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2"/>
  </bookViews>
  <sheets>
    <sheet name="Mar. 2 &amp; 3" sheetId="7" r:id="rId1"/>
    <sheet name="Mar. 9 &amp; 10" sheetId="8" r:id="rId2"/>
    <sheet name="Mar. 16 &amp; 17" sheetId="9" r:id="rId3"/>
    <sheet name="Mar. 23 &amp; 24" sheetId="10" r:id="rId4"/>
    <sheet name="Mar. 30 &amp;31" sheetId="11" r:id="rId5"/>
  </sheets>
  <calcPr calcId="92512"/>
</workbook>
</file>

<file path=xl/calcChain.xml><?xml version="1.0" encoding="utf-8"?>
<calcChain xmlns="http://schemas.openxmlformats.org/spreadsheetml/2006/main">
  <c r="D9" i="9" l="1"/>
  <c r="D12" i="9"/>
  <c r="D15" i="9"/>
  <c r="D18" i="9"/>
  <c r="D21" i="9"/>
  <c r="D24" i="9"/>
  <c r="D35" i="9"/>
  <c r="D37" i="9"/>
  <c r="D40" i="9"/>
  <c r="D43" i="9"/>
  <c r="D46" i="9"/>
  <c r="D49" i="9"/>
  <c r="D52" i="9"/>
  <c r="D9" i="7"/>
  <c r="D12" i="7"/>
  <c r="D15" i="7"/>
  <c r="D18" i="7"/>
  <c r="D21" i="7"/>
  <c r="D24" i="7"/>
  <c r="D33" i="7"/>
  <c r="D35" i="7"/>
  <c r="D38" i="7"/>
  <c r="D41" i="7"/>
  <c r="D44" i="7"/>
  <c r="D47" i="7"/>
  <c r="D50" i="7"/>
  <c r="D9" i="10"/>
  <c r="D12" i="10"/>
  <c r="D15" i="10"/>
  <c r="D18" i="10"/>
  <c r="D21" i="10"/>
  <c r="D24" i="10"/>
  <c r="D33" i="10"/>
  <c r="D35" i="10"/>
  <c r="D38" i="10"/>
  <c r="D41" i="10"/>
  <c r="D44" i="10"/>
  <c r="D47" i="10"/>
  <c r="D50" i="10"/>
  <c r="D9" i="11"/>
  <c r="D12" i="11"/>
  <c r="D15" i="11"/>
  <c r="D18" i="11"/>
  <c r="D21" i="11"/>
  <c r="D24" i="11"/>
  <c r="D33" i="11"/>
  <c r="D35" i="11"/>
  <c r="D38" i="11"/>
  <c r="D41" i="11"/>
  <c r="D44" i="11"/>
  <c r="D47" i="11"/>
  <c r="D50" i="11"/>
  <c r="D9" i="8"/>
  <c r="D12" i="8"/>
  <c r="D15" i="8"/>
  <c r="D18" i="8"/>
  <c r="D21" i="8"/>
  <c r="D24" i="8"/>
  <c r="D33" i="8"/>
  <c r="D35" i="8"/>
  <c r="D38" i="8"/>
  <c r="D41" i="8"/>
  <c r="D44" i="8"/>
  <c r="D47" i="8"/>
  <c r="D50" i="8"/>
</calcChain>
</file>

<file path=xl/sharedStrings.xml><?xml version="1.0" encoding="utf-8"?>
<sst xmlns="http://schemas.openxmlformats.org/spreadsheetml/2006/main" count="472" uniqueCount="52">
  <si>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</si>
  <si>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</si>
  <si>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</si>
  <si>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</si>
  <si>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</si>
  <si>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</si>
  <si>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</si>
  <si>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</si>
  <si>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</si>
  <si>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</si>
  <si>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</si>
  <si>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</si>
  <si>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</si>
  <si>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</si>
  <si>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</si>
  <si>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</si>
  <si>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</si>
  <si>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6:30-10:00</t>
  </si>
  <si>
    <t>Saturday</t>
  </si>
  <si>
    <t>Enter date here</t>
  </si>
  <si>
    <t>Sunday</t>
  </si>
  <si>
    <t>Sunday   Enter date here</t>
  </si>
  <si>
    <t>For cc Mail distribution:  S.Corman, L. Blair, S. Nacey, S. January, B. Holmes, T. Kowalke, J. Buchanan, D. Schoolcraft, H. Kedwaii, M. Draemer, J. Studebaker, TMS OnCall</t>
  </si>
  <si>
    <t xml:space="preserve">Allocations:  </t>
  </si>
  <si>
    <t xml:space="preserve"> </t>
  </si>
  <si>
    <t>Allocations: Guyman Lateral</t>
  </si>
  <si>
    <t>Allocations:  Guyman Lateral</t>
  </si>
  <si>
    <t>Allocations:  PEPL Hansford and the Guyman Lateral</t>
  </si>
  <si>
    <t>Allocations:  Guyman Lateral and PEPL Hansford</t>
  </si>
  <si>
    <t>Guyman Lateral</t>
  </si>
  <si>
    <t>Chris Miller</t>
  </si>
  <si>
    <t>Amy Mulligan</t>
  </si>
  <si>
    <t xml:space="preserve">Final AM and Non-Grid did not finish until after ten thirty </t>
  </si>
  <si>
    <t>TMS was rather slow all morning</t>
  </si>
  <si>
    <t>Allocations:  NGPL-Eddy, NGPL-Winkler, NGPL-Gray, and San Juan Lateral (FMJ)</t>
  </si>
  <si>
    <t xml:space="preserve">Allocations:  Amoco Florida, WFS-Milagro, NGPL-Eddy, NGPL-Winkler, NGPL-Gray, </t>
  </si>
  <si>
    <t>and San Juan Lateral (FMJ)</t>
  </si>
  <si>
    <t>Laura Giambrone</t>
  </si>
  <si>
    <t>Bert Hernandez</t>
  </si>
  <si>
    <t>San Juan = 778,270</t>
  </si>
  <si>
    <t>n/a</t>
  </si>
  <si>
    <t>San Juan = 778,985</t>
  </si>
  <si>
    <t>San Juan = 778,826</t>
  </si>
  <si>
    <t>San Juan = 778,277</t>
  </si>
  <si>
    <t>San Juan = 778,292</t>
  </si>
  <si>
    <t>Evening cycle's confirmation phase stalled; contacted Help Desk for production support.</t>
  </si>
  <si>
    <t>Timely cycle's confirmation phase stalled; contacted Help Desk for production support.</t>
  </si>
  <si>
    <t>Cycle completed after 60+ minute delay.</t>
  </si>
  <si>
    <t>San Juan = 783,013</t>
  </si>
  <si>
    <t>San Juan = 777,951</t>
  </si>
  <si>
    <t xml:space="preserve">Cycle completed after 30+ minute delay.  ID2 and Evening cycles' confirmation phase also </t>
  </si>
  <si>
    <t>stalled, but completed after Production Support intervened.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</si>
</sst>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9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Fill="1" applyBorder="1"/>
    <xf numFmtId="0" fontId="21" fillId="0" borderId="0" xfId="0" applyFont="1" applyBorder="1"/>
    <xf numFmtId="0" fontId="7" fillId="0" borderId="0" xfId="0" applyFont="1" applyBorder="1"/>
    <xf numFmtId="0" fontId="5" fillId="0" borderId="0" xfId="0" applyFont="1" applyBorder="1"/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12" fillId="0" borderId="0" xfId="0" applyNumberFormat="1" applyFont="1" applyBorder="1"/>
    <xf numFmtId="38" fontId="12" fillId="0" borderId="0" xfId="0" applyNumberFormat="1" applyFont="1"/>
    <xf numFmtId="38" fontId="12" fillId="0" borderId="0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10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3" fillId="0" borderId="0" xfId="0" applyNumberFormat="1" applyFont="1" applyBorder="1"/>
    <xf numFmtId="38" fontId="11" fillId="0" borderId="0" xfId="0" applyNumberFormat="1" applyFont="1" applyBorder="1"/>
    <xf numFmtId="38" fontId="11" fillId="0" borderId="0" xfId="0" applyNumberFormat="1" applyFont="1"/>
    <xf numFmtId="38" fontId="0" fillId="0" borderId="0" xfId="0" applyNumberFormat="1"/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Border="1" applyAlignment="1">
      <alignment horizontal="center"/>
    </xf>
    <xf numFmtId="14" fontId="20" fillId="0" borderId="0" xfId="0" applyNumberFormat="1" applyFont="1"/>
    <xf numFmtId="0" fontId="13" fillId="0" borderId="0" xfId="0" applyNumberFormat="1" applyFont="1" applyBorder="1" applyAlignment="1">
      <alignment horizontal="left"/>
    </xf>
    <xf numFmtId="14" fontId="7" fillId="0" borderId="0" xfId="0" applyNumberFormat="1" applyFont="1"/>
    <xf numFmtId="0" fontId="22" fillId="0" borderId="0" xfId="0" applyFont="1" applyBorder="1"/>
    <xf numFmtId="0" fontId="13" fillId="0" borderId="0" xfId="0" applyFont="1" applyBorder="1" applyAlignment="1">
      <alignment horizontal="left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F18" sqref="F18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49" customWidth="1"/>
    <col min="5" max="5" width="18.5546875" customWidth="1"/>
    <col min="6" max="6" width="12" style="7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8" thickBot="1" x14ac:dyDescent="0.3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" thickBot="1" x14ac:dyDescent="0.35">
      <c r="A3" s="8" t="s">
        <v>18</v>
      </c>
      <c r="B3" s="9"/>
      <c r="C3" s="9"/>
      <c r="D3" s="10">
        <v>37317</v>
      </c>
      <c r="E3" s="11"/>
      <c r="F3" s="5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6"/>
      <c r="G8" s="18"/>
      <c r="H8" s="5"/>
      <c r="I8" s="5"/>
    </row>
    <row r="9" spans="1:13" x14ac:dyDescent="0.25">
      <c r="B9" s="19" t="s">
        <v>5</v>
      </c>
      <c r="C9" s="20"/>
      <c r="D9" s="21">
        <f>D3</f>
        <v>37317</v>
      </c>
      <c r="E9" s="27" t="s">
        <v>14</v>
      </c>
      <c r="F9" s="59">
        <v>804800</v>
      </c>
      <c r="G9" s="22" t="s">
        <v>25</v>
      </c>
    </row>
    <row r="10" spans="1:13" x14ac:dyDescent="0.25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5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5">
      <c r="B12" s="19" t="s">
        <v>5</v>
      </c>
      <c r="C12" s="20"/>
      <c r="D12" s="21">
        <f>D3-1</f>
        <v>37316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5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f>D3</f>
        <v>37317</v>
      </c>
      <c r="E15" s="27" t="s">
        <v>14</v>
      </c>
      <c r="F15" s="59">
        <v>804800</v>
      </c>
      <c r="G15" s="22" t="s">
        <v>26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f>D3</f>
        <v>37317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f>D3+1</f>
        <v>37318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f>D3+1</f>
        <v>37318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7.399999999999999" x14ac:dyDescent="0.3">
      <c r="A33" s="52" t="s">
        <v>20</v>
      </c>
      <c r="B33" s="34"/>
      <c r="C33" s="26"/>
      <c r="D33" s="73">
        <f>D3+1</f>
        <v>37318</v>
      </c>
      <c r="F33" s="66"/>
      <c r="J33" s="34"/>
    </row>
    <row r="34" spans="1:13" s="48" customFormat="1" x14ac:dyDescent="0.25">
      <c r="A34" s="34"/>
      <c r="B34" s="34"/>
      <c r="C34" s="26"/>
      <c r="D34" s="26"/>
      <c r="E34" s="26"/>
      <c r="F34" s="67"/>
      <c r="J34" s="34"/>
    </row>
    <row r="35" spans="1:13" s="34" customFormat="1" x14ac:dyDescent="0.25">
      <c r="B35" s="19" t="s">
        <v>5</v>
      </c>
      <c r="C35" s="20"/>
      <c r="D35" s="21">
        <f>D3+1</f>
        <v>37318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0" t="s">
        <v>15</v>
      </c>
      <c r="F36" s="60"/>
    </row>
    <row r="37" spans="1:13" x14ac:dyDescent="0.25">
      <c r="B37" s="25"/>
      <c r="C37" s="20"/>
      <c r="D37" s="24"/>
      <c r="E37" s="22" t="s">
        <v>16</v>
      </c>
      <c r="F37" s="59"/>
      <c r="G37" s="22"/>
    </row>
    <row r="38" spans="1:13" x14ac:dyDescent="0.25">
      <c r="B38" s="19" t="s">
        <v>5</v>
      </c>
      <c r="C38" s="20"/>
      <c r="D38" s="21">
        <f>D3</f>
        <v>37317</v>
      </c>
      <c r="E38" s="22" t="s">
        <v>14</v>
      </c>
      <c r="F38" s="61"/>
      <c r="G38" s="22" t="s">
        <v>24</v>
      </c>
    </row>
    <row r="39" spans="1:13" x14ac:dyDescent="0.25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5">
      <c r="B40" s="27"/>
      <c r="C40" s="22"/>
      <c r="D40" s="24"/>
      <c r="E40" s="22" t="s">
        <v>16</v>
      </c>
      <c r="F40" s="61"/>
      <c r="G40" s="22"/>
    </row>
    <row r="41" spans="1:13" x14ac:dyDescent="0.25">
      <c r="B41" s="19" t="s">
        <v>5</v>
      </c>
      <c r="C41" s="20"/>
      <c r="D41" s="21">
        <f>D3+1</f>
        <v>37318</v>
      </c>
      <c r="E41" s="27" t="s">
        <v>14</v>
      </c>
      <c r="F41" s="59"/>
      <c r="G41" s="22" t="s">
        <v>23</v>
      </c>
    </row>
    <row r="42" spans="1:13" x14ac:dyDescent="0.25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5">
      <c r="B43" s="23"/>
      <c r="C43" s="29"/>
      <c r="D43" s="24"/>
      <c r="E43" s="22" t="s">
        <v>16</v>
      </c>
      <c r="F43" s="59"/>
      <c r="G43" s="22"/>
    </row>
    <row r="44" spans="1:13" x14ac:dyDescent="0.25">
      <c r="B44" s="19" t="s">
        <v>5</v>
      </c>
      <c r="C44" s="20"/>
      <c r="D44" s="21">
        <f>D3+1</f>
        <v>37318</v>
      </c>
      <c r="E44" s="27" t="s">
        <v>14</v>
      </c>
      <c r="F44" s="59"/>
      <c r="G44" s="22" t="s">
        <v>23</v>
      </c>
    </row>
    <row r="45" spans="1:13" x14ac:dyDescent="0.25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5">
      <c r="B46" s="23"/>
      <c r="C46" s="29"/>
      <c r="D46" s="24"/>
      <c r="E46" s="22" t="s">
        <v>16</v>
      </c>
      <c r="F46" s="59"/>
    </row>
    <row r="47" spans="1:13" x14ac:dyDescent="0.25">
      <c r="B47" s="19" t="s">
        <v>10</v>
      </c>
      <c r="C47" s="20"/>
      <c r="D47" s="21">
        <f>D3+2</f>
        <v>37319</v>
      </c>
      <c r="E47" s="27" t="s">
        <v>14</v>
      </c>
      <c r="F47" s="59"/>
      <c r="G47" s="22" t="s">
        <v>23</v>
      </c>
    </row>
    <row r="48" spans="1:13" x14ac:dyDescent="0.25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5">
      <c r="B49" s="30"/>
      <c r="C49" s="29"/>
      <c r="D49" s="24"/>
      <c r="E49" s="22" t="s">
        <v>16</v>
      </c>
      <c r="F49" s="59"/>
      <c r="G49" s="22"/>
    </row>
    <row r="50" spans="2:7" x14ac:dyDescent="0.25">
      <c r="B50" s="35" t="s">
        <v>5</v>
      </c>
      <c r="C50" s="36"/>
      <c r="D50" s="21">
        <f>D3+2</f>
        <v>37319</v>
      </c>
      <c r="E50" s="27" t="s">
        <v>14</v>
      </c>
      <c r="F50" s="59"/>
      <c r="G50" s="22" t="s">
        <v>23</v>
      </c>
    </row>
    <row r="51" spans="2:7" x14ac:dyDescent="0.25">
      <c r="B51" s="23" t="s">
        <v>12</v>
      </c>
      <c r="C51" s="20"/>
      <c r="D51" s="21"/>
      <c r="E51" s="50" t="s">
        <v>15</v>
      </c>
      <c r="F51" s="60"/>
    </row>
    <row r="52" spans="2:7" x14ac:dyDescent="0.25">
      <c r="B52" s="23"/>
      <c r="C52" s="29"/>
      <c r="D52" s="24"/>
      <c r="E52" s="22" t="s">
        <v>16</v>
      </c>
      <c r="F52" s="59"/>
    </row>
    <row r="53" spans="2:7" x14ac:dyDescent="0.25">
      <c r="B53" s="23"/>
      <c r="C53" s="29"/>
      <c r="D53" s="24"/>
      <c r="E53" s="24"/>
      <c r="F53" s="63"/>
    </row>
    <row r="54" spans="2:7" x14ac:dyDescent="0.25">
      <c r="B54" s="37" t="s">
        <v>0</v>
      </c>
      <c r="C54" s="29"/>
      <c r="D54" s="38"/>
      <c r="E54" s="38"/>
      <c r="F54" s="64"/>
    </row>
    <row r="55" spans="2:7" x14ac:dyDescent="0.25">
      <c r="B55" s="37"/>
      <c r="C55" s="29"/>
      <c r="D55" s="41"/>
      <c r="E55" s="41"/>
      <c r="F55" s="65"/>
    </row>
    <row r="56" spans="2:7" x14ac:dyDescent="0.25">
      <c r="B56" s="37"/>
      <c r="C56" s="29"/>
      <c r="D56" s="41"/>
      <c r="E56" s="41"/>
      <c r="F56" s="65"/>
    </row>
    <row r="57" spans="2:7" x14ac:dyDescent="0.25">
      <c r="B57" s="19" t="s">
        <v>13</v>
      </c>
      <c r="C57" s="26"/>
      <c r="D57" s="26"/>
      <c r="E57" s="44"/>
      <c r="F57" s="71" t="s">
        <v>17</v>
      </c>
    </row>
    <row r="58" spans="2:7" x14ac:dyDescent="0.25">
      <c r="B58" s="34"/>
      <c r="C58" s="26"/>
      <c r="D58" s="26"/>
      <c r="E58" s="27"/>
      <c r="F58" s="72" t="s">
        <v>17</v>
      </c>
    </row>
    <row r="59" spans="2:7" x14ac:dyDescent="0.25">
      <c r="E59" s="22"/>
      <c r="F59" s="68"/>
    </row>
    <row r="60" spans="2:7" x14ac:dyDescent="0.25">
      <c r="E60" s="27"/>
      <c r="F60" s="59"/>
    </row>
    <row r="61" spans="2:7" x14ac:dyDescent="0.25">
      <c r="E61" s="50"/>
      <c r="F61" s="69"/>
    </row>
    <row r="62" spans="2:7" x14ac:dyDescent="0.25">
      <c r="E62" s="22"/>
      <c r="F62" s="68"/>
    </row>
    <row r="63" spans="2:7" x14ac:dyDescent="0.25">
      <c r="E63" s="27"/>
      <c r="F63" s="59"/>
    </row>
    <row r="64" spans="2:7" x14ac:dyDescent="0.25">
      <c r="E64" s="50"/>
      <c r="F64" s="69"/>
    </row>
    <row r="65" spans="5:6" x14ac:dyDescent="0.25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9" workbookViewId="0">
      <selection activeCell="F53" sqref="F53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49" customWidth="1"/>
    <col min="5" max="5" width="18.5546875" customWidth="1"/>
    <col min="6" max="6" width="12" style="7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8" thickBot="1" x14ac:dyDescent="0.3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" thickBot="1" x14ac:dyDescent="0.35">
      <c r="A3" s="8" t="s">
        <v>18</v>
      </c>
      <c r="B3" s="9"/>
      <c r="C3" s="9"/>
      <c r="D3" s="10">
        <v>37324</v>
      </c>
      <c r="E3" s="11"/>
      <c r="F3" s="5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6"/>
      <c r="G8" s="18"/>
      <c r="H8" s="5"/>
      <c r="I8" s="5"/>
    </row>
    <row r="9" spans="1:13" x14ac:dyDescent="0.25">
      <c r="B9" s="19" t="s">
        <v>5</v>
      </c>
      <c r="C9" s="20"/>
      <c r="D9" s="21">
        <f>D3</f>
        <v>37324</v>
      </c>
      <c r="E9" s="27" t="s">
        <v>14</v>
      </c>
      <c r="F9" s="59">
        <v>804800</v>
      </c>
      <c r="G9" s="22" t="s">
        <v>29</v>
      </c>
    </row>
    <row r="10" spans="1:13" x14ac:dyDescent="0.25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5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5">
      <c r="B12" s="19" t="s">
        <v>5</v>
      </c>
      <c r="C12" s="20"/>
      <c r="D12" s="21">
        <f>D3-1</f>
        <v>37323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5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f>D3</f>
        <v>37324</v>
      </c>
      <c r="E15" s="27" t="s">
        <v>14</v>
      </c>
      <c r="F15" s="59">
        <v>804800</v>
      </c>
      <c r="G15" s="22" t="s">
        <v>29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f>D3</f>
        <v>37324</v>
      </c>
      <c r="E18" s="27" t="s">
        <v>14</v>
      </c>
      <c r="F18" s="59">
        <v>804800</v>
      </c>
      <c r="G18" s="22" t="s">
        <v>28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0" t="s">
        <v>15</v>
      </c>
      <c r="F19" s="60">
        <v>605304</v>
      </c>
      <c r="G19" s="51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9">
        <v>921808</v>
      </c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f>D3+1</f>
        <v>37325</v>
      </c>
      <c r="E21" s="27" t="s">
        <v>14</v>
      </c>
      <c r="F21" s="59">
        <v>840000</v>
      </c>
      <c r="G21" s="22" t="s">
        <v>26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0" t="s">
        <v>15</v>
      </c>
      <c r="F22" s="60">
        <v>601161</v>
      </c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9">
        <v>937536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f>D3+1</f>
        <v>37325</v>
      </c>
      <c r="E24" s="27" t="s">
        <v>14</v>
      </c>
      <c r="F24" s="59">
        <v>840000</v>
      </c>
      <c r="G24" s="22" t="s">
        <v>27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0" t="s">
        <v>15</v>
      </c>
      <c r="F25" s="60">
        <v>601161</v>
      </c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59">
        <v>937536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 t="s">
        <v>30</v>
      </c>
      <c r="E31" s="44"/>
      <c r="F31" s="71" t="s">
        <v>17</v>
      </c>
      <c r="G31" s="44"/>
      <c r="H31" s="45"/>
      <c r="I31" s="45"/>
      <c r="J31" s="46"/>
    </row>
    <row r="32" spans="2:13" x14ac:dyDescent="0.25">
      <c r="B32" s="34"/>
      <c r="C32" s="26"/>
      <c r="D32" s="26" t="s">
        <v>31</v>
      </c>
      <c r="E32" s="27"/>
      <c r="F32" s="72" t="s">
        <v>17</v>
      </c>
      <c r="G32" s="47"/>
      <c r="H32" s="47"/>
      <c r="I32" s="47"/>
    </row>
    <row r="33" spans="1:13" s="48" customFormat="1" ht="17.399999999999999" x14ac:dyDescent="0.3">
      <c r="A33" s="52" t="s">
        <v>21</v>
      </c>
      <c r="B33" s="34"/>
      <c r="C33" s="26"/>
      <c r="D33" s="73">
        <f>D3+1</f>
        <v>37325</v>
      </c>
      <c r="F33" s="66"/>
      <c r="J33" s="34"/>
    </row>
    <row r="34" spans="1:13" s="48" customFormat="1" x14ac:dyDescent="0.25">
      <c r="A34" s="34"/>
      <c r="B34" s="34"/>
      <c r="C34" s="26"/>
      <c r="D34" s="26"/>
      <c r="E34" s="26"/>
      <c r="F34" s="67"/>
      <c r="J34" s="34"/>
    </row>
    <row r="35" spans="1:13" s="34" customFormat="1" x14ac:dyDescent="0.25">
      <c r="B35" s="19" t="s">
        <v>5</v>
      </c>
      <c r="C35" s="20"/>
      <c r="D35" s="21">
        <f>D3+1</f>
        <v>37325</v>
      </c>
      <c r="E35" s="27" t="s">
        <v>14</v>
      </c>
      <c r="F35" s="59">
        <v>840000</v>
      </c>
      <c r="G35" s="22" t="s">
        <v>29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0" t="s">
        <v>15</v>
      </c>
      <c r="F36" s="60">
        <v>601161</v>
      </c>
    </row>
    <row r="37" spans="1:13" x14ac:dyDescent="0.25">
      <c r="B37" s="25"/>
      <c r="C37" s="20"/>
      <c r="D37" s="24"/>
      <c r="E37" s="22" t="s">
        <v>16</v>
      </c>
      <c r="F37" s="59">
        <v>937536</v>
      </c>
      <c r="G37" s="22"/>
    </row>
    <row r="38" spans="1:13" x14ac:dyDescent="0.25">
      <c r="B38" s="19" t="s">
        <v>5</v>
      </c>
      <c r="C38" s="20"/>
      <c r="D38" s="21">
        <f>D3</f>
        <v>37324</v>
      </c>
      <c r="E38" s="22" t="s">
        <v>14</v>
      </c>
      <c r="F38" s="61">
        <v>804800</v>
      </c>
      <c r="G38" s="22" t="s">
        <v>24</v>
      </c>
    </row>
    <row r="39" spans="1:13" x14ac:dyDescent="0.25">
      <c r="B39" s="23" t="s">
        <v>7</v>
      </c>
      <c r="C39" s="22"/>
      <c r="D39" s="24"/>
      <c r="E39" s="50" t="s">
        <v>15</v>
      </c>
      <c r="F39" s="62">
        <v>599107</v>
      </c>
      <c r="G39" s="22"/>
    </row>
    <row r="40" spans="1:13" x14ac:dyDescent="0.25">
      <c r="B40" s="27"/>
      <c r="C40" s="22"/>
      <c r="D40" s="24"/>
      <c r="E40" s="22" t="s">
        <v>16</v>
      </c>
      <c r="F40" s="61">
        <v>925729</v>
      </c>
      <c r="G40" s="22"/>
    </row>
    <row r="41" spans="1:13" x14ac:dyDescent="0.25">
      <c r="B41" s="19" t="s">
        <v>5</v>
      </c>
      <c r="C41" s="20"/>
      <c r="D41" s="21">
        <f>D3+1</f>
        <v>37325</v>
      </c>
      <c r="E41" s="27" t="s">
        <v>14</v>
      </c>
      <c r="F41" s="59">
        <v>840000</v>
      </c>
      <c r="G41" s="22" t="s">
        <v>29</v>
      </c>
    </row>
    <row r="42" spans="1:13" x14ac:dyDescent="0.25">
      <c r="B42" s="23" t="s">
        <v>8</v>
      </c>
      <c r="C42" s="29"/>
      <c r="D42" s="24"/>
      <c r="E42" s="50" t="s">
        <v>15</v>
      </c>
      <c r="F42" s="60">
        <v>603606</v>
      </c>
      <c r="G42" s="27"/>
    </row>
    <row r="43" spans="1:13" x14ac:dyDescent="0.25">
      <c r="B43" s="23"/>
      <c r="C43" s="29"/>
      <c r="D43" s="24"/>
      <c r="E43" s="22" t="s">
        <v>16</v>
      </c>
      <c r="F43" s="59">
        <v>940272</v>
      </c>
      <c r="G43" s="22"/>
    </row>
    <row r="44" spans="1:13" x14ac:dyDescent="0.25">
      <c r="B44" s="19" t="s">
        <v>5</v>
      </c>
      <c r="C44" s="20"/>
      <c r="D44" s="21">
        <f>D3+1</f>
        <v>37325</v>
      </c>
      <c r="E44" s="27" t="s">
        <v>14</v>
      </c>
      <c r="F44" s="59">
        <v>804000</v>
      </c>
      <c r="G44" s="22" t="s">
        <v>26</v>
      </c>
    </row>
    <row r="45" spans="1:13" x14ac:dyDescent="0.25">
      <c r="B45" s="23" t="s">
        <v>9</v>
      </c>
      <c r="C45" s="29"/>
      <c r="D45" s="24"/>
      <c r="E45" s="50" t="s">
        <v>15</v>
      </c>
      <c r="F45" s="60">
        <v>607106</v>
      </c>
      <c r="G45" s="51"/>
    </row>
    <row r="46" spans="1:13" x14ac:dyDescent="0.25">
      <c r="B46" s="23"/>
      <c r="C46" s="29"/>
      <c r="D46" s="24"/>
      <c r="E46" s="22" t="s">
        <v>16</v>
      </c>
      <c r="F46" s="59">
        <v>940272</v>
      </c>
    </row>
    <row r="47" spans="1:13" x14ac:dyDescent="0.25">
      <c r="B47" s="19" t="s">
        <v>10</v>
      </c>
      <c r="C47" s="20"/>
      <c r="D47" s="21">
        <f>D3+2</f>
        <v>37326</v>
      </c>
      <c r="E47" s="27" t="s">
        <v>14</v>
      </c>
      <c r="F47" s="59">
        <v>804000</v>
      </c>
      <c r="G47" s="22" t="s">
        <v>29</v>
      </c>
    </row>
    <row r="48" spans="1:13" x14ac:dyDescent="0.25">
      <c r="B48" s="30" t="s">
        <v>11</v>
      </c>
      <c r="C48" s="5"/>
      <c r="D48" s="21"/>
      <c r="E48" s="50" t="s">
        <v>15</v>
      </c>
      <c r="F48" s="60">
        <v>604165</v>
      </c>
      <c r="G48" s="27"/>
    </row>
    <row r="49" spans="2:7" x14ac:dyDescent="0.25">
      <c r="B49" s="30"/>
      <c r="C49" s="29"/>
      <c r="D49" s="24"/>
      <c r="E49" s="22" t="s">
        <v>16</v>
      </c>
      <c r="F49" s="59">
        <v>941257</v>
      </c>
      <c r="G49" s="22"/>
    </row>
    <row r="50" spans="2:7" x14ac:dyDescent="0.25">
      <c r="B50" s="35" t="s">
        <v>5</v>
      </c>
      <c r="C50" s="36"/>
      <c r="D50" s="21">
        <f>D3+2</f>
        <v>37326</v>
      </c>
      <c r="E50" s="27" t="s">
        <v>14</v>
      </c>
      <c r="F50" s="59">
        <v>804000</v>
      </c>
      <c r="G50" s="22" t="s">
        <v>26</v>
      </c>
    </row>
    <row r="51" spans="2:7" x14ac:dyDescent="0.25">
      <c r="B51" s="23" t="s">
        <v>12</v>
      </c>
      <c r="C51" s="20"/>
      <c r="D51" s="21"/>
      <c r="E51" s="50" t="s">
        <v>15</v>
      </c>
      <c r="F51" s="60">
        <v>604165</v>
      </c>
    </row>
    <row r="52" spans="2:7" x14ac:dyDescent="0.25">
      <c r="B52" s="23"/>
      <c r="C52" s="29"/>
      <c r="D52" s="24"/>
      <c r="E52" s="22" t="s">
        <v>16</v>
      </c>
      <c r="F52" s="59">
        <v>867314</v>
      </c>
    </row>
    <row r="53" spans="2:7" x14ac:dyDescent="0.25">
      <c r="B53" s="23"/>
      <c r="C53" s="29"/>
      <c r="D53" s="24"/>
      <c r="E53" s="24"/>
      <c r="F53" s="63"/>
    </row>
    <row r="54" spans="2:7" x14ac:dyDescent="0.25">
      <c r="B54" s="37" t="s">
        <v>0</v>
      </c>
      <c r="C54" s="29"/>
      <c r="D54" s="74" t="s">
        <v>32</v>
      </c>
      <c r="E54" s="38"/>
      <c r="F54" s="64"/>
    </row>
    <row r="55" spans="2:7" x14ac:dyDescent="0.25">
      <c r="B55" s="37"/>
      <c r="C55" s="29"/>
      <c r="D55" s="37" t="s">
        <v>33</v>
      </c>
      <c r="E55" s="41"/>
      <c r="F55" s="65"/>
    </row>
    <row r="56" spans="2:7" x14ac:dyDescent="0.25">
      <c r="B56" s="37"/>
      <c r="C56" s="29"/>
      <c r="D56" s="41"/>
      <c r="E56" s="41"/>
      <c r="F56" s="65"/>
    </row>
    <row r="57" spans="2:7" x14ac:dyDescent="0.25">
      <c r="B57" s="19" t="s">
        <v>13</v>
      </c>
      <c r="C57" s="26"/>
      <c r="D57" s="26" t="s">
        <v>30</v>
      </c>
      <c r="E57" s="44"/>
      <c r="F57" s="71" t="s">
        <v>17</v>
      </c>
    </row>
    <row r="58" spans="2:7" x14ac:dyDescent="0.25">
      <c r="B58" s="34"/>
      <c r="C58" s="26"/>
      <c r="D58" s="26" t="s">
        <v>31</v>
      </c>
      <c r="E58" s="27"/>
      <c r="F58" s="72" t="s">
        <v>17</v>
      </c>
    </row>
    <row r="59" spans="2:7" x14ac:dyDescent="0.25">
      <c r="E59" s="22"/>
      <c r="F59" s="68"/>
    </row>
    <row r="60" spans="2:7" x14ac:dyDescent="0.25">
      <c r="E60" s="27"/>
      <c r="F60" s="59"/>
    </row>
    <row r="61" spans="2:7" x14ac:dyDescent="0.25">
      <c r="E61" s="50"/>
      <c r="F61" s="69"/>
    </row>
    <row r="62" spans="2:7" x14ac:dyDescent="0.25">
      <c r="E62" s="22"/>
      <c r="F62" s="68"/>
    </row>
    <row r="63" spans="2:7" x14ac:dyDescent="0.25">
      <c r="E63" s="27"/>
      <c r="F63" s="59"/>
    </row>
    <row r="64" spans="2:7" x14ac:dyDescent="0.25">
      <c r="E64" s="50"/>
      <c r="F64" s="69"/>
    </row>
    <row r="65" spans="5:6" x14ac:dyDescent="0.25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49" customWidth="1"/>
    <col min="5" max="5" width="18.5546875" customWidth="1"/>
    <col min="6" max="6" width="12" style="7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78" t="s">
        <v>1</v>
      </c>
      <c r="B1" s="2"/>
      <c r="C1" s="2"/>
      <c r="D1" s="3"/>
      <c r="E1" s="2"/>
      <c r="F1" s="55"/>
      <c r="G1" s="2"/>
      <c r="H1" s="4"/>
      <c r="I1" s="4"/>
    </row>
    <row r="2" spans="1:13" ht="13.8" thickBot="1" x14ac:dyDescent="0.3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" thickBot="1" x14ac:dyDescent="0.35">
      <c r="A3" s="8" t="s">
        <v>18</v>
      </c>
      <c r="B3" s="9"/>
      <c r="C3" s="9"/>
      <c r="D3" s="10">
        <v>37331</v>
      </c>
      <c r="E3" s="11"/>
      <c r="F3" s="5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6"/>
      <c r="G8" s="18"/>
      <c r="H8" s="5"/>
      <c r="I8" s="5"/>
    </row>
    <row r="9" spans="1:13" x14ac:dyDescent="0.25">
      <c r="B9" s="19" t="s">
        <v>5</v>
      </c>
      <c r="C9" s="20"/>
      <c r="D9" s="21">
        <f>D3</f>
        <v>37331</v>
      </c>
      <c r="E9" s="27" t="s">
        <v>14</v>
      </c>
      <c r="F9" s="59">
        <v>806400</v>
      </c>
      <c r="G9" s="22" t="s">
        <v>34</v>
      </c>
    </row>
    <row r="10" spans="1:13" x14ac:dyDescent="0.25">
      <c r="B10" s="23" t="s">
        <v>6</v>
      </c>
      <c r="C10" s="20"/>
      <c r="D10" s="24"/>
      <c r="E10" s="50" t="s">
        <v>15</v>
      </c>
      <c r="F10" s="60">
        <v>619784</v>
      </c>
    </row>
    <row r="11" spans="1:13" x14ac:dyDescent="0.25">
      <c r="B11" s="25"/>
      <c r="C11" s="20"/>
      <c r="D11" s="24"/>
      <c r="E11" s="22" t="s">
        <v>16</v>
      </c>
      <c r="F11" s="59">
        <v>944918</v>
      </c>
      <c r="G11" s="76" t="s">
        <v>39</v>
      </c>
      <c r="H11" s="5"/>
      <c r="I11" s="5"/>
    </row>
    <row r="12" spans="1:13" x14ac:dyDescent="0.25">
      <c r="B12" s="19" t="s">
        <v>5</v>
      </c>
      <c r="C12" s="20"/>
      <c r="D12" s="21">
        <f>D3-1</f>
        <v>37330</v>
      </c>
      <c r="E12" s="22" t="s">
        <v>14</v>
      </c>
      <c r="F12" s="61" t="s">
        <v>40</v>
      </c>
      <c r="G12" s="22" t="s">
        <v>24</v>
      </c>
      <c r="H12" s="5"/>
      <c r="I12" s="5"/>
    </row>
    <row r="13" spans="1:13" x14ac:dyDescent="0.25">
      <c r="B13" s="23" t="s">
        <v>7</v>
      </c>
      <c r="C13" s="22"/>
      <c r="D13" s="24"/>
      <c r="E13" s="50" t="s">
        <v>15</v>
      </c>
      <c r="F13" s="62" t="s">
        <v>40</v>
      </c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61" t="s">
        <v>40</v>
      </c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f>D3</f>
        <v>37331</v>
      </c>
      <c r="E15" s="27" t="s">
        <v>14</v>
      </c>
      <c r="F15" s="59">
        <v>806400</v>
      </c>
      <c r="G15" s="22" t="s">
        <v>35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0" t="s">
        <v>15</v>
      </c>
      <c r="F16" s="60">
        <v>618704</v>
      </c>
      <c r="G16" s="22" t="s">
        <v>36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9">
        <v>944380</v>
      </c>
      <c r="G17" s="76" t="s">
        <v>41</v>
      </c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f>D3</f>
        <v>37331</v>
      </c>
      <c r="E18" s="27" t="s">
        <v>14</v>
      </c>
      <c r="F18" s="59">
        <v>806400</v>
      </c>
      <c r="G18" s="22" t="s">
        <v>35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0" t="s">
        <v>15</v>
      </c>
      <c r="F19" s="60">
        <v>627876</v>
      </c>
      <c r="G19" s="22" t="s">
        <v>36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9">
        <v>946759</v>
      </c>
      <c r="G20" s="76" t="s">
        <v>42</v>
      </c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f>D3+1</f>
        <v>37332</v>
      </c>
      <c r="E21" s="27" t="s">
        <v>14</v>
      </c>
      <c r="F21" s="59">
        <v>815200</v>
      </c>
      <c r="G21" s="22" t="s">
        <v>34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0" t="s">
        <v>15</v>
      </c>
      <c r="F22" s="60">
        <v>728228</v>
      </c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9">
        <v>1053313</v>
      </c>
      <c r="G23" s="76" t="s">
        <v>43</v>
      </c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f>D3+1</f>
        <v>37332</v>
      </c>
      <c r="E24" s="27" t="s">
        <v>14</v>
      </c>
      <c r="F24" s="59">
        <v>815200</v>
      </c>
      <c r="G24" s="22" t="s">
        <v>34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0" t="s">
        <v>15</v>
      </c>
      <c r="F25" s="60">
        <v>638218</v>
      </c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59">
        <v>953257</v>
      </c>
      <c r="G26" s="76" t="s">
        <v>43</v>
      </c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77" t="s">
        <v>45</v>
      </c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77" t="s">
        <v>47</v>
      </c>
      <c r="F29" s="65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 t="s">
        <v>37</v>
      </c>
      <c r="F31" s="71" t="s">
        <v>17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 t="s">
        <v>38</v>
      </c>
      <c r="F32" s="72" t="s">
        <v>17</v>
      </c>
      <c r="G32" s="47"/>
      <c r="H32" s="47"/>
      <c r="I32" s="47"/>
    </row>
    <row r="33" spans="1:13" x14ac:dyDescent="0.25">
      <c r="B33" s="34"/>
      <c r="C33" s="26"/>
      <c r="D33" s="26"/>
      <c r="E33" s="27"/>
      <c r="F33" s="72"/>
      <c r="G33" s="47"/>
      <c r="H33" s="47"/>
      <c r="I33" s="47"/>
    </row>
    <row r="34" spans="1:13" x14ac:dyDescent="0.25">
      <c r="B34" s="34"/>
      <c r="C34" s="26"/>
      <c r="D34" s="26"/>
      <c r="E34" s="27"/>
      <c r="F34" s="72"/>
      <c r="G34" s="47"/>
      <c r="H34" s="47"/>
      <c r="I34" s="47"/>
    </row>
    <row r="35" spans="1:13" s="48" customFormat="1" ht="15.6" x14ac:dyDescent="0.3">
      <c r="A35" s="54" t="s">
        <v>20</v>
      </c>
      <c r="B35" s="34"/>
      <c r="C35" s="26"/>
      <c r="D35" s="75">
        <f>D3+1</f>
        <v>37332</v>
      </c>
      <c r="F35" s="66"/>
      <c r="J35" s="34"/>
    </row>
    <row r="36" spans="1:13" s="48" customFormat="1" x14ac:dyDescent="0.25">
      <c r="A36" s="34"/>
      <c r="B36" s="34"/>
      <c r="C36" s="26"/>
      <c r="D36" s="26"/>
      <c r="E36" s="26"/>
      <c r="F36" s="67"/>
      <c r="J36" s="34"/>
    </row>
    <row r="37" spans="1:13" s="34" customFormat="1" x14ac:dyDescent="0.25">
      <c r="B37" s="19" t="s">
        <v>5</v>
      </c>
      <c r="C37" s="20"/>
      <c r="D37" s="21">
        <f>D3+1</f>
        <v>37332</v>
      </c>
      <c r="E37" s="27" t="s">
        <v>14</v>
      </c>
      <c r="F37" s="59">
        <v>815200</v>
      </c>
      <c r="G37" s="22" t="s">
        <v>34</v>
      </c>
      <c r="K37" s="48"/>
      <c r="L37" s="48"/>
      <c r="M37" s="48"/>
    </row>
    <row r="38" spans="1:13" x14ac:dyDescent="0.25">
      <c r="B38" s="23" t="s">
        <v>6</v>
      </c>
      <c r="C38" s="20"/>
      <c r="D38" s="24"/>
      <c r="E38" s="50" t="s">
        <v>15</v>
      </c>
      <c r="F38" s="60">
        <v>638218</v>
      </c>
    </row>
    <row r="39" spans="1:13" x14ac:dyDescent="0.25">
      <c r="B39" s="25"/>
      <c r="C39" s="20"/>
      <c r="D39" s="24"/>
      <c r="E39" s="22" t="s">
        <v>16</v>
      </c>
      <c r="F39" s="59">
        <v>953257</v>
      </c>
      <c r="G39" s="76" t="s">
        <v>43</v>
      </c>
    </row>
    <row r="40" spans="1:13" x14ac:dyDescent="0.25">
      <c r="B40" s="19" t="s">
        <v>5</v>
      </c>
      <c r="C40" s="20"/>
      <c r="D40" s="21">
        <f>D3</f>
        <v>37331</v>
      </c>
      <c r="E40" s="22" t="s">
        <v>14</v>
      </c>
      <c r="F40" s="61" t="s">
        <v>40</v>
      </c>
      <c r="G40" s="22" t="s">
        <v>24</v>
      </c>
    </row>
    <row r="41" spans="1:13" x14ac:dyDescent="0.25">
      <c r="B41" s="23" t="s">
        <v>7</v>
      </c>
      <c r="C41" s="22"/>
      <c r="D41" s="24"/>
      <c r="E41" s="50" t="s">
        <v>15</v>
      </c>
      <c r="F41" s="62" t="s">
        <v>40</v>
      </c>
      <c r="G41" s="22"/>
    </row>
    <row r="42" spans="1:13" x14ac:dyDescent="0.25">
      <c r="B42" s="27"/>
      <c r="C42" s="22"/>
      <c r="D42" s="24"/>
      <c r="E42" s="22" t="s">
        <v>16</v>
      </c>
      <c r="F42" s="61" t="s">
        <v>40</v>
      </c>
      <c r="G42" s="22"/>
    </row>
    <row r="43" spans="1:13" x14ac:dyDescent="0.25">
      <c r="B43" s="19" t="s">
        <v>5</v>
      </c>
      <c r="C43" s="20"/>
      <c r="D43" s="21">
        <f>D3+1</f>
        <v>37332</v>
      </c>
      <c r="E43" s="27" t="s">
        <v>14</v>
      </c>
      <c r="F43" s="59">
        <v>815200</v>
      </c>
      <c r="G43" s="22" t="s">
        <v>35</v>
      </c>
    </row>
    <row r="44" spans="1:13" x14ac:dyDescent="0.25">
      <c r="B44" s="23" t="s">
        <v>8</v>
      </c>
      <c r="C44" s="29"/>
      <c r="D44" s="24"/>
      <c r="E44" s="50" t="s">
        <v>15</v>
      </c>
      <c r="F44" s="60">
        <v>638226</v>
      </c>
      <c r="G44" s="22" t="s">
        <v>36</v>
      </c>
    </row>
    <row r="45" spans="1:13" x14ac:dyDescent="0.25">
      <c r="B45" s="23"/>
      <c r="C45" s="29"/>
      <c r="D45" s="24"/>
      <c r="E45" s="22" t="s">
        <v>16</v>
      </c>
      <c r="F45" s="59">
        <v>953268</v>
      </c>
      <c r="G45" s="76" t="s">
        <v>44</v>
      </c>
    </row>
    <row r="46" spans="1:13" x14ac:dyDescent="0.25">
      <c r="B46" s="19" t="s">
        <v>5</v>
      </c>
      <c r="C46" s="20"/>
      <c r="D46" s="21">
        <f>D3+1</f>
        <v>37332</v>
      </c>
      <c r="E46" s="27" t="s">
        <v>14</v>
      </c>
      <c r="F46" s="59">
        <v>815200</v>
      </c>
      <c r="G46" s="22" t="s">
        <v>35</v>
      </c>
    </row>
    <row r="47" spans="1:13" x14ac:dyDescent="0.25">
      <c r="B47" s="23" t="s">
        <v>9</v>
      </c>
      <c r="C47" s="29"/>
      <c r="D47" s="24"/>
      <c r="E47" s="50" t="s">
        <v>15</v>
      </c>
      <c r="F47" s="60">
        <v>638228</v>
      </c>
      <c r="G47" s="22" t="s">
        <v>36</v>
      </c>
    </row>
    <row r="48" spans="1:13" x14ac:dyDescent="0.25">
      <c r="B48" s="23"/>
      <c r="C48" s="29"/>
      <c r="D48" s="24"/>
      <c r="E48" s="22" t="s">
        <v>16</v>
      </c>
      <c r="F48" s="59">
        <v>952945</v>
      </c>
      <c r="G48" s="76" t="s">
        <v>49</v>
      </c>
    </row>
    <row r="49" spans="2:7" x14ac:dyDescent="0.25">
      <c r="B49" s="19" t="s">
        <v>10</v>
      </c>
      <c r="C49" s="20"/>
      <c r="D49" s="21">
        <f>D3+2</f>
        <v>37333</v>
      </c>
      <c r="E49" s="27" t="s">
        <v>14</v>
      </c>
      <c r="F49" s="59">
        <v>810400</v>
      </c>
      <c r="G49" s="22" t="s">
        <v>34</v>
      </c>
    </row>
    <row r="50" spans="2:7" x14ac:dyDescent="0.25">
      <c r="B50" s="30" t="s">
        <v>11</v>
      </c>
      <c r="C50" s="5"/>
      <c r="D50" s="21"/>
      <c r="E50" s="50" t="s">
        <v>15</v>
      </c>
      <c r="F50" s="60">
        <v>728228</v>
      </c>
      <c r="G50" s="27"/>
    </row>
    <row r="51" spans="2:7" x14ac:dyDescent="0.25">
      <c r="B51" s="30"/>
      <c r="C51" s="29"/>
      <c r="D51" s="24"/>
      <c r="E51" s="22" t="s">
        <v>16</v>
      </c>
      <c r="F51" s="59">
        <v>1053313</v>
      </c>
      <c r="G51" s="76" t="s">
        <v>43</v>
      </c>
    </row>
    <row r="52" spans="2:7" x14ac:dyDescent="0.25">
      <c r="B52" s="35" t="s">
        <v>5</v>
      </c>
      <c r="C52" s="36"/>
      <c r="D52" s="21">
        <f>D3+2</f>
        <v>37333</v>
      </c>
      <c r="E52" s="27" t="s">
        <v>14</v>
      </c>
      <c r="F52" s="59">
        <v>810400</v>
      </c>
      <c r="G52" s="22" t="s">
        <v>34</v>
      </c>
    </row>
    <row r="53" spans="2:7" x14ac:dyDescent="0.25">
      <c r="B53" s="23" t="s">
        <v>12</v>
      </c>
      <c r="C53" s="20"/>
      <c r="D53" s="21"/>
      <c r="E53" s="50" t="s">
        <v>15</v>
      </c>
      <c r="F53" s="60">
        <v>618695</v>
      </c>
    </row>
    <row r="54" spans="2:7" x14ac:dyDescent="0.25">
      <c r="B54" s="23"/>
      <c r="C54" s="29"/>
      <c r="D54" s="24"/>
      <c r="E54" s="22" t="s">
        <v>16</v>
      </c>
      <c r="F54" s="59">
        <v>957759</v>
      </c>
      <c r="G54" s="76" t="s">
        <v>48</v>
      </c>
    </row>
    <row r="55" spans="2:7" x14ac:dyDescent="0.25">
      <c r="B55" s="23"/>
      <c r="C55" s="29"/>
      <c r="D55" s="24"/>
      <c r="E55" s="24"/>
      <c r="F55" s="63"/>
    </row>
    <row r="56" spans="2:7" x14ac:dyDescent="0.25">
      <c r="B56" s="37" t="s">
        <v>0</v>
      </c>
      <c r="C56" s="29"/>
      <c r="D56" s="38"/>
      <c r="E56" s="77" t="s">
        <v>46</v>
      </c>
      <c r="F56" s="64"/>
    </row>
    <row r="57" spans="2:7" x14ac:dyDescent="0.25">
      <c r="B57" s="37"/>
      <c r="C57" s="29"/>
      <c r="D57" s="41"/>
      <c r="E57" s="77" t="s">
        <v>50</v>
      </c>
      <c r="F57" s="65"/>
    </row>
    <row r="58" spans="2:7" x14ac:dyDescent="0.25">
      <c r="B58" s="37"/>
      <c r="C58" s="29"/>
      <c r="D58" s="41"/>
      <c r="E58" s="77" t="s">
        <v>51</v>
      </c>
      <c r="F58" s="65"/>
    </row>
    <row r="59" spans="2:7" x14ac:dyDescent="0.25">
      <c r="B59" s="37"/>
      <c r="C59" s="29"/>
      <c r="D59" s="41"/>
      <c r="E59" s="77"/>
      <c r="F59" s="65"/>
    </row>
    <row r="60" spans="2:7" x14ac:dyDescent="0.25">
      <c r="B60" s="19" t="s">
        <v>13</v>
      </c>
      <c r="C60" s="26"/>
      <c r="D60" s="26"/>
      <c r="E60" s="44" t="s">
        <v>37</v>
      </c>
      <c r="F60" s="71" t="s">
        <v>17</v>
      </c>
    </row>
    <row r="61" spans="2:7" x14ac:dyDescent="0.25">
      <c r="B61" s="34"/>
      <c r="C61" s="26"/>
      <c r="D61" s="26"/>
      <c r="E61" s="27" t="s">
        <v>38</v>
      </c>
      <c r="F61" s="72" t="s">
        <v>17</v>
      </c>
    </row>
    <row r="62" spans="2:7" x14ac:dyDescent="0.25">
      <c r="E62" s="22"/>
      <c r="F62" s="68"/>
    </row>
    <row r="63" spans="2:7" x14ac:dyDescent="0.25">
      <c r="E63" s="27"/>
      <c r="F63" s="59"/>
    </row>
    <row r="64" spans="2:7" x14ac:dyDescent="0.25">
      <c r="E64" s="50"/>
      <c r="F64" s="69"/>
    </row>
    <row r="65" spans="5:6" x14ac:dyDescent="0.25">
      <c r="E65" s="22"/>
      <c r="F65" s="68"/>
    </row>
    <row r="66" spans="5:6" x14ac:dyDescent="0.25">
      <c r="E66" s="27"/>
      <c r="F66" s="59"/>
    </row>
    <row r="67" spans="5:6" x14ac:dyDescent="0.25">
      <c r="E67" s="50"/>
      <c r="F67" s="69"/>
    </row>
    <row r="68" spans="5:6" x14ac:dyDescent="0.25">
      <c r="E68" s="22"/>
      <c r="F68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49" customWidth="1"/>
    <col min="5" max="5" width="18.5546875" customWidth="1"/>
    <col min="6" max="6" width="12" style="7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8" thickBot="1" x14ac:dyDescent="0.3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" thickBot="1" x14ac:dyDescent="0.35">
      <c r="A3" s="8" t="s">
        <v>18</v>
      </c>
      <c r="B3" s="9"/>
      <c r="C3" s="9"/>
      <c r="D3" s="10">
        <v>37338</v>
      </c>
      <c r="E3" s="11"/>
      <c r="F3" s="5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6"/>
      <c r="G8" s="18"/>
      <c r="H8" s="5"/>
      <c r="I8" s="5"/>
    </row>
    <row r="9" spans="1:13" x14ac:dyDescent="0.25">
      <c r="B9" s="19" t="s">
        <v>5</v>
      </c>
      <c r="C9" s="20"/>
      <c r="D9" s="21">
        <f>D3</f>
        <v>37338</v>
      </c>
      <c r="E9" s="27" t="s">
        <v>14</v>
      </c>
      <c r="F9" s="59"/>
      <c r="G9" s="22" t="s">
        <v>23</v>
      </c>
    </row>
    <row r="10" spans="1:13" x14ac:dyDescent="0.25">
      <c r="B10" s="23" t="s">
        <v>6</v>
      </c>
      <c r="C10" s="20"/>
      <c r="D10" s="24"/>
      <c r="E10" s="50" t="s">
        <v>15</v>
      </c>
      <c r="F10" s="60"/>
    </row>
    <row r="11" spans="1:13" x14ac:dyDescent="0.25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5">
      <c r="B12" s="19" t="s">
        <v>5</v>
      </c>
      <c r="C12" s="20"/>
      <c r="D12" s="21">
        <f>D3-1</f>
        <v>37337</v>
      </c>
      <c r="E12" s="22" t="s">
        <v>14</v>
      </c>
      <c r="F12" s="61"/>
      <c r="G12" s="22" t="s">
        <v>24</v>
      </c>
      <c r="H12" s="5"/>
      <c r="I12" s="5"/>
    </row>
    <row r="13" spans="1:13" x14ac:dyDescent="0.25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f>D3</f>
        <v>37338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f>D3</f>
        <v>37338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f>D3+1</f>
        <v>37339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f>D3+1</f>
        <v>37339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7.399999999999999" x14ac:dyDescent="0.3">
      <c r="A33" s="54" t="s">
        <v>20</v>
      </c>
      <c r="B33" s="53" t="s">
        <v>19</v>
      </c>
      <c r="C33" s="26"/>
      <c r="D33" s="73">
        <f>D3+1</f>
        <v>37339</v>
      </c>
      <c r="F33" s="66"/>
      <c r="J33" s="34"/>
    </row>
    <row r="34" spans="1:13" s="48" customFormat="1" x14ac:dyDescent="0.25">
      <c r="A34" s="34"/>
      <c r="B34" s="34"/>
      <c r="C34" s="26"/>
      <c r="D34" s="26"/>
      <c r="E34" s="26"/>
      <c r="F34" s="67"/>
      <c r="J34" s="34"/>
    </row>
    <row r="35" spans="1:13" s="34" customFormat="1" x14ac:dyDescent="0.25">
      <c r="B35" s="19" t="s">
        <v>5</v>
      </c>
      <c r="C35" s="20"/>
      <c r="D35" s="21">
        <f>D3+1</f>
        <v>37339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0" t="s">
        <v>15</v>
      </c>
      <c r="F36" s="60"/>
    </row>
    <row r="37" spans="1:13" x14ac:dyDescent="0.25">
      <c r="B37" s="25"/>
      <c r="C37" s="20"/>
      <c r="D37" s="24"/>
      <c r="E37" s="22" t="s">
        <v>16</v>
      </c>
      <c r="F37" s="59"/>
      <c r="G37" s="22"/>
    </row>
    <row r="38" spans="1:13" x14ac:dyDescent="0.25">
      <c r="B38" s="19" t="s">
        <v>5</v>
      </c>
      <c r="C38" s="20"/>
      <c r="D38" s="21">
        <f>D3</f>
        <v>37338</v>
      </c>
      <c r="E38" s="22" t="s">
        <v>14</v>
      </c>
      <c r="F38" s="61"/>
      <c r="G38" s="22" t="s">
        <v>24</v>
      </c>
    </row>
    <row r="39" spans="1:13" x14ac:dyDescent="0.25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5">
      <c r="B40" s="27"/>
      <c r="C40" s="22"/>
      <c r="D40" s="24"/>
      <c r="E40" s="22" t="s">
        <v>16</v>
      </c>
      <c r="F40" s="61"/>
      <c r="G40" s="22"/>
    </row>
    <row r="41" spans="1:13" x14ac:dyDescent="0.25">
      <c r="B41" s="19" t="s">
        <v>5</v>
      </c>
      <c r="C41" s="20"/>
      <c r="D41" s="21">
        <f>D3+1</f>
        <v>37339</v>
      </c>
      <c r="E41" s="27" t="s">
        <v>14</v>
      </c>
      <c r="F41" s="59"/>
      <c r="G41" s="22" t="s">
        <v>23</v>
      </c>
    </row>
    <row r="42" spans="1:13" x14ac:dyDescent="0.25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5">
      <c r="B43" s="23"/>
      <c r="C43" s="29"/>
      <c r="D43" s="24"/>
      <c r="E43" s="22" t="s">
        <v>16</v>
      </c>
      <c r="F43" s="59"/>
      <c r="G43" s="22"/>
    </row>
    <row r="44" spans="1:13" x14ac:dyDescent="0.25">
      <c r="B44" s="19" t="s">
        <v>5</v>
      </c>
      <c r="C44" s="20"/>
      <c r="D44" s="21">
        <f>D3+1</f>
        <v>37339</v>
      </c>
      <c r="E44" s="27" t="s">
        <v>14</v>
      </c>
      <c r="F44" s="59"/>
      <c r="G44" s="22" t="s">
        <v>23</v>
      </c>
    </row>
    <row r="45" spans="1:13" x14ac:dyDescent="0.25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5">
      <c r="B46" s="23"/>
      <c r="C46" s="29"/>
      <c r="D46" s="24"/>
      <c r="E46" s="22" t="s">
        <v>16</v>
      </c>
      <c r="F46" s="59"/>
    </row>
    <row r="47" spans="1:13" x14ac:dyDescent="0.25">
      <c r="B47" s="19" t="s">
        <v>10</v>
      </c>
      <c r="C47" s="20"/>
      <c r="D47" s="21">
        <f>D3+2</f>
        <v>37340</v>
      </c>
      <c r="E47" s="27" t="s">
        <v>14</v>
      </c>
      <c r="F47" s="59"/>
      <c r="G47" s="22" t="s">
        <v>23</v>
      </c>
    </row>
    <row r="48" spans="1:13" x14ac:dyDescent="0.25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5">
      <c r="B49" s="30"/>
      <c r="C49" s="29"/>
      <c r="D49" s="24"/>
      <c r="E49" s="22" t="s">
        <v>16</v>
      </c>
      <c r="F49" s="59"/>
      <c r="G49" s="22"/>
    </row>
    <row r="50" spans="2:7" x14ac:dyDescent="0.25">
      <c r="B50" s="35" t="s">
        <v>5</v>
      </c>
      <c r="C50" s="36"/>
      <c r="D50" s="21">
        <f>D3+2</f>
        <v>37340</v>
      </c>
      <c r="E50" s="27" t="s">
        <v>14</v>
      </c>
      <c r="F50" s="59"/>
      <c r="G50" s="22" t="s">
        <v>23</v>
      </c>
    </row>
    <row r="51" spans="2:7" x14ac:dyDescent="0.25">
      <c r="B51" s="23" t="s">
        <v>12</v>
      </c>
      <c r="C51" s="20"/>
      <c r="D51" s="21"/>
      <c r="E51" s="50" t="s">
        <v>15</v>
      </c>
      <c r="F51" s="60"/>
    </row>
    <row r="52" spans="2:7" x14ac:dyDescent="0.25">
      <c r="B52" s="23"/>
      <c r="C52" s="29"/>
      <c r="D52" s="24"/>
      <c r="E52" s="22" t="s">
        <v>16</v>
      </c>
      <c r="F52" s="59"/>
    </row>
    <row r="53" spans="2:7" x14ac:dyDescent="0.25">
      <c r="B53" s="23"/>
      <c r="C53" s="29"/>
      <c r="D53" s="24"/>
      <c r="E53" s="24"/>
      <c r="F53" s="63"/>
    </row>
    <row r="54" spans="2:7" x14ac:dyDescent="0.25">
      <c r="B54" s="37" t="s">
        <v>0</v>
      </c>
      <c r="C54" s="29"/>
      <c r="D54" s="38"/>
      <c r="E54" s="38"/>
      <c r="F54" s="64"/>
    </row>
    <row r="55" spans="2:7" x14ac:dyDescent="0.25">
      <c r="B55" s="37"/>
      <c r="C55" s="29"/>
      <c r="D55" s="41"/>
      <c r="E55" s="41"/>
      <c r="F55" s="65"/>
    </row>
    <row r="56" spans="2:7" x14ac:dyDescent="0.25">
      <c r="B56" s="37"/>
      <c r="C56" s="29"/>
      <c r="D56" s="41"/>
      <c r="E56" s="41"/>
      <c r="F56" s="65"/>
    </row>
    <row r="57" spans="2:7" x14ac:dyDescent="0.25">
      <c r="B57" s="19" t="s">
        <v>13</v>
      </c>
      <c r="C57" s="26"/>
      <c r="D57" s="26"/>
      <c r="E57" s="44"/>
      <c r="F57" s="71" t="s">
        <v>17</v>
      </c>
    </row>
    <row r="58" spans="2:7" x14ac:dyDescent="0.25">
      <c r="B58" s="34"/>
      <c r="C58" s="26"/>
      <c r="D58" s="26"/>
      <c r="E58" s="27"/>
      <c r="F58" s="72" t="s">
        <v>17</v>
      </c>
    </row>
    <row r="59" spans="2:7" x14ac:dyDescent="0.25">
      <c r="E59" s="22"/>
      <c r="F59" s="68"/>
    </row>
    <row r="60" spans="2:7" x14ac:dyDescent="0.25">
      <c r="E60" s="27"/>
      <c r="F60" s="59"/>
    </row>
    <row r="61" spans="2:7" x14ac:dyDescent="0.25">
      <c r="E61" s="50"/>
      <c r="F61" s="69"/>
    </row>
    <row r="62" spans="2:7" x14ac:dyDescent="0.25">
      <c r="E62" s="22"/>
      <c r="F62" s="68"/>
    </row>
    <row r="63" spans="2:7" x14ac:dyDescent="0.25">
      <c r="E63" s="27"/>
      <c r="F63" s="59"/>
    </row>
    <row r="64" spans="2:7" x14ac:dyDescent="0.25">
      <c r="E64" s="50"/>
      <c r="F64" s="69"/>
    </row>
    <row r="65" spans="5:6" x14ac:dyDescent="0.25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49" customWidth="1"/>
    <col min="5" max="5" width="18.5546875" customWidth="1"/>
    <col min="6" max="6" width="12" style="7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8" thickBot="1" x14ac:dyDescent="0.3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" thickBot="1" x14ac:dyDescent="0.35">
      <c r="A3" s="8" t="s">
        <v>18</v>
      </c>
      <c r="B3" s="9"/>
      <c r="C3" s="9"/>
      <c r="D3" s="10">
        <v>37345</v>
      </c>
      <c r="E3" s="11"/>
      <c r="F3" s="57"/>
      <c r="G3" s="12"/>
      <c r="H3" s="13"/>
      <c r="I3" s="13"/>
    </row>
    <row r="4" spans="1:13" x14ac:dyDescent="0.25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5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5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5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5">
      <c r="B8" s="15"/>
      <c r="C8" s="15"/>
      <c r="D8" s="7"/>
      <c r="E8" s="5"/>
      <c r="F8" s="56"/>
      <c r="G8" s="18"/>
      <c r="H8" s="5"/>
      <c r="I8" s="5"/>
    </row>
    <row r="9" spans="1:13" x14ac:dyDescent="0.25">
      <c r="B9" s="19" t="s">
        <v>5</v>
      </c>
      <c r="C9" s="20"/>
      <c r="D9" s="21">
        <f>D3</f>
        <v>37345</v>
      </c>
      <c r="E9" s="27" t="s">
        <v>14</v>
      </c>
      <c r="F9" s="59"/>
      <c r="G9" s="22" t="s">
        <v>23</v>
      </c>
    </row>
    <row r="10" spans="1:13" x14ac:dyDescent="0.25">
      <c r="B10" s="23" t="s">
        <v>6</v>
      </c>
      <c r="C10" s="20"/>
      <c r="D10" s="24"/>
      <c r="E10" s="50" t="s">
        <v>15</v>
      </c>
      <c r="F10" s="60"/>
    </row>
    <row r="11" spans="1:13" x14ac:dyDescent="0.25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5">
      <c r="B12" s="19" t="s">
        <v>5</v>
      </c>
      <c r="C12" s="20"/>
      <c r="D12" s="21">
        <f>D3-1</f>
        <v>37344</v>
      </c>
      <c r="E12" s="22" t="s">
        <v>14</v>
      </c>
      <c r="F12" s="61"/>
      <c r="G12" s="22" t="s">
        <v>24</v>
      </c>
      <c r="H12" s="5"/>
      <c r="I12" s="5"/>
    </row>
    <row r="13" spans="1:13" x14ac:dyDescent="0.25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5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5">
      <c r="A15" s="27"/>
      <c r="B15" s="19" t="s">
        <v>5</v>
      </c>
      <c r="C15" s="20"/>
      <c r="D15" s="21">
        <f>D3</f>
        <v>37345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5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5">
      <c r="B18" s="19" t="s">
        <v>5</v>
      </c>
      <c r="C18" s="20"/>
      <c r="D18" s="21">
        <f>D3</f>
        <v>37345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5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5">
      <c r="B21" s="19" t="s">
        <v>10</v>
      </c>
      <c r="C21" s="20"/>
      <c r="D21" s="21">
        <f>D3+1</f>
        <v>37346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5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5</v>
      </c>
      <c r="C24" s="36"/>
      <c r="D24" s="21">
        <f>D3+1</f>
        <v>37346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5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5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5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5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5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7.399999999999999" x14ac:dyDescent="0.3">
      <c r="A33" s="54" t="s">
        <v>20</v>
      </c>
      <c r="B33" s="53" t="s">
        <v>19</v>
      </c>
      <c r="C33" s="26"/>
      <c r="D33" s="73">
        <f>D3+1</f>
        <v>37346</v>
      </c>
      <c r="F33" s="66"/>
      <c r="J33" s="34"/>
    </row>
    <row r="34" spans="1:13" s="48" customFormat="1" x14ac:dyDescent="0.25">
      <c r="A34" s="34"/>
      <c r="B34" s="34"/>
      <c r="C34" s="26"/>
      <c r="D34" s="26"/>
      <c r="E34" s="26"/>
      <c r="F34" s="67"/>
      <c r="J34" s="34"/>
    </row>
    <row r="35" spans="1:13" s="34" customFormat="1" x14ac:dyDescent="0.25">
      <c r="B35" s="19" t="s">
        <v>5</v>
      </c>
      <c r="C35" s="20"/>
      <c r="D35" s="21">
        <f>D3+1</f>
        <v>37346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5">
      <c r="B36" s="23" t="s">
        <v>6</v>
      </c>
      <c r="C36" s="20"/>
      <c r="D36" s="24"/>
      <c r="E36" s="50" t="s">
        <v>15</v>
      </c>
      <c r="F36" s="60"/>
    </row>
    <row r="37" spans="1:13" x14ac:dyDescent="0.25">
      <c r="B37" s="25"/>
      <c r="C37" s="20"/>
      <c r="D37" s="24"/>
      <c r="E37" s="22" t="s">
        <v>16</v>
      </c>
      <c r="F37" s="59"/>
      <c r="G37" s="22"/>
    </row>
    <row r="38" spans="1:13" x14ac:dyDescent="0.25">
      <c r="B38" s="19" t="s">
        <v>5</v>
      </c>
      <c r="C38" s="20"/>
      <c r="D38" s="21">
        <f>D3</f>
        <v>37345</v>
      </c>
      <c r="E38" s="22" t="s">
        <v>14</v>
      </c>
      <c r="F38" s="61"/>
      <c r="G38" s="22" t="s">
        <v>24</v>
      </c>
    </row>
    <row r="39" spans="1:13" x14ac:dyDescent="0.25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5">
      <c r="B40" s="27"/>
      <c r="C40" s="22"/>
      <c r="D40" s="24"/>
      <c r="E40" s="22" t="s">
        <v>16</v>
      </c>
      <c r="F40" s="61"/>
      <c r="G40" s="22"/>
    </row>
    <row r="41" spans="1:13" x14ac:dyDescent="0.25">
      <c r="B41" s="19" t="s">
        <v>5</v>
      </c>
      <c r="C41" s="20"/>
      <c r="D41" s="21">
        <f>D3+1</f>
        <v>37346</v>
      </c>
      <c r="E41" s="27" t="s">
        <v>14</v>
      </c>
      <c r="F41" s="59"/>
      <c r="G41" s="22" t="s">
        <v>23</v>
      </c>
    </row>
    <row r="42" spans="1:13" x14ac:dyDescent="0.25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5">
      <c r="B43" s="23"/>
      <c r="C43" s="29"/>
      <c r="D43" s="24"/>
      <c r="E43" s="22" t="s">
        <v>16</v>
      </c>
      <c r="F43" s="59"/>
      <c r="G43" s="22"/>
    </row>
    <row r="44" spans="1:13" x14ac:dyDescent="0.25">
      <c r="B44" s="19" t="s">
        <v>5</v>
      </c>
      <c r="C44" s="20"/>
      <c r="D44" s="21">
        <f>D3+1</f>
        <v>37346</v>
      </c>
      <c r="E44" s="27" t="s">
        <v>14</v>
      </c>
      <c r="F44" s="59"/>
      <c r="G44" s="22" t="s">
        <v>23</v>
      </c>
    </row>
    <row r="45" spans="1:13" x14ac:dyDescent="0.25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5">
      <c r="B46" s="23"/>
      <c r="C46" s="29"/>
      <c r="D46" s="24"/>
      <c r="E46" s="22" t="s">
        <v>16</v>
      </c>
      <c r="F46" s="59"/>
    </row>
    <row r="47" spans="1:13" x14ac:dyDescent="0.25">
      <c r="B47" s="19" t="s">
        <v>10</v>
      </c>
      <c r="C47" s="20"/>
      <c r="D47" s="21">
        <f>D3+2</f>
        <v>37347</v>
      </c>
      <c r="E47" s="27" t="s">
        <v>14</v>
      </c>
      <c r="F47" s="59"/>
      <c r="G47" s="22" t="s">
        <v>23</v>
      </c>
    </row>
    <row r="48" spans="1:13" x14ac:dyDescent="0.25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5">
      <c r="B49" s="30"/>
      <c r="C49" s="29"/>
      <c r="D49" s="24"/>
      <c r="E49" s="22" t="s">
        <v>16</v>
      </c>
      <c r="F49" s="59"/>
      <c r="G49" s="22"/>
    </row>
    <row r="50" spans="2:7" x14ac:dyDescent="0.25">
      <c r="B50" s="35" t="s">
        <v>5</v>
      </c>
      <c r="C50" s="36"/>
      <c r="D50" s="21">
        <f>D3+2</f>
        <v>37347</v>
      </c>
      <c r="E50" s="27" t="s">
        <v>14</v>
      </c>
      <c r="F50" s="59"/>
      <c r="G50" s="22" t="s">
        <v>23</v>
      </c>
    </row>
    <row r="51" spans="2:7" x14ac:dyDescent="0.25">
      <c r="B51" s="23" t="s">
        <v>12</v>
      </c>
      <c r="C51" s="20"/>
      <c r="D51" s="21"/>
      <c r="E51" s="50" t="s">
        <v>15</v>
      </c>
      <c r="F51" s="60"/>
    </row>
    <row r="52" spans="2:7" x14ac:dyDescent="0.25">
      <c r="B52" s="23"/>
      <c r="C52" s="29"/>
      <c r="D52" s="24"/>
      <c r="E52" s="22" t="s">
        <v>16</v>
      </c>
      <c r="F52" s="59"/>
    </row>
    <row r="53" spans="2:7" x14ac:dyDescent="0.25">
      <c r="B53" s="23"/>
      <c r="C53" s="29"/>
      <c r="D53" s="24"/>
      <c r="E53" s="24"/>
      <c r="F53" s="63"/>
    </row>
    <row r="54" spans="2:7" x14ac:dyDescent="0.25">
      <c r="B54" s="37" t="s">
        <v>0</v>
      </c>
      <c r="C54" s="29"/>
      <c r="D54" s="38"/>
      <c r="E54" s="38"/>
      <c r="F54" s="64"/>
    </row>
    <row r="55" spans="2:7" x14ac:dyDescent="0.25">
      <c r="B55" s="37"/>
      <c r="C55" s="29"/>
      <c r="D55" s="41"/>
      <c r="E55" s="41"/>
      <c r="F55" s="65"/>
    </row>
    <row r="56" spans="2:7" x14ac:dyDescent="0.25">
      <c r="B56" s="37"/>
      <c r="C56" s="29"/>
      <c r="D56" s="41"/>
      <c r="E56" s="41"/>
      <c r="F56" s="65"/>
    </row>
    <row r="57" spans="2:7" x14ac:dyDescent="0.25">
      <c r="B57" s="19" t="s">
        <v>13</v>
      </c>
      <c r="C57" s="26"/>
      <c r="D57" s="26"/>
      <c r="E57" s="44"/>
      <c r="F57" s="71" t="s">
        <v>17</v>
      </c>
    </row>
    <row r="58" spans="2:7" x14ac:dyDescent="0.25">
      <c r="B58" s="34"/>
      <c r="C58" s="26"/>
      <c r="D58" s="26"/>
      <c r="E58" s="27"/>
      <c r="F58" s="72" t="s">
        <v>17</v>
      </c>
    </row>
    <row r="59" spans="2:7" x14ac:dyDescent="0.25">
      <c r="E59" s="22"/>
      <c r="F59" s="68"/>
    </row>
    <row r="60" spans="2:7" x14ac:dyDescent="0.25">
      <c r="E60" s="27"/>
      <c r="F60" s="59"/>
    </row>
    <row r="61" spans="2:7" x14ac:dyDescent="0.25">
      <c r="E61" s="50"/>
      <c r="F61" s="69"/>
    </row>
    <row r="62" spans="2:7" x14ac:dyDescent="0.25">
      <c r="E62" s="22"/>
      <c r="F62" s="68"/>
    </row>
    <row r="63" spans="2:7" x14ac:dyDescent="0.25">
      <c r="E63" s="27"/>
      <c r="F63" s="59"/>
    </row>
    <row r="64" spans="2:7" x14ac:dyDescent="0.25">
      <c r="E64" s="50"/>
      <c r="F64" s="69"/>
    </row>
    <row r="65" spans="5:6" x14ac:dyDescent="0.25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Mar. 2 &amp; 3</vt:lpstr>
      <vt:lpstr>Mar. 9 &amp; 10</vt:lpstr>
      <vt:lpstr>Mar. 16 &amp; 17</vt:lpstr>
      <vt:lpstr>Mar. 23 &amp; 24</vt:lpstr>
      <vt:lpstr>Mar. 30 &amp;31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2002-03-09T16:11:06Z</cp:lastPrinted>
  <dcterms:created xsi:type="dcterms:W3CDTF">1998-12-07T00:26:42Z</dcterms:created>
  <dcterms:modified xsi:type="dcterms:W3CDTF">2023-09-10T11:59:18Z</dcterms:modified>
</cp:coreProperties>
</file>