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<sst xmlns="http://schemas.openxmlformats.org/spreadsheetml/2006/main" count="169" uniqueCount="81">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</sst>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9-4CC0-ACD6-587B6CC2717C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9-4CC0-ACD6-587B6CC2717C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9-4CC0-ACD6-587B6CC2717C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9-4CC0-ACD6-587B6CC2717C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9-4CC0-ACD6-587B6CC2717C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9-4CC0-ACD6-587B6CC2717C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9-4CC0-ACD6-587B6CC2717C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9-4CC0-ACD6-587B6CC2717C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69-4CC0-ACD6-587B6CC2717C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9-4CC0-ACD6-587B6CC2717C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9-4CC0-ACD6-587B6CC27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24120"/>
        <c:axId val="1"/>
      </c:lineChart>
      <c:dateAx>
        <c:axId val="151824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824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6-406E-994C-533BB5480CC9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6-406E-994C-533BB5480CC9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6-406E-994C-533BB5480CC9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6-406E-994C-533BB5480CC9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6-406E-994C-533BB5480CC9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6-406E-994C-533BB5480CC9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66-406E-994C-533BB5480CC9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66-406E-994C-533BB5480CC9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66-406E-994C-533BB5480CC9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66-406E-994C-533BB5480CC9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66-406E-994C-533BB548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98312"/>
        <c:axId val="1"/>
      </c:lineChart>
      <c:dateAx>
        <c:axId val="151698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98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Y9" sqref="Y9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173672</v>
      </c>
      <c r="C5" s="118">
        <v>-391832</v>
      </c>
      <c r="D5" s="118">
        <f t="shared" ref="D5:D36" si="0">B5+C5</f>
        <v>-218160</v>
      </c>
      <c r="E5" s="119"/>
      <c r="F5" s="118">
        <v>75970</v>
      </c>
      <c r="G5" s="119"/>
      <c r="H5" s="118">
        <v>8232</v>
      </c>
      <c r="I5" s="119"/>
      <c r="J5" s="118">
        <v>-13589</v>
      </c>
      <c r="K5" s="119"/>
      <c r="L5" s="118">
        <v>-1578</v>
      </c>
      <c r="M5" s="119"/>
      <c r="N5" s="118">
        <v>33819</v>
      </c>
      <c r="O5" s="119"/>
      <c r="P5" s="118">
        <v>-10206</v>
      </c>
      <c r="Q5" s="119"/>
      <c r="R5" s="118">
        <v>4848</v>
      </c>
      <c r="S5" s="119"/>
      <c r="T5" s="118">
        <v>-8521</v>
      </c>
      <c r="U5" s="118">
        <v>18139</v>
      </c>
      <c r="V5" s="132"/>
      <c r="W5" s="118">
        <v>-22219</v>
      </c>
      <c r="X5" s="119"/>
      <c r="Y5" s="118">
        <f>SUM(D5:X5)</f>
        <v>-133265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5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5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5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5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0</v>
      </c>
      <c r="AC9" s="25">
        <f t="shared" si="13"/>
        <v>0</v>
      </c>
      <c r="AD9" s="25">
        <f t="shared" si="1"/>
        <v>0</v>
      </c>
      <c r="AE9" s="50">
        <f t="shared" si="2"/>
        <v>0</v>
      </c>
      <c r="AF9" s="50">
        <f t="shared" si="3"/>
        <v>0</v>
      </c>
      <c r="AG9" s="50">
        <f t="shared" si="4"/>
        <v>0</v>
      </c>
      <c r="AH9" s="50">
        <f t="shared" si="5"/>
        <v>0</v>
      </c>
      <c r="AI9" s="51">
        <f t="shared" si="6"/>
        <v>0</v>
      </c>
      <c r="AJ9" s="51">
        <f t="shared" si="7"/>
        <v>0</v>
      </c>
      <c r="AK9" s="51">
        <f t="shared" si="8"/>
        <v>0</v>
      </c>
      <c r="AL9" s="51">
        <f t="shared" si="9"/>
        <v>0</v>
      </c>
    </row>
    <row r="10" spans="1:48" x14ac:dyDescent="0.25">
      <c r="A10" s="126">
        <v>37292</v>
      </c>
      <c r="B10" s="52"/>
      <c r="C10" s="52"/>
      <c r="D10" s="26">
        <f t="shared" si="0"/>
        <v>0</v>
      </c>
      <c r="E10" s="27"/>
      <c r="F10" s="52"/>
      <c r="G10" s="27"/>
      <c r="H10" s="52"/>
      <c r="I10" s="27"/>
      <c r="J10" s="52"/>
      <c r="K10" s="27"/>
      <c r="L10" s="52"/>
      <c r="M10" s="27"/>
      <c r="N10" s="52"/>
      <c r="O10" s="27"/>
      <c r="P10" s="52"/>
      <c r="Q10" s="27"/>
      <c r="R10" s="52"/>
      <c r="S10" s="27"/>
      <c r="T10" s="52"/>
      <c r="U10" s="52"/>
      <c r="V10" s="52"/>
      <c r="W10" s="52"/>
      <c r="X10" s="27"/>
      <c r="Y10" s="28">
        <f t="shared" si="10"/>
        <v>0</v>
      </c>
      <c r="AA10" s="125">
        <f t="shared" si="11"/>
        <v>37293</v>
      </c>
      <c r="AB10" s="25">
        <f t="shared" si="12"/>
        <v>0</v>
      </c>
      <c r="AC10" s="25">
        <f t="shared" si="13"/>
        <v>0</v>
      </c>
      <c r="AD10" s="25">
        <f t="shared" si="1"/>
        <v>0</v>
      </c>
      <c r="AE10" s="50">
        <f t="shared" si="2"/>
        <v>0</v>
      </c>
      <c r="AF10" s="50">
        <f t="shared" si="3"/>
        <v>0</v>
      </c>
      <c r="AG10" s="50">
        <f t="shared" si="4"/>
        <v>0</v>
      </c>
      <c r="AH10" s="50">
        <f t="shared" si="5"/>
        <v>0</v>
      </c>
      <c r="AI10" s="51">
        <f t="shared" si="6"/>
        <v>0</v>
      </c>
      <c r="AJ10" s="51">
        <f t="shared" si="7"/>
        <v>0</v>
      </c>
      <c r="AK10" s="51">
        <f t="shared" si="8"/>
        <v>0</v>
      </c>
      <c r="AL10" s="51">
        <f t="shared" si="9"/>
        <v>0</v>
      </c>
    </row>
    <row r="11" spans="1:48" x14ac:dyDescent="0.25">
      <c r="A11" s="126">
        <v>37293</v>
      </c>
      <c r="B11" s="52"/>
      <c r="C11" s="52"/>
      <c r="D11" s="26">
        <f t="shared" si="0"/>
        <v>0</v>
      </c>
      <c r="E11" s="27"/>
      <c r="F11" s="52"/>
      <c r="G11" s="27"/>
      <c r="H11" s="52"/>
      <c r="I11" s="27"/>
      <c r="J11" s="52"/>
      <c r="K11" s="27"/>
      <c r="L11" s="52"/>
      <c r="M11" s="27"/>
      <c r="N11" s="52"/>
      <c r="O11" s="27"/>
      <c r="P11" s="52"/>
      <c r="Q11" s="27"/>
      <c r="R11" s="52"/>
      <c r="S11" s="27"/>
      <c r="T11" s="52"/>
      <c r="U11" s="52"/>
      <c r="V11" s="52"/>
      <c r="W11" s="52"/>
      <c r="X11" s="27"/>
      <c r="Y11" s="28">
        <f t="shared" si="10"/>
        <v>0</v>
      </c>
      <c r="AA11" s="125">
        <f t="shared" si="11"/>
        <v>37294</v>
      </c>
      <c r="AB11" s="25">
        <f t="shared" si="12"/>
        <v>0</v>
      </c>
      <c r="AC11" s="25">
        <f t="shared" si="13"/>
        <v>0</v>
      </c>
      <c r="AD11" s="25">
        <f t="shared" si="1"/>
        <v>0</v>
      </c>
      <c r="AE11" s="50">
        <f t="shared" si="2"/>
        <v>0</v>
      </c>
      <c r="AF11" s="50">
        <f t="shared" si="3"/>
        <v>0</v>
      </c>
      <c r="AG11" s="50">
        <f t="shared" si="4"/>
        <v>0</v>
      </c>
      <c r="AH11" s="50">
        <f t="shared" si="5"/>
        <v>0</v>
      </c>
      <c r="AI11" s="51">
        <f t="shared" si="6"/>
        <v>0</v>
      </c>
      <c r="AJ11" s="51">
        <f t="shared" si="7"/>
        <v>0</v>
      </c>
      <c r="AK11" s="51">
        <f t="shared" si="8"/>
        <v>0</v>
      </c>
      <c r="AL11" s="51">
        <f t="shared" si="9"/>
        <v>0</v>
      </c>
    </row>
    <row r="12" spans="1:48" x14ac:dyDescent="0.25">
      <c r="A12" s="126">
        <v>37294</v>
      </c>
      <c r="B12" s="52"/>
      <c r="C12" s="52"/>
      <c r="D12" s="26">
        <f t="shared" si="0"/>
        <v>0</v>
      </c>
      <c r="E12" s="27"/>
      <c r="F12" s="52"/>
      <c r="G12" s="27"/>
      <c r="H12" s="52"/>
      <c r="I12" s="27"/>
      <c r="J12" s="52"/>
      <c r="K12" s="27"/>
      <c r="L12" s="52"/>
      <c r="M12" s="27"/>
      <c r="N12" s="52"/>
      <c r="O12" s="27"/>
      <c r="P12" s="52"/>
      <c r="Q12" s="27"/>
      <c r="R12" s="52"/>
      <c r="S12" s="27"/>
      <c r="T12" s="52"/>
      <c r="U12" s="52"/>
      <c r="V12" s="52"/>
      <c r="W12" s="52"/>
      <c r="X12" s="27"/>
      <c r="Y12" s="28">
        <f t="shared" si="10"/>
        <v>0</v>
      </c>
      <c r="AA12" s="125">
        <f t="shared" si="11"/>
        <v>37295</v>
      </c>
      <c r="AB12" s="25">
        <f t="shared" si="12"/>
        <v>0</v>
      </c>
      <c r="AC12" s="25">
        <f t="shared" si="13"/>
        <v>0</v>
      </c>
      <c r="AD12" s="25">
        <f t="shared" si="1"/>
        <v>0</v>
      </c>
      <c r="AE12" s="50">
        <f t="shared" si="2"/>
        <v>0</v>
      </c>
      <c r="AF12" s="50">
        <f t="shared" si="3"/>
        <v>0</v>
      </c>
      <c r="AG12" s="50">
        <f t="shared" si="4"/>
        <v>0</v>
      </c>
      <c r="AH12" s="50">
        <f t="shared" si="5"/>
        <v>0</v>
      </c>
      <c r="AI12" s="51">
        <f t="shared" si="6"/>
        <v>0</v>
      </c>
      <c r="AJ12" s="51">
        <f t="shared" si="7"/>
        <v>0</v>
      </c>
      <c r="AK12" s="51">
        <f t="shared" si="8"/>
        <v>0</v>
      </c>
      <c r="AL12" s="51">
        <f t="shared" si="9"/>
        <v>0</v>
      </c>
    </row>
    <row r="13" spans="1:48" x14ac:dyDescent="0.25">
      <c r="A13" s="126">
        <v>37295</v>
      </c>
      <c r="B13" s="52"/>
      <c r="C13" s="52"/>
      <c r="D13" s="26">
        <f t="shared" si="0"/>
        <v>0</v>
      </c>
      <c r="E13" s="27"/>
      <c r="F13" s="52"/>
      <c r="G13" s="27"/>
      <c r="H13" s="52"/>
      <c r="I13" s="27"/>
      <c r="J13" s="52"/>
      <c r="K13" s="27"/>
      <c r="L13" s="52"/>
      <c r="M13" s="27"/>
      <c r="N13" s="52"/>
      <c r="O13" s="27"/>
      <c r="P13" s="52"/>
      <c r="Q13" s="27"/>
      <c r="R13" s="52"/>
      <c r="S13" s="27"/>
      <c r="T13" s="52"/>
      <c r="U13" s="52"/>
      <c r="V13" s="52"/>
      <c r="W13" s="52"/>
      <c r="X13" s="27"/>
      <c r="Y13" s="28">
        <f t="shared" si="10"/>
        <v>0</v>
      </c>
      <c r="AA13" s="125">
        <f t="shared" si="11"/>
        <v>37296</v>
      </c>
      <c r="AB13" s="25">
        <f t="shared" si="12"/>
        <v>0</v>
      </c>
      <c r="AC13" s="25">
        <f t="shared" si="13"/>
        <v>0</v>
      </c>
      <c r="AD13" s="25">
        <f t="shared" si="1"/>
        <v>0</v>
      </c>
      <c r="AE13" s="50">
        <f t="shared" si="2"/>
        <v>0</v>
      </c>
      <c r="AF13" s="50">
        <f t="shared" si="3"/>
        <v>0</v>
      </c>
      <c r="AG13" s="50">
        <f t="shared" si="4"/>
        <v>0</v>
      </c>
      <c r="AH13" s="50">
        <f t="shared" si="5"/>
        <v>0</v>
      </c>
      <c r="AI13" s="51">
        <f t="shared" si="6"/>
        <v>0</v>
      </c>
      <c r="AJ13" s="51">
        <f t="shared" si="7"/>
        <v>0</v>
      </c>
      <c r="AK13" s="51">
        <f t="shared" si="8"/>
        <v>0</v>
      </c>
      <c r="AL13" s="51">
        <f t="shared" si="9"/>
        <v>0</v>
      </c>
    </row>
    <row r="14" spans="1:48" x14ac:dyDescent="0.25">
      <c r="A14" s="126">
        <v>37296</v>
      </c>
      <c r="B14" s="52"/>
      <c r="C14" s="52"/>
      <c r="D14" s="26">
        <f t="shared" si="0"/>
        <v>0</v>
      </c>
      <c r="E14" s="27"/>
      <c r="F14" s="52"/>
      <c r="G14" s="27"/>
      <c r="H14" s="52"/>
      <c r="I14" s="27"/>
      <c r="J14" s="52"/>
      <c r="K14" s="27"/>
      <c r="L14" s="52"/>
      <c r="M14" s="27"/>
      <c r="N14" s="52"/>
      <c r="O14" s="27"/>
      <c r="P14" s="52"/>
      <c r="Q14" s="27"/>
      <c r="R14" s="52"/>
      <c r="S14" s="27"/>
      <c r="T14" s="52"/>
      <c r="U14" s="52"/>
      <c r="V14" s="52"/>
      <c r="W14" s="52"/>
      <c r="X14" s="27"/>
      <c r="Y14" s="28">
        <f t="shared" si="10"/>
        <v>0</v>
      </c>
      <c r="AA14" s="125">
        <f t="shared" si="11"/>
        <v>37297</v>
      </c>
      <c r="AB14" s="25">
        <f t="shared" si="12"/>
        <v>0</v>
      </c>
      <c r="AC14" s="25">
        <f t="shared" si="13"/>
        <v>0</v>
      </c>
      <c r="AD14" s="25">
        <f t="shared" si="1"/>
        <v>0</v>
      </c>
      <c r="AE14" s="50">
        <f t="shared" si="2"/>
        <v>0</v>
      </c>
      <c r="AF14" s="50">
        <f t="shared" si="3"/>
        <v>0</v>
      </c>
      <c r="AG14" s="50">
        <f t="shared" si="4"/>
        <v>0</v>
      </c>
      <c r="AH14" s="50">
        <f t="shared" si="5"/>
        <v>0</v>
      </c>
      <c r="AI14" s="51">
        <f t="shared" si="6"/>
        <v>0</v>
      </c>
      <c r="AJ14" s="51">
        <f t="shared" si="7"/>
        <v>0</v>
      </c>
      <c r="AK14" s="51">
        <f t="shared" si="8"/>
        <v>0</v>
      </c>
      <c r="AL14" s="51">
        <f t="shared" si="9"/>
        <v>0</v>
      </c>
    </row>
    <row r="15" spans="1:48" x14ac:dyDescent="0.25">
      <c r="A15" s="126">
        <v>37297</v>
      </c>
      <c r="B15" s="55"/>
      <c r="C15" s="52"/>
      <c r="D15" s="26">
        <f t="shared" si="0"/>
        <v>0</v>
      </c>
      <c r="E15" s="27"/>
      <c r="F15" s="52"/>
      <c r="G15" s="27"/>
      <c r="H15" s="52"/>
      <c r="I15" s="27"/>
      <c r="J15" s="52"/>
      <c r="K15" s="27"/>
      <c r="L15" s="52"/>
      <c r="M15" s="27"/>
      <c r="N15" s="52"/>
      <c r="O15" s="27"/>
      <c r="P15" s="52"/>
      <c r="Q15" s="27"/>
      <c r="R15" s="52"/>
      <c r="S15" s="27"/>
      <c r="T15" s="52"/>
      <c r="U15" s="52"/>
      <c r="V15" s="52"/>
      <c r="W15" s="52"/>
      <c r="X15" s="27"/>
      <c r="Y15" s="28">
        <f t="shared" si="10"/>
        <v>0</v>
      </c>
      <c r="AA15" s="125">
        <f t="shared" si="11"/>
        <v>37298</v>
      </c>
      <c r="AB15" s="25">
        <f t="shared" si="12"/>
        <v>0</v>
      </c>
      <c r="AC15" s="25">
        <f t="shared" si="13"/>
        <v>0</v>
      </c>
      <c r="AD15" s="25">
        <f t="shared" si="1"/>
        <v>0</v>
      </c>
      <c r="AE15" s="50">
        <f t="shared" si="2"/>
        <v>0</v>
      </c>
      <c r="AF15" s="50">
        <f t="shared" si="3"/>
        <v>0</v>
      </c>
      <c r="AG15" s="50">
        <f t="shared" si="4"/>
        <v>0</v>
      </c>
      <c r="AH15" s="50">
        <f t="shared" si="5"/>
        <v>0</v>
      </c>
      <c r="AI15" s="51">
        <f t="shared" si="6"/>
        <v>0</v>
      </c>
      <c r="AJ15" s="51">
        <f t="shared" si="7"/>
        <v>0</v>
      </c>
      <c r="AK15" s="51">
        <f t="shared" si="8"/>
        <v>0</v>
      </c>
      <c r="AL15" s="51">
        <f t="shared" si="9"/>
        <v>0</v>
      </c>
    </row>
    <row r="16" spans="1:48" x14ac:dyDescent="0.25">
      <c r="A16" s="126">
        <v>37298</v>
      </c>
      <c r="B16" s="55"/>
      <c r="C16" s="52"/>
      <c r="D16" s="26">
        <f t="shared" si="0"/>
        <v>0</v>
      </c>
      <c r="E16" s="30"/>
      <c r="F16" s="55"/>
      <c r="G16" s="27"/>
      <c r="H16" s="52"/>
      <c r="I16" s="27"/>
      <c r="J16" s="52"/>
      <c r="K16" s="27"/>
      <c r="L16" s="52"/>
      <c r="M16" s="27"/>
      <c r="N16" s="52"/>
      <c r="O16" s="27"/>
      <c r="P16" s="52"/>
      <c r="Q16" s="27"/>
      <c r="R16" s="52"/>
      <c r="S16" s="27"/>
      <c r="T16" s="52"/>
      <c r="U16" s="52"/>
      <c r="V16" s="52"/>
      <c r="W16" s="52"/>
      <c r="X16" s="27"/>
      <c r="Y16" s="28">
        <f t="shared" si="10"/>
        <v>0</v>
      </c>
      <c r="AA16" s="125">
        <f t="shared" si="11"/>
        <v>37299</v>
      </c>
      <c r="AB16" s="25">
        <f t="shared" si="12"/>
        <v>0</v>
      </c>
      <c r="AC16" s="25">
        <f t="shared" si="13"/>
        <v>0</v>
      </c>
      <c r="AD16" s="25">
        <f t="shared" si="1"/>
        <v>0</v>
      </c>
      <c r="AE16" s="50">
        <f t="shared" si="2"/>
        <v>0</v>
      </c>
      <c r="AF16" s="50">
        <f t="shared" si="3"/>
        <v>0</v>
      </c>
      <c r="AG16" s="50">
        <f t="shared" si="4"/>
        <v>0</v>
      </c>
      <c r="AH16" s="50">
        <f t="shared" si="5"/>
        <v>0</v>
      </c>
      <c r="AI16" s="51">
        <f t="shared" si="6"/>
        <v>0</v>
      </c>
      <c r="AJ16" s="51">
        <f t="shared" si="7"/>
        <v>0</v>
      </c>
      <c r="AK16" s="51">
        <f t="shared" si="8"/>
        <v>0</v>
      </c>
      <c r="AL16" s="51">
        <f t="shared" si="9"/>
        <v>0</v>
      </c>
    </row>
    <row r="17" spans="1:38" x14ac:dyDescent="0.25">
      <c r="A17" s="126">
        <v>37299</v>
      </c>
      <c r="B17" s="55"/>
      <c r="C17" s="52"/>
      <c r="D17" s="26">
        <f t="shared" si="0"/>
        <v>0</v>
      </c>
      <c r="E17" s="27"/>
      <c r="F17" s="52"/>
      <c r="G17" s="27"/>
      <c r="H17" s="52"/>
      <c r="I17" s="27"/>
      <c r="J17" s="52"/>
      <c r="K17" s="27"/>
      <c r="L17" s="52"/>
      <c r="M17" s="27"/>
      <c r="N17" s="52"/>
      <c r="O17" s="27"/>
      <c r="P17" s="52"/>
      <c r="Q17" s="27"/>
      <c r="R17" s="52"/>
      <c r="S17" s="27"/>
      <c r="T17" s="52"/>
      <c r="U17" s="52"/>
      <c r="V17" s="52"/>
      <c r="W17" s="52"/>
      <c r="X17" s="27"/>
      <c r="Y17" s="28">
        <f t="shared" si="10"/>
        <v>0</v>
      </c>
      <c r="AA17" s="125">
        <f t="shared" si="11"/>
        <v>37300</v>
      </c>
      <c r="AB17" s="25">
        <f t="shared" si="12"/>
        <v>0</v>
      </c>
      <c r="AC17" s="25">
        <f t="shared" si="13"/>
        <v>0</v>
      </c>
      <c r="AD17" s="25">
        <f t="shared" si="1"/>
        <v>0</v>
      </c>
      <c r="AE17" s="50">
        <f t="shared" si="2"/>
        <v>0</v>
      </c>
      <c r="AF17" s="50">
        <f t="shared" si="3"/>
        <v>0</v>
      </c>
      <c r="AG17" s="50">
        <f t="shared" si="4"/>
        <v>0</v>
      </c>
      <c r="AH17" s="50">
        <f t="shared" si="5"/>
        <v>0</v>
      </c>
      <c r="AI17" s="51">
        <f t="shared" si="6"/>
        <v>0</v>
      </c>
      <c r="AJ17" s="51">
        <f t="shared" si="7"/>
        <v>0</v>
      </c>
      <c r="AK17" s="51">
        <f t="shared" si="8"/>
        <v>0</v>
      </c>
      <c r="AL17" s="51">
        <f t="shared" si="9"/>
        <v>0</v>
      </c>
    </row>
    <row r="18" spans="1:38" x14ac:dyDescent="0.25">
      <c r="A18" s="126">
        <v>37300</v>
      </c>
      <c r="B18" s="52"/>
      <c r="C18" s="52"/>
      <c r="D18" s="26">
        <f t="shared" si="0"/>
        <v>0</v>
      </c>
      <c r="E18" s="27"/>
      <c r="F18" s="52"/>
      <c r="G18" s="27"/>
      <c r="H18" s="52"/>
      <c r="I18" s="27"/>
      <c r="J18" s="52"/>
      <c r="K18" s="27"/>
      <c r="L18" s="52"/>
      <c r="M18" s="27"/>
      <c r="N18" s="52"/>
      <c r="O18" s="27"/>
      <c r="P18" s="52"/>
      <c r="Q18" s="27"/>
      <c r="R18" s="52"/>
      <c r="S18" s="27"/>
      <c r="T18" s="52"/>
      <c r="U18" s="52"/>
      <c r="V18" s="52"/>
      <c r="W18" s="52"/>
      <c r="X18" s="27"/>
      <c r="Y18" s="28">
        <f t="shared" si="10"/>
        <v>0</v>
      </c>
      <c r="AA18" s="125">
        <f t="shared" si="11"/>
        <v>37301</v>
      </c>
      <c r="AB18" s="25">
        <f t="shared" si="12"/>
        <v>0</v>
      </c>
      <c r="AC18" s="25">
        <f t="shared" si="13"/>
        <v>0</v>
      </c>
      <c r="AD18" s="25">
        <f t="shared" si="1"/>
        <v>0</v>
      </c>
      <c r="AE18" s="50">
        <f t="shared" si="2"/>
        <v>0</v>
      </c>
      <c r="AF18" s="50">
        <f t="shared" si="3"/>
        <v>0</v>
      </c>
      <c r="AG18" s="50">
        <f t="shared" si="4"/>
        <v>0</v>
      </c>
      <c r="AH18" s="50">
        <f t="shared" si="5"/>
        <v>0</v>
      </c>
      <c r="AI18" s="51">
        <f t="shared" si="6"/>
        <v>0</v>
      </c>
      <c r="AJ18" s="51">
        <f t="shared" si="7"/>
        <v>0</v>
      </c>
      <c r="AK18" s="51">
        <f t="shared" si="8"/>
        <v>0</v>
      </c>
      <c r="AL18" s="51">
        <f t="shared" si="9"/>
        <v>0</v>
      </c>
    </row>
    <row r="19" spans="1:38" x14ac:dyDescent="0.25">
      <c r="A19" s="126">
        <v>37301</v>
      </c>
      <c r="B19" s="52"/>
      <c r="C19" s="52"/>
      <c r="D19" s="26">
        <f t="shared" si="0"/>
        <v>0</v>
      </c>
      <c r="E19" s="27"/>
      <c r="F19" s="52"/>
      <c r="G19" s="27"/>
      <c r="H19" s="52"/>
      <c r="I19" s="27"/>
      <c r="J19" s="52"/>
      <c r="K19" s="27"/>
      <c r="L19" s="52"/>
      <c r="M19" s="27"/>
      <c r="N19" s="52"/>
      <c r="O19" s="27"/>
      <c r="P19" s="52"/>
      <c r="Q19" s="27"/>
      <c r="R19" s="52"/>
      <c r="S19" s="27"/>
      <c r="T19" s="52"/>
      <c r="U19" s="52"/>
      <c r="V19" s="52"/>
      <c r="W19" s="52"/>
      <c r="X19" s="27"/>
      <c r="Y19" s="28">
        <f t="shared" si="10"/>
        <v>0</v>
      </c>
      <c r="AA19" s="125">
        <f t="shared" si="11"/>
        <v>37302</v>
      </c>
      <c r="AB19" s="25">
        <f t="shared" si="12"/>
        <v>0</v>
      </c>
      <c r="AC19" s="25">
        <f t="shared" si="13"/>
        <v>0</v>
      </c>
      <c r="AD19" s="25">
        <f t="shared" si="1"/>
        <v>0</v>
      </c>
      <c r="AE19" s="50">
        <f t="shared" si="2"/>
        <v>0</v>
      </c>
      <c r="AF19" s="50">
        <f t="shared" si="3"/>
        <v>0</v>
      </c>
      <c r="AG19" s="50">
        <f t="shared" si="4"/>
        <v>0</v>
      </c>
      <c r="AH19" s="50">
        <f t="shared" si="5"/>
        <v>0</v>
      </c>
      <c r="AI19" s="51">
        <f t="shared" si="6"/>
        <v>0</v>
      </c>
      <c r="AJ19" s="51">
        <f t="shared" si="7"/>
        <v>0</v>
      </c>
      <c r="AK19" s="51">
        <f t="shared" si="8"/>
        <v>0</v>
      </c>
      <c r="AL19" s="51">
        <f t="shared" si="9"/>
        <v>0</v>
      </c>
    </row>
    <row r="20" spans="1:38" x14ac:dyDescent="0.25">
      <c r="A20" s="126">
        <v>37302</v>
      </c>
      <c r="B20" s="52"/>
      <c r="C20" s="52"/>
      <c r="D20" s="26">
        <f t="shared" si="0"/>
        <v>0</v>
      </c>
      <c r="E20" s="27"/>
      <c r="F20" s="52"/>
      <c r="G20" s="27"/>
      <c r="H20" s="52"/>
      <c r="I20" s="27"/>
      <c r="J20" s="52"/>
      <c r="K20" s="27"/>
      <c r="L20" s="52"/>
      <c r="M20" s="27"/>
      <c r="N20" s="52"/>
      <c r="O20" s="27"/>
      <c r="P20" s="52"/>
      <c r="Q20" s="27"/>
      <c r="R20" s="52"/>
      <c r="S20" s="27"/>
      <c r="T20" s="52"/>
      <c r="U20" s="52"/>
      <c r="V20" s="52"/>
      <c r="W20" s="52"/>
      <c r="X20" s="27"/>
      <c r="Y20" s="28">
        <f t="shared" si="10"/>
        <v>0</v>
      </c>
      <c r="AA20" s="125">
        <f t="shared" si="11"/>
        <v>37303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5">
      <c r="A21" s="126">
        <v>37303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/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/>
      <c r="X21" s="27"/>
      <c r="Y21" s="28">
        <f t="shared" si="10"/>
        <v>0</v>
      </c>
      <c r="AA21" s="125">
        <f t="shared" si="11"/>
        <v>37304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5">
      <c r="A22" s="126">
        <v>37304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/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/>
      <c r="X22" s="27"/>
      <c r="Y22" s="28">
        <f t="shared" si="10"/>
        <v>0</v>
      </c>
      <c r="AA22" s="125">
        <f t="shared" si="11"/>
        <v>37305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5">
      <c r="A23" s="126">
        <v>37305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/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/>
      <c r="X23" s="27"/>
      <c r="Y23" s="28">
        <f t="shared" si="10"/>
        <v>0</v>
      </c>
      <c r="AA23" s="125">
        <f t="shared" si="11"/>
        <v>37306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5">
      <c r="A24" s="126">
        <v>37306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/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/>
      <c r="X24" s="124"/>
      <c r="Y24" s="129">
        <f t="shared" si="10"/>
        <v>0</v>
      </c>
      <c r="AA24" s="125">
        <f t="shared" si="11"/>
        <v>37307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5">
      <c r="A25" s="126">
        <v>37307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/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/>
      <c r="X25" s="27"/>
      <c r="Y25" s="28">
        <f t="shared" si="10"/>
        <v>0</v>
      </c>
      <c r="AA25" s="125">
        <f t="shared" si="11"/>
        <v>37308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5">
      <c r="A26" s="126">
        <v>37308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/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/>
      <c r="X26" s="27"/>
      <c r="Y26" s="28">
        <f t="shared" si="10"/>
        <v>0</v>
      </c>
      <c r="AA26" s="125">
        <f t="shared" si="11"/>
        <v>37309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5">
      <c r="A27" s="126">
        <v>37309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/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/>
      <c r="X27" s="27"/>
      <c r="Y27" s="28">
        <f t="shared" si="10"/>
        <v>0</v>
      </c>
      <c r="AA27" s="125">
        <f t="shared" si="11"/>
        <v>37310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37310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/>
      <c r="X28" s="27"/>
      <c r="Y28" s="28">
        <f t="shared" si="10"/>
        <v>0</v>
      </c>
      <c r="AA28" s="125">
        <f t="shared" si="11"/>
        <v>37311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37311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/>
      <c r="X29" s="27"/>
      <c r="Y29" s="28">
        <f t="shared" si="10"/>
        <v>0</v>
      </c>
      <c r="AA29" s="125">
        <f t="shared" si="11"/>
        <v>37312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37312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/>
      <c r="X30" s="27"/>
      <c r="Y30" s="28">
        <f t="shared" si="10"/>
        <v>0</v>
      </c>
      <c r="AA30" s="125">
        <f t="shared" si="11"/>
        <v>37313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37313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/>
      <c r="X31" s="27"/>
      <c r="Y31" s="28">
        <f t="shared" si="10"/>
        <v>0</v>
      </c>
      <c r="AA31" s="125">
        <f t="shared" si="11"/>
        <v>37314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37314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/>
      <c r="X32" s="27"/>
      <c r="Y32" s="28">
        <f t="shared" si="10"/>
        <v>0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/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5214</v>
      </c>
      <c r="C38" s="31">
        <f>SUM(C6:C36)+C37</f>
        <v>-13925</v>
      </c>
      <c r="D38" s="31">
        <f>SUM(D6:D36)+D37</f>
        <v>-8711</v>
      </c>
      <c r="E38" s="31"/>
      <c r="F38" s="31">
        <f>SUM(F6:F36)+F37</f>
        <v>23214</v>
      </c>
      <c r="G38" s="31"/>
      <c r="H38" s="31">
        <f>SUM(H6:H36)+H37</f>
        <v>-689</v>
      </c>
      <c r="I38" s="31"/>
      <c r="J38" s="31">
        <f>SUM(J6:J36)+J37</f>
        <v>-60</v>
      </c>
      <c r="K38" s="31"/>
      <c r="L38" s="31">
        <f>SUM(L6:L36)+L37</f>
        <v>877</v>
      </c>
      <c r="M38" s="31"/>
      <c r="N38" s="31">
        <f>SUM(N6:N36)+N37</f>
        <v>1836</v>
      </c>
      <c r="O38" s="31"/>
      <c r="P38" s="31">
        <f>SUM(P6:P36)+P37</f>
        <v>-434</v>
      </c>
      <c r="Q38" s="31"/>
      <c r="R38" s="31">
        <f>SUM(R6:R36)+R37</f>
        <v>41</v>
      </c>
      <c r="S38" s="31"/>
      <c r="T38" s="31">
        <f>SUM(T6:T36)+T37</f>
        <v>1960</v>
      </c>
      <c r="U38" s="31">
        <f>SUM(U6:U36)+U37</f>
        <v>-4374</v>
      </c>
      <c r="V38" s="31"/>
      <c r="W38" s="31"/>
      <c r="X38" s="31"/>
      <c r="Y38" s="32">
        <f t="shared" si="10"/>
        <v>18034</v>
      </c>
    </row>
    <row r="39" spans="1:38" s="120" customFormat="1" ht="16.2" thickBot="1" x14ac:dyDescent="0.35">
      <c r="A39" s="122" t="s">
        <v>75</v>
      </c>
      <c r="B39" s="123">
        <f>B5+B38</f>
        <v>178886</v>
      </c>
      <c r="C39" s="123">
        <f>C5+C38</f>
        <v>-405757</v>
      </c>
      <c r="D39" s="123">
        <f>D5+D38</f>
        <v>-226871</v>
      </c>
      <c r="E39" s="121"/>
      <c r="F39" s="123">
        <f>F5+F38</f>
        <v>99184</v>
      </c>
      <c r="G39" s="121"/>
      <c r="H39" s="123">
        <f>H5+H38</f>
        <v>7543</v>
      </c>
      <c r="I39" s="121"/>
      <c r="J39" s="123">
        <f>J5+J38</f>
        <v>-13649</v>
      </c>
      <c r="K39" s="121"/>
      <c r="L39" s="123">
        <f>L5+L38</f>
        <v>-701</v>
      </c>
      <c r="M39" s="121"/>
      <c r="N39" s="123">
        <f>N5+N38</f>
        <v>35655</v>
      </c>
      <c r="O39" s="121"/>
      <c r="P39" s="123">
        <f>P5+P38</f>
        <v>-10640</v>
      </c>
      <c r="Q39" s="121"/>
      <c r="R39" s="123">
        <f>R5+R38</f>
        <v>4889</v>
      </c>
      <c r="S39" s="121"/>
      <c r="T39" s="123">
        <f>T5+T38</f>
        <v>-6561</v>
      </c>
      <c r="U39" s="133">
        <f>U5+U38</f>
        <v>13765</v>
      </c>
      <c r="V39" s="133"/>
      <c r="W39" s="133">
        <f>W5+W38</f>
        <v>-22219</v>
      </c>
      <c r="X39" s="121"/>
      <c r="Y39" s="123">
        <f>SUM(D39:X39)</f>
        <v>-119605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V36" sqref="V36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5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5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5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8" thickBot="1" x14ac:dyDescent="0.3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2" thickBot="1" x14ac:dyDescent="0.35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75970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-111046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2002-02-06T14:47:45Z</cp:lastPrinted>
  <dcterms:created xsi:type="dcterms:W3CDTF">2000-09-05T21:04:28Z</dcterms:created>
  <dcterms:modified xsi:type="dcterms:W3CDTF">2023-09-10T12:00:02Z</dcterms:modified>
</cp:coreProperties>
</file>