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/>
    <workbookView xWindow="360" yWindow="96" windowWidth="9720" windowHeight="6792" tabRatio="895"/>
    <workbookView xWindow="600" yWindow="288" windowWidth="9720" windowHeight="6600"/>
    <workbookView xWindow="840" yWindow="480" windowWidth="10860" windowHeight="6408" tabRatio="601"/>
  </bookViews>
  <sheets>
    <sheet name="NGPL" sheetId="67" r:id="rId1"/>
  </sheets>
  <externalReferences>
    <externalReference r:id="rId2"/>
    <externalReference r:id="rId3"/>
  </externalReferences>
  <definedNames>
    <definedName name="_800applic">#REF!</definedName>
    <definedName name="cngint">#REF!</definedName>
    <definedName name="_imb8289">#REF!</definedName>
    <definedName name="_xlnm.Print_Area" localSheetId="0">NGPL!$A$6:$M$22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10" i="67" l="1"/>
  <c r="F10" i="67"/>
  <c r="K10" i="67"/>
  <c r="M10" i="67"/>
  <c r="B11" i="67"/>
  <c r="D11" i="67"/>
  <c r="F11" i="67"/>
  <c r="K11" i="67"/>
  <c r="M11" i="67"/>
  <c r="B12" i="67"/>
  <c r="D12" i="67"/>
  <c r="F12" i="67"/>
  <c r="K12" i="67"/>
  <c r="M12" i="67"/>
  <c r="B13" i="67"/>
  <c r="D13" i="67"/>
  <c r="F13" i="67"/>
  <c r="K13" i="67"/>
  <c r="M13" i="67"/>
  <c r="D14" i="67"/>
  <c r="F14" i="67"/>
  <c r="I14" i="67"/>
  <c r="J14" i="67"/>
  <c r="K14" i="67"/>
  <c r="M14" i="67"/>
  <c r="B15" i="67"/>
  <c r="C15" i="67"/>
  <c r="D15" i="67"/>
  <c r="E15" i="67"/>
  <c r="F15" i="67"/>
  <c r="K15" i="67"/>
  <c r="D18" i="67"/>
  <c r="F18" i="67"/>
  <c r="K18" i="67"/>
  <c r="M18" i="67"/>
</calcChain>
</file>

<file path=xl/sharedStrings.xml><?xml version="1.0" encoding="utf-8"?>
<sst xmlns="http://schemas.openxmlformats.org/spreadsheetml/2006/main" count="20" uniqueCount="11">
  <si>
    <t>Index</t>
  </si>
  <si>
    <t>Measured</t>
  </si>
  <si>
    <t>Scheduled</t>
  </si>
  <si>
    <t>Amount</t>
  </si>
  <si>
    <t>Month</t>
  </si>
  <si>
    <t>Imbalance</t>
  </si>
  <si>
    <t>Winkler/Eddy OBA</t>
  </si>
  <si>
    <t>Gray  OBA</t>
  </si>
  <si>
    <t>Volume balance @ 4/30/01</t>
  </si>
  <si>
    <t>5/01/01 - 10/16/01 activity</t>
  </si>
  <si>
    <t>10/01-10/16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</si>
</sst>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7" fontId="0" fillId="0" borderId="0" xfId="0" applyNumberFormat="1"/>
    <xf numFmtId="166" fontId="2" fillId="0" borderId="0" xfId="1" applyNumberFormat="1" applyFont="1"/>
    <xf numFmtId="7" fontId="2" fillId="0" borderId="0" xfId="0" applyNumberFormat="1" applyFont="1"/>
    <xf numFmtId="17" fontId="2" fillId="0" borderId="0" xfId="0" applyNumberFormat="1" applyFont="1"/>
    <xf numFmtId="16" fontId="0" fillId="0" borderId="0" xfId="0" applyNumberFormat="1"/>
    <xf numFmtId="17" fontId="2" fillId="0" borderId="0" xfId="0" quotePrefix="1" applyNumberFormat="1" applyFont="1"/>
    <xf numFmtId="17" fontId="2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7" fontId="2" fillId="0" borderId="0" xfId="0" applyNumberFormat="1" applyFont="1" applyBorder="1"/>
    <xf numFmtId="166" fontId="2" fillId="0" borderId="0" xfId="0" applyNumberFormat="1" applyFont="1"/>
    <xf numFmtId="44" fontId="2" fillId="0" borderId="0" xfId="2" applyFont="1"/>
    <xf numFmtId="43" fontId="2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0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summ01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1.92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Amoco"/>
      <sheetName val="Red C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4">
          <cell r="B34">
            <v>390746</v>
          </cell>
          <cell r="C34">
            <v>427506</v>
          </cell>
          <cell r="D34">
            <v>-560392</v>
          </cell>
          <cell r="E34">
            <v>-551949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89"/>
  <sheetViews>
    <sheetView tabSelected="1" topLeftCell="A26" workbookViewId="0">
      <selection activeCell="A39" sqref="A39"/>
    </sheetView>
    <sheetView tabSelected="1" topLeftCell="A21" workbookViewId="1">
      <selection activeCell="B32" sqref="B32"/>
    </sheetView>
    <sheetView tabSelected="1" workbookViewId="2">
      <selection activeCell="C40" sqref="C40"/>
    </sheetView>
    <sheetView tabSelected="1" topLeftCell="A4" workbookViewId="3">
      <selection activeCell="G21" sqref="G21"/>
    </sheetView>
  </sheetViews>
  <sheetFormatPr defaultRowHeight="13.2" x14ac:dyDescent="0.25"/>
  <cols>
    <col min="1" max="1" width="10.88671875" customWidth="1"/>
    <col min="2" max="3" width="10.33203125" bestFit="1" customWidth="1"/>
    <col min="4" max="4" width="9.88671875" bestFit="1" customWidth="1"/>
    <col min="5" max="5" width="6" bestFit="1" customWidth="1"/>
    <col min="6" max="6" width="12" bestFit="1" customWidth="1"/>
    <col min="8" max="8" width="11.109375" customWidth="1"/>
    <col min="9" max="9" width="10.5546875" customWidth="1"/>
    <col min="10" max="10" width="10.5546875" bestFit="1" customWidth="1"/>
    <col min="11" max="11" width="10" bestFit="1" customWidth="1"/>
    <col min="12" max="12" width="6" bestFit="1" customWidth="1"/>
    <col min="13" max="13" width="11.44140625" bestFit="1" customWidth="1"/>
    <col min="14" max="14" width="12" bestFit="1" customWidth="1"/>
    <col min="16" max="16" width="10.33203125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6" spans="1:16" x14ac:dyDescent="0.25">
      <c r="A6" t="s">
        <v>6</v>
      </c>
      <c r="H6" t="s">
        <v>7</v>
      </c>
    </row>
    <row r="8" spans="1:16" x14ac:dyDescent="0.25">
      <c r="A8" s="11" t="s">
        <v>4</v>
      </c>
      <c r="B8" s="2" t="s">
        <v>1</v>
      </c>
      <c r="C8" s="2" t="s">
        <v>2</v>
      </c>
      <c r="D8" s="2" t="s">
        <v>5</v>
      </c>
      <c r="E8" s="11" t="s">
        <v>0</v>
      </c>
      <c r="F8" s="2" t="s">
        <v>3</v>
      </c>
      <c r="G8" s="2"/>
      <c r="H8" s="11" t="s">
        <v>4</v>
      </c>
      <c r="I8" s="2" t="s">
        <v>1</v>
      </c>
      <c r="J8" s="2" t="s">
        <v>2</v>
      </c>
      <c r="K8" s="2" t="s">
        <v>5</v>
      </c>
      <c r="L8" s="11" t="s">
        <v>0</v>
      </c>
      <c r="M8" s="2" t="s">
        <v>3</v>
      </c>
    </row>
    <row r="9" spans="1:16" ht="15.75" customHeight="1" x14ac:dyDescent="0.25">
      <c r="A9" s="6"/>
      <c r="B9" s="4"/>
      <c r="C9" s="4"/>
      <c r="D9" s="4"/>
      <c r="E9" s="5"/>
      <c r="F9" s="5"/>
      <c r="G9" s="5"/>
      <c r="H9" s="6"/>
      <c r="I9" s="4"/>
      <c r="J9" s="4"/>
      <c r="K9" s="4"/>
      <c r="L9" s="5"/>
      <c r="M9" s="5"/>
    </row>
    <row r="10" spans="1:16" x14ac:dyDescent="0.25">
      <c r="A10" s="9">
        <v>37012</v>
      </c>
      <c r="B10" s="4">
        <v>1103057</v>
      </c>
      <c r="C10" s="4">
        <v>1120793</v>
      </c>
      <c r="D10" s="4">
        <f t="shared" ref="D10:D15" si="0">+C10-B10</f>
        <v>17736</v>
      </c>
      <c r="E10" s="5">
        <v>4.01</v>
      </c>
      <c r="F10" s="5">
        <f t="shared" ref="F10:F15" si="1">+D10*E10</f>
        <v>71121.36</v>
      </c>
      <c r="G10" s="5"/>
      <c r="H10" s="9">
        <v>37012</v>
      </c>
      <c r="I10" s="4">
        <v>-202726</v>
      </c>
      <c r="J10" s="4">
        <v>-185000</v>
      </c>
      <c r="K10" s="4">
        <f t="shared" ref="K10:K15" si="2">+J10-I10</f>
        <v>17726</v>
      </c>
      <c r="L10" s="5">
        <v>4.01</v>
      </c>
      <c r="M10" s="5">
        <f>+K10*L10</f>
        <v>71081.259999999995</v>
      </c>
      <c r="O10" s="7">
        <v>37012</v>
      </c>
      <c r="P10">
        <v>4.01</v>
      </c>
    </row>
    <row r="11" spans="1:16" x14ac:dyDescent="0.25">
      <c r="A11" s="9">
        <v>37043</v>
      </c>
      <c r="B11" s="4">
        <f>1647210-1647210+1654290</f>
        <v>1654290</v>
      </c>
      <c r="C11" s="4">
        <v>1681871</v>
      </c>
      <c r="D11" s="4">
        <f t="shared" si="0"/>
        <v>27581</v>
      </c>
      <c r="E11" s="5">
        <v>3.51</v>
      </c>
      <c r="F11" s="5">
        <f t="shared" si="1"/>
        <v>96809.31</v>
      </c>
      <c r="G11" s="5"/>
      <c r="H11" s="9">
        <v>37043</v>
      </c>
      <c r="I11" s="4">
        <v>-153623</v>
      </c>
      <c r="J11" s="4">
        <v>-88473</v>
      </c>
      <c r="K11" s="4">
        <f t="shared" si="2"/>
        <v>65150</v>
      </c>
      <c r="L11" s="5">
        <v>3.51</v>
      </c>
      <c r="M11" s="5">
        <f>+K11*L11</f>
        <v>228676.5</v>
      </c>
      <c r="O11" s="7">
        <v>37043</v>
      </c>
      <c r="P11">
        <v>3.51</v>
      </c>
    </row>
    <row r="12" spans="1:16" x14ac:dyDescent="0.25">
      <c r="A12" s="9">
        <v>37073</v>
      </c>
      <c r="B12" s="4">
        <f>1305497-1305497+1309597</f>
        <v>1309597</v>
      </c>
      <c r="C12" s="4">
        <v>1270571</v>
      </c>
      <c r="D12" s="4">
        <f t="shared" si="0"/>
        <v>-39026</v>
      </c>
      <c r="E12" s="5">
        <v>2.94</v>
      </c>
      <c r="F12" s="5">
        <f t="shared" si="1"/>
        <v>-114736.44</v>
      </c>
      <c r="G12" s="5"/>
      <c r="H12" s="9">
        <v>37104</v>
      </c>
      <c r="I12" s="4">
        <v>-34269</v>
      </c>
      <c r="J12" s="4">
        <v>-27046</v>
      </c>
      <c r="K12" s="4">
        <f t="shared" si="2"/>
        <v>7223</v>
      </c>
      <c r="L12" s="5">
        <v>2.85</v>
      </c>
      <c r="M12" s="5">
        <f>+K12*L12</f>
        <v>20585.55</v>
      </c>
      <c r="O12" s="7">
        <v>37073</v>
      </c>
      <c r="P12">
        <v>2.94</v>
      </c>
    </row>
    <row r="13" spans="1:16" x14ac:dyDescent="0.25">
      <c r="A13" s="9">
        <v>37104</v>
      </c>
      <c r="B13" s="4">
        <f>1436775-1436775+1438269</f>
        <v>1438269</v>
      </c>
      <c r="C13" s="4">
        <v>1418897</v>
      </c>
      <c r="D13" s="4">
        <f t="shared" si="0"/>
        <v>-19372</v>
      </c>
      <c r="E13" s="5">
        <v>2.85</v>
      </c>
      <c r="F13" s="5">
        <f t="shared" si="1"/>
        <v>-55210.200000000004</v>
      </c>
      <c r="G13" s="5"/>
      <c r="H13" s="9">
        <v>37135</v>
      </c>
      <c r="I13" s="4">
        <v>-1191628</v>
      </c>
      <c r="J13" s="4">
        <v>-1210937</v>
      </c>
      <c r="K13" s="4">
        <f t="shared" si="2"/>
        <v>-19309</v>
      </c>
      <c r="L13" s="5">
        <v>1.96</v>
      </c>
      <c r="M13" s="5">
        <f>+K13*L13</f>
        <v>-37845.64</v>
      </c>
      <c r="O13" s="7">
        <v>37104</v>
      </c>
      <c r="P13">
        <v>2.85</v>
      </c>
    </row>
    <row r="14" spans="1:16" x14ac:dyDescent="0.25">
      <c r="A14" s="9">
        <v>37135</v>
      </c>
      <c r="B14" s="4">
        <v>1109912</v>
      </c>
      <c r="C14" s="4">
        <v>1111335</v>
      </c>
      <c r="D14" s="4">
        <f t="shared" si="0"/>
        <v>1423</v>
      </c>
      <c r="E14" s="5">
        <v>1.96</v>
      </c>
      <c r="F14" s="12">
        <f t="shared" si="1"/>
        <v>2789.08</v>
      </c>
      <c r="G14" s="5"/>
      <c r="H14" s="10" t="s">
        <v>10</v>
      </c>
      <c r="I14" s="4">
        <f>+[2]NGPL!$D$34</f>
        <v>-560392</v>
      </c>
      <c r="J14" s="4">
        <f>+[2]NGPL!$E$34</f>
        <v>-551949</v>
      </c>
      <c r="K14" s="4">
        <f t="shared" si="2"/>
        <v>8443</v>
      </c>
      <c r="L14" s="5">
        <v>1.87</v>
      </c>
      <c r="M14" s="12">
        <f>+K14*L14</f>
        <v>15788.410000000002</v>
      </c>
      <c r="O14" s="7">
        <v>37135</v>
      </c>
      <c r="P14">
        <v>1.96</v>
      </c>
    </row>
    <row r="15" spans="1:16" x14ac:dyDescent="0.25">
      <c r="A15" s="10" t="s">
        <v>10</v>
      </c>
      <c r="B15" s="4">
        <f>+[2]NGPL!$B$34</f>
        <v>390746</v>
      </c>
      <c r="C15" s="4">
        <f>+[2]NGPL!$C$34</f>
        <v>427506</v>
      </c>
      <c r="D15" s="4">
        <f t="shared" si="0"/>
        <v>36760</v>
      </c>
      <c r="E15" s="5">
        <f>+'[1]1001'!$H$39</f>
        <v>1.92</v>
      </c>
      <c r="F15" s="12">
        <f t="shared" si="1"/>
        <v>70579.199999999997</v>
      </c>
      <c r="G15" s="5"/>
      <c r="H15" s="6"/>
      <c r="I15" s="4"/>
      <c r="J15" s="4"/>
      <c r="K15" s="4">
        <f t="shared" si="2"/>
        <v>0</v>
      </c>
      <c r="L15" s="5"/>
      <c r="M15" s="5"/>
    </row>
    <row r="16" spans="1:16" x14ac:dyDescent="0.25">
      <c r="A16" s="1"/>
    </row>
    <row r="18" spans="1:13" x14ac:dyDescent="0.25">
      <c r="A18" s="8" t="s">
        <v>9</v>
      </c>
      <c r="B18" s="4"/>
      <c r="C18" s="4"/>
      <c r="D18" s="4">
        <f>SUM(D10:D15)</f>
        <v>25102</v>
      </c>
      <c r="E18" s="5"/>
      <c r="F18" s="5">
        <f>SUM(F9:F15)</f>
        <v>71352.309999999969</v>
      </c>
      <c r="G18" s="5"/>
      <c r="H18" s="8" t="s">
        <v>9</v>
      </c>
      <c r="I18" s="4"/>
      <c r="J18" s="4"/>
      <c r="K18" s="4">
        <f>SUM(K10:K17)</f>
        <v>79233</v>
      </c>
      <c r="L18" s="5"/>
      <c r="M18" s="5">
        <f>SUM(M9:M15)</f>
        <v>298286.07999999996</v>
      </c>
    </row>
    <row r="19" spans="1:13" x14ac:dyDescent="0.25">
      <c r="F19" s="5"/>
      <c r="G19" s="5"/>
      <c r="M19" s="14"/>
    </row>
    <row r="20" spans="1:13" x14ac:dyDescent="0.25">
      <c r="B20" s="4"/>
      <c r="C20" s="4"/>
      <c r="E20" s="5"/>
      <c r="F20" s="4"/>
      <c r="G20" s="5"/>
      <c r="I20" s="4"/>
      <c r="J20" s="4"/>
      <c r="L20" s="5"/>
      <c r="M20" s="4"/>
    </row>
    <row r="21" spans="1:13" x14ac:dyDescent="0.25">
      <c r="A21" s="6" t="s">
        <v>8</v>
      </c>
      <c r="B21" s="4"/>
      <c r="C21" s="4"/>
      <c r="D21" s="4">
        <v>19880</v>
      </c>
      <c r="E21" s="5"/>
      <c r="F21" s="5"/>
      <c r="G21" s="5"/>
      <c r="H21" s="6" t="s">
        <v>8</v>
      </c>
      <c r="I21" s="4"/>
      <c r="J21" s="4"/>
      <c r="K21" s="4">
        <v>37185</v>
      </c>
      <c r="L21" s="5"/>
      <c r="M21" s="5"/>
    </row>
    <row r="22" spans="1:13" x14ac:dyDescent="0.25">
      <c r="G22" s="5"/>
      <c r="L22" s="5"/>
      <c r="M22" s="5"/>
    </row>
    <row r="23" spans="1:13" x14ac:dyDescent="0.25">
      <c r="A23" s="6"/>
      <c r="B23" s="4"/>
      <c r="C23" s="4"/>
      <c r="D23" s="4"/>
      <c r="E23" s="5"/>
      <c r="F23" s="5"/>
      <c r="G23" s="5"/>
      <c r="H23" s="6"/>
      <c r="I23" s="4"/>
      <c r="J23" s="4"/>
      <c r="K23" s="4"/>
      <c r="L23" s="5"/>
      <c r="M23" s="5"/>
    </row>
    <row r="24" spans="1:13" x14ac:dyDescent="0.25">
      <c r="A24" s="2"/>
      <c r="B24" s="2"/>
      <c r="C24" s="2"/>
      <c r="D24" s="2"/>
      <c r="E24" s="5"/>
      <c r="F24" s="13"/>
      <c r="G24" s="5"/>
      <c r="H24" s="2"/>
      <c r="I24" s="2"/>
      <c r="J24" s="2"/>
      <c r="K24" s="15"/>
      <c r="L24" s="5"/>
      <c r="M24" s="5"/>
    </row>
    <row r="25" spans="1:13" x14ac:dyDescent="0.25">
      <c r="A25" s="2"/>
      <c r="B25" s="2"/>
      <c r="C25" s="2"/>
      <c r="D25" s="2"/>
      <c r="E25" s="5"/>
      <c r="F25" s="5"/>
      <c r="G25" s="5"/>
      <c r="H25" s="2"/>
      <c r="I25" s="2"/>
      <c r="J25" s="2"/>
      <c r="K25" s="4"/>
      <c r="L25" s="5"/>
      <c r="M25" s="5"/>
    </row>
    <row r="26" spans="1:13" x14ac:dyDescent="0.25">
      <c r="A26" s="2"/>
      <c r="B26" s="2"/>
      <c r="C26" s="2"/>
      <c r="D26" s="2"/>
      <c r="E26" s="5"/>
      <c r="F26" s="5"/>
      <c r="G26" s="5"/>
      <c r="H26" s="2"/>
      <c r="I26" s="2"/>
      <c r="J26" s="2"/>
      <c r="K26" s="4"/>
      <c r="L26" s="5"/>
      <c r="M26" s="5"/>
    </row>
    <row r="27" spans="1:13" x14ac:dyDescent="0.25">
      <c r="A27" s="2"/>
      <c r="B27" s="2"/>
      <c r="C27" s="2"/>
      <c r="D27" s="2"/>
      <c r="E27" s="5"/>
      <c r="F27" s="5"/>
      <c r="G27" s="5"/>
      <c r="H27" s="2"/>
      <c r="I27" s="2"/>
      <c r="J27" s="2"/>
      <c r="K27" s="4"/>
      <c r="L27" s="5"/>
      <c r="M27" s="5"/>
    </row>
    <row r="28" spans="1:13" x14ac:dyDescent="0.25">
      <c r="A28" s="2"/>
      <c r="B28" s="2"/>
      <c r="C28" s="2"/>
      <c r="D28" s="2"/>
      <c r="E28" s="5"/>
      <c r="F28" s="5"/>
      <c r="G28" s="5"/>
      <c r="H28" s="2"/>
      <c r="I28" s="2"/>
      <c r="J28" s="2"/>
      <c r="K28" s="2"/>
      <c r="L28" s="5"/>
      <c r="M28" s="5"/>
    </row>
    <row r="29" spans="1:13" x14ac:dyDescent="0.25">
      <c r="A29" s="2"/>
      <c r="B29" s="2"/>
      <c r="C29" s="2"/>
      <c r="D29" s="2"/>
      <c r="E29" s="5"/>
      <c r="F29" s="5"/>
      <c r="G29" s="5"/>
      <c r="H29" s="2"/>
      <c r="I29" s="2"/>
      <c r="J29" s="2"/>
      <c r="K29" s="2"/>
      <c r="L29" s="5"/>
      <c r="M29" s="5"/>
    </row>
    <row r="30" spans="1:13" x14ac:dyDescent="0.25">
      <c r="A30" s="2"/>
      <c r="B30" s="2"/>
      <c r="C30" s="2"/>
      <c r="D30" s="2"/>
      <c r="E30" s="5"/>
      <c r="F30" s="5"/>
      <c r="G30" s="5"/>
      <c r="H30" s="2"/>
      <c r="I30" s="2"/>
      <c r="J30" s="2"/>
      <c r="K30" s="2"/>
      <c r="L30" s="5"/>
      <c r="M30" s="5"/>
    </row>
    <row r="31" spans="1:13" x14ac:dyDescent="0.25">
      <c r="A31" s="2"/>
      <c r="B31" s="2"/>
      <c r="C31" s="2"/>
      <c r="D31" s="2"/>
      <c r="E31" s="5"/>
      <c r="F31" s="5"/>
      <c r="G31" s="5"/>
      <c r="H31" s="2"/>
      <c r="I31" s="2"/>
      <c r="J31" s="2"/>
      <c r="K31" s="2"/>
      <c r="L31" s="5"/>
      <c r="M31" s="5"/>
    </row>
    <row r="32" spans="1:13" x14ac:dyDescent="0.25">
      <c r="E32" s="3"/>
      <c r="F32" s="3"/>
      <c r="G32" s="3"/>
      <c r="L32" s="3"/>
      <c r="M32" s="3"/>
    </row>
    <row r="33" spans="5:13" x14ac:dyDescent="0.25">
      <c r="E33" s="3"/>
      <c r="F33" s="3"/>
      <c r="G33" s="3"/>
      <c r="L33" s="3"/>
      <c r="M33" s="3"/>
    </row>
    <row r="34" spans="5:13" x14ac:dyDescent="0.25">
      <c r="E34" s="3"/>
      <c r="F34" s="3"/>
      <c r="G34" s="3"/>
      <c r="L34" s="3"/>
      <c r="M34" s="3"/>
    </row>
    <row r="35" spans="5:13" x14ac:dyDescent="0.25">
      <c r="E35" s="3"/>
      <c r="F35" s="3"/>
      <c r="G35" s="3"/>
      <c r="L35" s="3"/>
      <c r="M35" s="3"/>
    </row>
    <row r="36" spans="5:13" x14ac:dyDescent="0.25">
      <c r="E36" s="3"/>
      <c r="F36" s="3"/>
      <c r="G36" s="3"/>
      <c r="L36" s="3"/>
      <c r="M36" s="3"/>
    </row>
    <row r="37" spans="5:13" x14ac:dyDescent="0.25">
      <c r="E37" s="3"/>
      <c r="F37" s="3"/>
      <c r="G37" s="3"/>
      <c r="L37" s="3"/>
      <c r="M37" s="3"/>
    </row>
    <row r="38" spans="5:13" x14ac:dyDescent="0.25">
      <c r="E38" s="3"/>
      <c r="F38" s="3"/>
      <c r="G38" s="3"/>
    </row>
    <row r="39" spans="5:13" x14ac:dyDescent="0.25">
      <c r="E39" s="3"/>
      <c r="F39" s="3"/>
      <c r="G39" s="3"/>
    </row>
    <row r="40" spans="5:13" x14ac:dyDescent="0.25">
      <c r="E40" s="3"/>
      <c r="F40" s="3"/>
      <c r="G40" s="3"/>
    </row>
    <row r="41" spans="5:13" x14ac:dyDescent="0.25">
      <c r="E41" s="3"/>
      <c r="F41" s="3"/>
      <c r="G41" s="3"/>
    </row>
    <row r="42" spans="5:13" x14ac:dyDescent="0.25">
      <c r="E42" s="3"/>
      <c r="F42" s="3"/>
      <c r="G42" s="3"/>
    </row>
    <row r="43" spans="5:13" x14ac:dyDescent="0.25">
      <c r="E43" s="3"/>
      <c r="F43" s="3"/>
      <c r="G43" s="3"/>
    </row>
    <row r="44" spans="5:13" x14ac:dyDescent="0.25">
      <c r="E44" s="3"/>
      <c r="F44" s="3"/>
      <c r="G44" s="3"/>
    </row>
    <row r="45" spans="5:13" x14ac:dyDescent="0.25">
      <c r="E45" s="3"/>
      <c r="F45" s="3"/>
      <c r="G45" s="3"/>
    </row>
    <row r="46" spans="5:13" x14ac:dyDescent="0.25">
      <c r="E46" s="3"/>
      <c r="F46" s="3"/>
      <c r="G46" s="3"/>
    </row>
    <row r="47" spans="5:13" x14ac:dyDescent="0.25">
      <c r="E47" s="3"/>
      <c r="F47" s="3"/>
      <c r="G47" s="3"/>
    </row>
    <row r="48" spans="5:13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  <row r="71" spans="5:7" x14ac:dyDescent="0.25">
      <c r="E71" s="3"/>
      <c r="F71" s="3"/>
      <c r="G71" s="3"/>
    </row>
    <row r="72" spans="5:7" x14ac:dyDescent="0.25">
      <c r="E72" s="3"/>
      <c r="F72" s="3"/>
      <c r="G72" s="3"/>
    </row>
    <row r="73" spans="5:7" x14ac:dyDescent="0.25">
      <c r="E73" s="3"/>
      <c r="F73" s="3"/>
      <c r="G73" s="3"/>
    </row>
    <row r="74" spans="5:7" x14ac:dyDescent="0.25">
      <c r="E74" s="3"/>
      <c r="F74" s="3"/>
      <c r="G74" s="3"/>
    </row>
    <row r="75" spans="5:7" x14ac:dyDescent="0.25">
      <c r="E75" s="3"/>
      <c r="F75" s="3"/>
      <c r="G75" s="3"/>
    </row>
    <row r="76" spans="5:7" x14ac:dyDescent="0.25">
      <c r="E76" s="3"/>
      <c r="F76" s="3"/>
      <c r="G76" s="3"/>
    </row>
    <row r="77" spans="5:7" x14ac:dyDescent="0.25">
      <c r="E77" s="3"/>
      <c r="F77" s="3"/>
      <c r="G77" s="3"/>
    </row>
    <row r="78" spans="5:7" x14ac:dyDescent="0.25">
      <c r="E78" s="3"/>
      <c r="F78" s="3"/>
      <c r="G78" s="3"/>
    </row>
    <row r="79" spans="5:7" x14ac:dyDescent="0.25">
      <c r="E79" s="3"/>
      <c r="F79" s="3"/>
      <c r="G79" s="3"/>
    </row>
    <row r="80" spans="5:7" x14ac:dyDescent="0.25">
      <c r="E80" s="3"/>
      <c r="F80" s="3"/>
      <c r="G80" s="3"/>
    </row>
    <row r="81" spans="5:7" x14ac:dyDescent="0.25">
      <c r="E81" s="3"/>
      <c r="F81" s="3"/>
      <c r="G81" s="3"/>
    </row>
    <row r="82" spans="5:7" x14ac:dyDescent="0.25">
      <c r="E82" s="3"/>
      <c r="F82" s="3"/>
      <c r="G82" s="3"/>
    </row>
    <row r="83" spans="5:7" x14ac:dyDescent="0.25">
      <c r="E83" s="3"/>
      <c r="F83" s="3"/>
      <c r="G83" s="3"/>
    </row>
    <row r="84" spans="5:7" x14ac:dyDescent="0.25">
      <c r="E84" s="3"/>
      <c r="F84" s="3"/>
      <c r="G84" s="3"/>
    </row>
    <row r="85" spans="5:7" x14ac:dyDescent="0.25">
      <c r="E85" s="3"/>
      <c r="F85" s="3"/>
      <c r="G85" s="3"/>
    </row>
    <row r="86" spans="5:7" x14ac:dyDescent="0.25">
      <c r="E86" s="3"/>
      <c r="F86" s="3"/>
      <c r="G86" s="3"/>
    </row>
    <row r="87" spans="5:7" x14ac:dyDescent="0.25">
      <c r="E87" s="3"/>
      <c r="F87" s="3"/>
      <c r="G87" s="3"/>
    </row>
    <row r="88" spans="5:7" x14ac:dyDescent="0.25">
      <c r="E88" s="3"/>
      <c r="F88" s="3"/>
      <c r="G88" s="3"/>
    </row>
    <row r="89" spans="5:7" x14ac:dyDescent="0.25">
      <c r="E89" s="3"/>
      <c r="F89" s="3"/>
      <c r="G89" s="3"/>
    </row>
  </sheetData>
  <phoneticPr fontId="0" type="noConversion"/>
  <pageMargins left="0" right="0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NGPL</vt:lpstr>
      <vt:lpstr>NGPL!Print_Area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2001-10-18T16:12:18Z</cp:lastPrinted>
  <dcterms:created xsi:type="dcterms:W3CDTF">2000-03-28T16:52:23Z</dcterms:created>
  <dcterms:modified xsi:type="dcterms:W3CDTF">2023-09-10T12:00:30Z</dcterms:modified>
</cp:coreProperties>
</file>