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96" windowHeight="4800"/>
  </bookViews>
  <sheets>
    <sheet name="Sid Rich Fuel" sheetId="1" r:id="rId1"/>
  </sheets>
  <definedNames>
    <definedName name="_xlnm.Print_Area" localSheetId="0">'Sid Rich Fuel'!$A$1:$F$57</definedName>
  </definedNames>
  <calcPr calcId="92512"/>
</workbook>
</file>

<file path=xl/calcChain.xml><?xml version="1.0" encoding="utf-8"?>
<calcChain xmlns="http://schemas.openxmlformats.org/spreadsheetml/2006/main">
  <c r="E4" i="1" l="1"/>
  <c r="C36" i="1"/>
  <c r="C37" i="1"/>
  <c r="C38" i="1"/>
  <c r="C39" i="1"/>
  <c r="C40" i="1"/>
  <c r="C41" i="1"/>
  <c r="B46" i="1"/>
</calcChain>
</file>

<file path=xl/sharedStrings.xml><?xml version="1.0" encoding="utf-8"?>
<sst xmlns="http://schemas.openxmlformats.org/spreadsheetml/2006/main" count="103" uniqueCount="94">
  <si>
    <t>Transwestern  Interconnect  Information</t>
  </si>
  <si>
    <t/>
  </si>
  <si>
    <t xml:space="preserve">  Revision Number</t>
  </si>
  <si>
    <t>POI Date:</t>
  </si>
  <si>
    <t>Current Date:</t>
  </si>
  <si>
    <t>Legal Entity Number</t>
  </si>
  <si>
    <t>Interconnect Name:</t>
  </si>
  <si>
    <t>Physical Operator:</t>
  </si>
  <si>
    <t>County:</t>
  </si>
  <si>
    <t>Business Operator:</t>
  </si>
  <si>
    <t>State:</t>
  </si>
  <si>
    <t>Meter Owner:</t>
  </si>
  <si>
    <t>Individual Contact</t>
  </si>
  <si>
    <t>Location:</t>
  </si>
  <si>
    <t>Contact Phone</t>
  </si>
  <si>
    <t>FNL/FEL</t>
  </si>
  <si>
    <t>ACTION REQUESTED</t>
  </si>
  <si>
    <t>I/D Date:</t>
  </si>
  <si>
    <t>FAS</t>
  </si>
  <si>
    <t>311 Facilities</t>
  </si>
  <si>
    <t>Area:</t>
  </si>
  <si>
    <t>Valid for Transport</t>
  </si>
  <si>
    <t>Physical Indicator</t>
  </si>
  <si>
    <t>Dedicated Ownership:</t>
  </si>
  <si>
    <t>Receipt or Delivery</t>
  </si>
  <si>
    <t>LDC to lay line</t>
  </si>
  <si>
    <t>Dedicated Interest:</t>
  </si>
  <si>
    <t>Survey</t>
  </si>
  <si>
    <t>LDC to install meter</t>
  </si>
  <si>
    <t>Est Max Vol(Mmcf/d):</t>
  </si>
  <si>
    <t>TW - Tap w/Valve</t>
  </si>
  <si>
    <t>EFM</t>
  </si>
  <si>
    <t>Est. Pressure (S.I.P.)</t>
  </si>
  <si>
    <t>TW - Meter</t>
  </si>
  <si>
    <t>Use existing tap &amp; meter</t>
  </si>
  <si>
    <t>Zone</t>
  </si>
  <si>
    <t>Instruments</t>
  </si>
  <si>
    <t>Remarks:</t>
  </si>
  <si>
    <t>By:</t>
  </si>
  <si>
    <t xml:space="preserve">   FACILITIES</t>
  </si>
  <si>
    <t>Meas. Section/Segment</t>
  </si>
  <si>
    <t>Est. Tie-in Date:</t>
  </si>
  <si>
    <t>Tie Into:</t>
  </si>
  <si>
    <t>Size of Gathering Line:</t>
  </si>
  <si>
    <t>Capacity</t>
  </si>
  <si>
    <t>Length of Gathering Line:</t>
  </si>
  <si>
    <t>POI Type</t>
  </si>
  <si>
    <t>Operating Pressure:</t>
  </si>
  <si>
    <t>Elevation</t>
  </si>
  <si>
    <t>Compressor Affected:</t>
  </si>
  <si>
    <t>Lat. Name &amp; Number</t>
  </si>
  <si>
    <t>Field Contact:</t>
  </si>
  <si>
    <t>Map Page Number</t>
  </si>
  <si>
    <t xml:space="preserve"> </t>
  </si>
  <si>
    <t>TW Costs</t>
  </si>
  <si>
    <t>Reimbursable</t>
  </si>
  <si>
    <t>Total Estimated Costs:</t>
  </si>
  <si>
    <t xml:space="preserve">   CONNECT REQUEST</t>
  </si>
  <si>
    <t>Station Name</t>
  </si>
  <si>
    <t>Basis of Measurements</t>
  </si>
  <si>
    <t>Station Number</t>
  </si>
  <si>
    <t xml:space="preserve">  Pressure Base</t>
  </si>
  <si>
    <t>POI Number</t>
  </si>
  <si>
    <t xml:space="preserve">  Temperature Base</t>
  </si>
  <si>
    <t>Work Order No.</t>
  </si>
  <si>
    <t xml:space="preserve">  Barometric Pressure</t>
  </si>
  <si>
    <t>Contract Terms:</t>
  </si>
  <si>
    <t>Contract No.</t>
  </si>
  <si>
    <t>Transwestern Pipeline</t>
  </si>
  <si>
    <t>Sid Richardson</t>
  </si>
  <si>
    <t>2 mmcfd</t>
  </si>
  <si>
    <t>950-1000</t>
  </si>
  <si>
    <t>N</t>
  </si>
  <si>
    <t>Y</t>
  </si>
  <si>
    <t>D</t>
  </si>
  <si>
    <t>Sid Richardson Blk 16 Fuel</t>
  </si>
  <si>
    <t>Ward</t>
  </si>
  <si>
    <t>Texas</t>
  </si>
  <si>
    <t>Will Fernandes</t>
  </si>
  <si>
    <t>915-943-3298</t>
  </si>
  <si>
    <t>On the Oasis Lat 24"</t>
  </si>
  <si>
    <t>TWBW1P2J</t>
  </si>
  <si>
    <t>2 MMCFD</t>
  </si>
  <si>
    <t>Fuel Del.</t>
  </si>
  <si>
    <t>Align.  IG-1 (Closed)</t>
  </si>
  <si>
    <t>Oasis 24" lateral</t>
  </si>
  <si>
    <t>2"</t>
  </si>
  <si>
    <t>.25 mi.</t>
  </si>
  <si>
    <t>WT-2</t>
  </si>
  <si>
    <t>60 deg. F</t>
  </si>
  <si>
    <t>next to Delhi Ward poi 9276</t>
  </si>
  <si>
    <t>Sec. 31, Blk 16, Univ. Land</t>
  </si>
  <si>
    <t>2470 w/EFM Radio</t>
  </si>
  <si>
    <t>Sta  110 + 41.8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</si>
</sst>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_)"/>
    <numFmt numFmtId="167" formatCode="0_)"/>
    <numFmt numFmtId="168" formatCode="General_)"/>
  </numFmts>
  <fonts count="17">
    <font>
      <sz val="12"/>
      <name val="Arial MT"/>
    </font>
    <font>
      <b/>
      <sz val="14"/>
      <name val="Arial MT"/>
    </font>
    <font>
      <b/>
      <sz val="12"/>
      <name val="Arial MT"/>
    </font>
    <font>
      <b/>
      <sz val="28"/>
      <name val="Times New Roman"/>
    </font>
    <font>
      <b/>
      <sz val="14"/>
      <name val="Times New Roman"/>
    </font>
    <font>
      <sz val="14"/>
      <name val="Times New Roman"/>
    </font>
    <font>
      <sz val="12"/>
      <name val="Arial MT"/>
    </font>
    <font>
      <b/>
      <sz val="14"/>
      <color indexed="12"/>
      <name val="Times New Roman"/>
    </font>
    <font>
      <sz val="14"/>
      <color indexed="12"/>
      <name val="Times New Roman"/>
    </font>
    <font>
      <sz val="8"/>
      <color indexed="12"/>
      <name val="Times New Roman"/>
    </font>
    <font>
      <b/>
      <sz val="12"/>
      <color indexed="12"/>
      <name val="Arial MT"/>
    </font>
    <font>
      <b/>
      <sz val="14"/>
      <color indexed="8"/>
      <name val="Times New Roman"/>
    </font>
    <font>
      <sz val="14"/>
      <color indexed="8"/>
      <name val="Times New Roman"/>
    </font>
    <font>
      <b/>
      <sz val="14"/>
      <color indexed="12"/>
      <name val="Times New Roman"/>
    </font>
    <font>
      <sz val="14"/>
      <color indexed="12"/>
      <name val="Times New Roman"/>
    </font>
    <font>
      <b/>
      <sz val="14"/>
      <color indexed="12"/>
      <name val="Times New Roman"/>
    </font>
    <font>
      <sz val="14"/>
      <color indexed="12"/>
      <name val="Times New Roman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gray0625"/>
    </fill>
  </fills>
  <borders count="48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/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64"/>
      </left>
      <right/>
      <top style="double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/>
      <bottom/>
      <diagonal/>
    </border>
    <border>
      <left style="double">
        <color indexed="64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8"/>
      </left>
      <right style="double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double">
        <color indexed="64"/>
      </right>
      <top/>
      <bottom style="double">
        <color indexed="8"/>
      </bottom>
      <diagonal/>
    </border>
    <border>
      <left/>
      <right style="double">
        <color indexed="64"/>
      </right>
      <top style="thin">
        <color indexed="8"/>
      </top>
      <bottom style="thin">
        <color indexed="8"/>
      </bottom>
      <diagonal/>
    </border>
    <border>
      <left/>
      <right style="double">
        <color indexed="64"/>
      </right>
      <top/>
      <bottom style="thin">
        <color indexed="8"/>
      </bottom>
      <diagonal/>
    </border>
    <border>
      <left/>
      <right style="double">
        <color indexed="64"/>
      </right>
      <top style="double">
        <color indexed="8"/>
      </top>
      <bottom style="thin">
        <color indexed="8"/>
      </bottom>
      <diagonal/>
    </border>
    <border>
      <left/>
      <right style="double">
        <color indexed="64"/>
      </right>
      <top style="thin">
        <color indexed="8"/>
      </top>
      <bottom style="double">
        <color indexed="8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8"/>
      </right>
      <top style="thin">
        <color indexed="8"/>
      </top>
      <bottom style="double">
        <color indexed="64"/>
      </bottom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8"/>
      </bottom>
      <diagonal/>
    </border>
    <border>
      <left/>
      <right/>
      <top style="double">
        <color indexed="64"/>
      </top>
      <bottom style="double">
        <color indexed="8"/>
      </bottom>
      <diagonal/>
    </border>
    <border>
      <left/>
      <right style="double">
        <color indexed="64"/>
      </right>
      <top style="double">
        <color indexed="64"/>
      </top>
      <bottom style="double">
        <color indexed="8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168" fontId="0" fillId="0" borderId="0"/>
  </cellStyleXfs>
  <cellXfs count="149">
    <xf numFmtId="168" fontId="0" fillId="0" borderId="0" xfId="0"/>
    <xf numFmtId="168" fontId="2" fillId="0" borderId="0" xfId="0" applyFont="1"/>
    <xf numFmtId="168" fontId="0" fillId="0" borderId="1" xfId="0" applyBorder="1"/>
    <xf numFmtId="168" fontId="4" fillId="2" borderId="2" xfId="0" applyFont="1" applyFill="1" applyBorder="1" applyAlignment="1">
      <alignment horizontal="left"/>
    </xf>
    <xf numFmtId="168" fontId="5" fillId="0" borderId="3" xfId="0" applyFont="1" applyBorder="1" applyAlignment="1">
      <alignment horizontal="left"/>
    </xf>
    <xf numFmtId="168" fontId="5" fillId="0" borderId="2" xfId="0" applyFont="1" applyBorder="1"/>
    <xf numFmtId="168" fontId="4" fillId="2" borderId="4" xfId="0" applyFont="1" applyFill="1" applyBorder="1" applyAlignment="1">
      <alignment horizontal="left"/>
    </xf>
    <xf numFmtId="168" fontId="5" fillId="0" borderId="0" xfId="0" applyFont="1"/>
    <xf numFmtId="9" fontId="5" fillId="0" borderId="3" xfId="0" applyNumberFormat="1" applyFont="1" applyBorder="1" applyAlignment="1" applyProtection="1">
      <alignment horizontal="left"/>
    </xf>
    <xf numFmtId="168" fontId="5" fillId="0" borderId="4" xfId="0" applyFont="1" applyBorder="1" applyAlignment="1">
      <alignment horizontal="center"/>
    </xf>
    <xf numFmtId="168" fontId="4" fillId="2" borderId="5" xfId="0" applyFont="1" applyFill="1" applyBorder="1" applyAlignment="1">
      <alignment horizontal="left"/>
    </xf>
    <xf numFmtId="168" fontId="5" fillId="0" borderId="0" xfId="0" applyFont="1" applyBorder="1" applyAlignment="1">
      <alignment horizontal="left"/>
    </xf>
    <xf numFmtId="168" fontId="5" fillId="0" borderId="6" xfId="0" applyFont="1" applyBorder="1" applyAlignment="1">
      <alignment horizontal="left"/>
    </xf>
    <xf numFmtId="168" fontId="5" fillId="0" borderId="7" xfId="0" applyFont="1" applyBorder="1" applyAlignment="1">
      <alignment horizontal="left"/>
    </xf>
    <xf numFmtId="168" fontId="5" fillId="0" borderId="7" xfId="0" applyFont="1" applyBorder="1"/>
    <xf numFmtId="5" fontId="5" fillId="0" borderId="7" xfId="0" applyNumberFormat="1" applyFont="1" applyBorder="1" applyProtection="1"/>
    <xf numFmtId="168" fontId="4" fillId="0" borderId="8" xfId="0" applyFont="1" applyBorder="1" applyAlignment="1">
      <alignment horizontal="center"/>
    </xf>
    <xf numFmtId="5" fontId="5" fillId="0" borderId="9" xfId="0" applyNumberFormat="1" applyFont="1" applyBorder="1" applyProtection="1"/>
    <xf numFmtId="168" fontId="4" fillId="0" borderId="8" xfId="0" applyFont="1" applyBorder="1"/>
    <xf numFmtId="168" fontId="4" fillId="0" borderId="10" xfId="0" applyFont="1" applyBorder="1"/>
    <xf numFmtId="0" fontId="5" fillId="0" borderId="3" xfId="0" quotePrefix="1" applyNumberFormat="1" applyFont="1" applyBorder="1" applyAlignment="1" applyProtection="1">
      <alignment horizontal="left"/>
    </xf>
    <xf numFmtId="5" fontId="5" fillId="0" borderId="0" xfId="0" applyNumberFormat="1" applyFont="1" applyBorder="1" applyAlignment="1" applyProtection="1">
      <alignment horizontal="left"/>
    </xf>
    <xf numFmtId="168" fontId="4" fillId="0" borderId="0" xfId="0" applyFont="1" applyBorder="1" applyAlignment="1">
      <alignment horizontal="left"/>
    </xf>
    <xf numFmtId="168" fontId="5" fillId="0" borderId="0" xfId="0" applyFont="1" applyBorder="1"/>
    <xf numFmtId="5" fontId="5" fillId="0" borderId="0" xfId="0" applyNumberFormat="1" applyFont="1" applyBorder="1" applyProtection="1"/>
    <xf numFmtId="168" fontId="0" fillId="0" borderId="6" xfId="0" applyBorder="1"/>
    <xf numFmtId="168" fontId="4" fillId="0" borderId="11" xfId="0" applyFont="1" applyBorder="1" applyAlignment="1">
      <alignment horizontal="left"/>
    </xf>
    <xf numFmtId="168" fontId="0" fillId="0" borderId="12" xfId="0" applyBorder="1"/>
    <xf numFmtId="168" fontId="4" fillId="2" borderId="13" xfId="0" applyFont="1" applyFill="1" applyBorder="1" applyAlignment="1">
      <alignment horizontal="left"/>
    </xf>
    <xf numFmtId="168" fontId="4" fillId="2" borderId="14" xfId="0" applyFont="1" applyFill="1" applyBorder="1" applyAlignment="1">
      <alignment horizontal="left"/>
    </xf>
    <xf numFmtId="168" fontId="4" fillId="2" borderId="15" xfId="0" applyFont="1" applyFill="1" applyBorder="1" applyAlignment="1">
      <alignment horizontal="left"/>
    </xf>
    <xf numFmtId="5" fontId="5" fillId="0" borderId="16" xfId="0" applyNumberFormat="1" applyFont="1" applyBorder="1" applyAlignment="1" applyProtection="1">
      <alignment horizontal="left"/>
    </xf>
    <xf numFmtId="168" fontId="4" fillId="0" borderId="16" xfId="0" applyFont="1" applyBorder="1" applyAlignment="1">
      <alignment horizontal="left"/>
    </xf>
    <xf numFmtId="168" fontId="5" fillId="0" borderId="16" xfId="0" applyFont="1" applyBorder="1"/>
    <xf numFmtId="5" fontId="5" fillId="0" borderId="16" xfId="0" applyNumberFormat="1" applyFont="1" applyBorder="1" applyProtection="1"/>
    <xf numFmtId="168" fontId="2" fillId="0" borderId="6" xfId="0" applyFont="1" applyBorder="1"/>
    <xf numFmtId="168" fontId="2" fillId="0" borderId="0" xfId="0" applyFont="1" applyBorder="1" applyAlignment="1">
      <alignment horizontal="fill"/>
    </xf>
    <xf numFmtId="168" fontId="0" fillId="0" borderId="0" xfId="0" applyBorder="1"/>
    <xf numFmtId="168" fontId="2" fillId="0" borderId="6" xfId="0" applyFont="1" applyBorder="1" applyAlignment="1">
      <alignment horizontal="left"/>
    </xf>
    <xf numFmtId="168" fontId="2" fillId="0" borderId="0" xfId="0" applyFont="1" applyBorder="1" applyAlignment="1">
      <alignment horizontal="right"/>
    </xf>
    <xf numFmtId="168" fontId="0" fillId="0" borderId="17" xfId="0" applyBorder="1"/>
    <xf numFmtId="168" fontId="5" fillId="0" borderId="6" xfId="0" applyFont="1" applyBorder="1"/>
    <xf numFmtId="168" fontId="5" fillId="0" borderId="18" xfId="0" applyFont="1" applyBorder="1" applyAlignment="1">
      <alignment horizontal="center"/>
    </xf>
    <xf numFmtId="168" fontId="4" fillId="2" borderId="6" xfId="0" applyFont="1" applyFill="1" applyBorder="1" applyAlignment="1">
      <alignment horizontal="left"/>
    </xf>
    <xf numFmtId="168" fontId="4" fillId="2" borderId="19" xfId="0" applyFont="1" applyFill="1" applyBorder="1" applyAlignment="1">
      <alignment horizontal="left"/>
    </xf>
    <xf numFmtId="168" fontId="4" fillId="0" borderId="20" xfId="0" applyFont="1" applyBorder="1" applyAlignment="1">
      <alignment horizontal="left"/>
    </xf>
    <xf numFmtId="168" fontId="4" fillId="2" borderId="21" xfId="0" applyFont="1" applyFill="1" applyBorder="1" applyAlignment="1">
      <alignment horizontal="left"/>
    </xf>
    <xf numFmtId="168" fontId="5" fillId="0" borderId="20" xfId="0" applyFont="1" applyBorder="1"/>
    <xf numFmtId="168" fontId="5" fillId="0" borderId="13" xfId="0" applyFont="1" applyBorder="1"/>
    <xf numFmtId="168" fontId="4" fillId="0" borderId="19" xfId="0" applyFont="1" applyBorder="1" applyAlignment="1">
      <alignment horizontal="left"/>
    </xf>
    <xf numFmtId="168" fontId="4" fillId="2" borderId="22" xfId="0" applyFont="1" applyFill="1" applyBorder="1" applyAlignment="1">
      <alignment horizontal="left"/>
    </xf>
    <xf numFmtId="168" fontId="4" fillId="0" borderId="0" xfId="0" applyFont="1"/>
    <xf numFmtId="168" fontId="4" fillId="3" borderId="6" xfId="0" applyFont="1" applyFill="1" applyBorder="1" applyAlignment="1">
      <alignment horizontal="left"/>
    </xf>
    <xf numFmtId="168" fontId="5" fillId="0" borderId="23" xfId="0" applyFont="1" applyBorder="1"/>
    <xf numFmtId="0" fontId="0" fillId="0" borderId="0" xfId="0" applyNumberFormat="1"/>
    <xf numFmtId="0" fontId="4" fillId="2" borderId="14" xfId="0" applyNumberFormat="1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left"/>
    </xf>
    <xf numFmtId="0" fontId="5" fillId="0" borderId="3" xfId="0" applyNumberFormat="1" applyFont="1" applyBorder="1" applyAlignment="1" applyProtection="1">
      <alignment horizontal="left"/>
    </xf>
    <xf numFmtId="168" fontId="5" fillId="0" borderId="5" xfId="0" applyFont="1" applyBorder="1" applyAlignment="1">
      <alignment horizontal="center"/>
    </xf>
    <xf numFmtId="168" fontId="5" fillId="0" borderId="24" xfId="0" applyFont="1" applyBorder="1" applyAlignment="1">
      <alignment horizontal="center"/>
    </xf>
    <xf numFmtId="168" fontId="5" fillId="0" borderId="25" xfId="0" applyFont="1" applyBorder="1" applyAlignment="1">
      <alignment horizontal="center"/>
    </xf>
    <xf numFmtId="167" fontId="5" fillId="0" borderId="3" xfId="0" applyNumberFormat="1" applyFont="1" applyBorder="1" applyAlignment="1" applyProtection="1">
      <alignment horizontal="left"/>
    </xf>
    <xf numFmtId="168" fontId="5" fillId="0" borderId="8" xfId="0" applyFont="1" applyBorder="1" applyAlignment="1">
      <alignment horizontal="left"/>
    </xf>
    <xf numFmtId="168" fontId="5" fillId="0" borderId="26" xfId="0" applyFont="1" applyBorder="1" applyAlignment="1">
      <alignment horizontal="left"/>
    </xf>
    <xf numFmtId="168" fontId="4" fillId="0" borderId="8" xfId="0" applyFont="1" applyBorder="1" applyAlignment="1">
      <alignment horizontal="left"/>
    </xf>
    <xf numFmtId="5" fontId="5" fillId="0" borderId="0" xfId="0" applyNumberFormat="1" applyFont="1" applyAlignment="1" applyProtection="1">
      <alignment horizontal="left"/>
    </xf>
    <xf numFmtId="168" fontId="0" fillId="0" borderId="12" xfId="0" applyBorder="1" applyAlignment="1">
      <alignment horizontal="left"/>
    </xf>
    <xf numFmtId="168" fontId="5" fillId="0" borderId="27" xfId="0" applyFont="1" applyBorder="1" applyAlignment="1">
      <alignment horizontal="center"/>
    </xf>
    <xf numFmtId="14" fontId="2" fillId="0" borderId="0" xfId="0" applyNumberFormat="1" applyFont="1" applyBorder="1" applyAlignment="1" applyProtection="1">
      <alignment horizontal="center"/>
    </xf>
    <xf numFmtId="168" fontId="2" fillId="0" borderId="0" xfId="0" applyFont="1" applyBorder="1" applyAlignment="1">
      <alignment horizontal="center"/>
    </xf>
    <xf numFmtId="168" fontId="0" fillId="0" borderId="0" xfId="0" applyBorder="1" applyAlignment="1">
      <alignment horizontal="center"/>
    </xf>
    <xf numFmtId="168" fontId="0" fillId="0" borderId="1" xfId="0" applyBorder="1" applyAlignment="1">
      <alignment horizontal="center"/>
    </xf>
    <xf numFmtId="168" fontId="5" fillId="0" borderId="3" xfId="0" applyFont="1" applyBorder="1" applyAlignment="1">
      <alignment horizontal="center"/>
    </xf>
    <xf numFmtId="168" fontId="5" fillId="0" borderId="0" xfId="0" applyFont="1" applyBorder="1" applyAlignment="1">
      <alignment horizontal="center"/>
    </xf>
    <xf numFmtId="168" fontId="5" fillId="0" borderId="23" xfId="0" applyFont="1" applyBorder="1" applyAlignment="1">
      <alignment horizontal="center"/>
    </xf>
    <xf numFmtId="168" fontId="5" fillId="0" borderId="7" xfId="0" applyFont="1" applyBorder="1" applyAlignment="1">
      <alignment horizontal="center"/>
    </xf>
    <xf numFmtId="168" fontId="5" fillId="0" borderId="28" xfId="0" applyFont="1" applyBorder="1" applyAlignment="1">
      <alignment horizontal="center"/>
    </xf>
    <xf numFmtId="168" fontId="0" fillId="0" borderId="12" xfId="0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168" fontId="5" fillId="0" borderId="16" xfId="0" applyFont="1" applyBorder="1" applyAlignment="1">
      <alignment horizontal="center"/>
    </xf>
    <xf numFmtId="168" fontId="5" fillId="0" borderId="0" xfId="0" applyFont="1" applyAlignment="1">
      <alignment horizontal="center"/>
    </xf>
    <xf numFmtId="168" fontId="0" fillId="0" borderId="0" xfId="0" applyAlignment="1">
      <alignment horizontal="center"/>
    </xf>
    <xf numFmtId="168" fontId="0" fillId="0" borderId="24" xfId="0" applyBorder="1" applyAlignment="1">
      <alignment horizontal="center"/>
    </xf>
    <xf numFmtId="168" fontId="2" fillId="0" borderId="24" xfId="0" applyFont="1" applyBorder="1" applyAlignment="1">
      <alignment horizontal="center"/>
    </xf>
    <xf numFmtId="168" fontId="0" fillId="0" borderId="29" xfId="0" applyBorder="1" applyAlignment="1">
      <alignment horizontal="center"/>
    </xf>
    <xf numFmtId="168" fontId="5" fillId="0" borderId="30" xfId="0" applyFont="1" applyBorder="1" applyAlignment="1">
      <alignment horizontal="center"/>
    </xf>
    <xf numFmtId="168" fontId="5" fillId="0" borderId="31" xfId="0" applyFont="1" applyBorder="1" applyAlignment="1">
      <alignment horizontal="center"/>
    </xf>
    <xf numFmtId="168" fontId="5" fillId="0" borderId="32" xfId="0" applyFont="1" applyBorder="1" applyAlignment="1">
      <alignment horizontal="center"/>
    </xf>
    <xf numFmtId="168" fontId="5" fillId="0" borderId="33" xfId="0" applyFont="1" applyBorder="1" applyAlignment="1">
      <alignment horizontal="center"/>
    </xf>
    <xf numFmtId="168" fontId="0" fillId="0" borderId="34" xfId="0" applyBorder="1" applyAlignment="1">
      <alignment horizontal="center"/>
    </xf>
    <xf numFmtId="0" fontId="5" fillId="0" borderId="31" xfId="0" applyNumberFormat="1" applyFont="1" applyBorder="1" applyAlignment="1">
      <alignment horizontal="center"/>
    </xf>
    <xf numFmtId="168" fontId="5" fillId="0" borderId="35" xfId="0" applyFont="1" applyBorder="1" applyAlignment="1">
      <alignment horizontal="center"/>
    </xf>
    <xf numFmtId="168" fontId="4" fillId="0" borderId="0" xfId="0" applyFont="1" applyBorder="1" applyAlignment="1">
      <alignment horizontal="centerContinuous"/>
    </xf>
    <xf numFmtId="168" fontId="5" fillId="0" borderId="0" xfId="0" applyFont="1" applyBorder="1" applyAlignment="1">
      <alignment horizontal="centerContinuous"/>
    </xf>
    <xf numFmtId="168" fontId="5" fillId="0" borderId="31" xfId="0" applyFont="1" applyBorder="1" applyAlignment="1">
      <alignment horizontal="centerContinuous"/>
    </xf>
    <xf numFmtId="5" fontId="5" fillId="0" borderId="10" xfId="0" applyNumberFormat="1" applyFont="1" applyBorder="1" applyAlignment="1" applyProtection="1">
      <alignment horizontal="right"/>
    </xf>
    <xf numFmtId="5" fontId="5" fillId="0" borderId="2" xfId="0" applyNumberFormat="1" applyFont="1" applyBorder="1" applyAlignment="1" applyProtection="1">
      <alignment horizontal="right"/>
    </xf>
    <xf numFmtId="168" fontId="5" fillId="0" borderId="36" xfId="0" applyFont="1" applyBorder="1" applyAlignment="1">
      <alignment horizontal="center"/>
    </xf>
    <xf numFmtId="168" fontId="5" fillId="0" borderId="37" xfId="0" applyFont="1" applyBorder="1" applyAlignment="1">
      <alignment horizontal="center"/>
    </xf>
    <xf numFmtId="168" fontId="3" fillId="0" borderId="38" xfId="0" applyFont="1" applyBorder="1" applyAlignment="1">
      <alignment horizontal="centerContinuous"/>
    </xf>
    <xf numFmtId="168" fontId="1" fillId="0" borderId="39" xfId="0" applyFont="1" applyBorder="1" applyAlignment="1">
      <alignment horizontal="centerContinuous"/>
    </xf>
    <xf numFmtId="168" fontId="0" fillId="0" borderId="39" xfId="0" applyBorder="1" applyAlignment="1">
      <alignment horizontal="centerContinuous"/>
    </xf>
    <xf numFmtId="168" fontId="0" fillId="0" borderId="40" xfId="0" applyBorder="1" applyAlignment="1">
      <alignment horizontal="centerContinuous"/>
    </xf>
    <xf numFmtId="168" fontId="5" fillId="0" borderId="3" xfId="0" applyFont="1" applyBorder="1" applyAlignment="1"/>
    <xf numFmtId="164" fontId="5" fillId="0" borderId="3" xfId="0" applyNumberFormat="1" applyFont="1" applyBorder="1" applyAlignment="1" applyProtection="1"/>
    <xf numFmtId="168" fontId="6" fillId="0" borderId="41" xfId="0" applyFont="1" applyBorder="1"/>
    <xf numFmtId="168" fontId="7" fillId="2" borderId="14" xfId="0" applyFont="1" applyFill="1" applyBorder="1" applyAlignment="1">
      <alignment horizontal="left"/>
    </xf>
    <xf numFmtId="168" fontId="7" fillId="2" borderId="13" xfId="0" applyFont="1" applyFill="1" applyBorder="1" applyAlignment="1">
      <alignment horizontal="left"/>
    </xf>
    <xf numFmtId="168" fontId="8" fillId="0" borderId="2" xfId="0" applyFont="1" applyBorder="1" applyAlignment="1">
      <alignment horizontal="left"/>
    </xf>
    <xf numFmtId="168" fontId="7" fillId="2" borderId="2" xfId="0" applyFont="1" applyFill="1" applyBorder="1" applyAlignment="1">
      <alignment horizontal="left"/>
    </xf>
    <xf numFmtId="168" fontId="8" fillId="0" borderId="3" xfId="0" applyFont="1" applyBorder="1" applyAlignment="1"/>
    <xf numFmtId="168" fontId="8" fillId="0" borderId="9" xfId="0" applyFont="1" applyBorder="1" applyAlignment="1">
      <alignment horizontal="left"/>
    </xf>
    <xf numFmtId="168" fontId="8" fillId="0" borderId="30" xfId="0" applyFont="1" applyBorder="1" applyAlignment="1">
      <alignment horizontal="center"/>
    </xf>
    <xf numFmtId="168" fontId="7" fillId="2" borderId="4" xfId="0" applyFont="1" applyFill="1" applyBorder="1" applyAlignment="1">
      <alignment horizontal="left"/>
    </xf>
    <xf numFmtId="168" fontId="8" fillId="0" borderId="3" xfId="0" applyFont="1" applyBorder="1" applyAlignment="1">
      <alignment horizontal="left"/>
    </xf>
    <xf numFmtId="168" fontId="8" fillId="0" borderId="31" xfId="0" applyFont="1" applyBorder="1" applyAlignment="1">
      <alignment horizontal="center"/>
    </xf>
    <xf numFmtId="168" fontId="8" fillId="0" borderId="2" xfId="0" applyFont="1" applyBorder="1" applyAlignment="1">
      <alignment horizontal="center"/>
    </xf>
    <xf numFmtId="168" fontId="7" fillId="3" borderId="42" xfId="0" applyFont="1" applyFill="1" applyBorder="1"/>
    <xf numFmtId="168" fontId="8" fillId="0" borderId="4" xfId="0" applyFont="1" applyBorder="1" applyAlignment="1">
      <alignment horizontal="center"/>
    </xf>
    <xf numFmtId="168" fontId="8" fillId="0" borderId="18" xfId="0" applyFont="1" applyBorder="1" applyAlignment="1">
      <alignment horizontal="center"/>
    </xf>
    <xf numFmtId="168" fontId="8" fillId="0" borderId="43" xfId="0" applyFont="1" applyBorder="1" applyAlignment="1">
      <alignment horizontal="center"/>
    </xf>
    <xf numFmtId="168" fontId="8" fillId="0" borderId="43" xfId="0" applyFont="1" applyBorder="1"/>
    <xf numFmtId="168" fontId="8" fillId="0" borderId="44" xfId="0" applyFont="1" applyBorder="1" applyAlignment="1">
      <alignment horizontal="center"/>
    </xf>
    <xf numFmtId="168" fontId="8" fillId="0" borderId="23" xfId="0" applyFont="1" applyBorder="1" applyAlignment="1">
      <alignment horizontal="left"/>
    </xf>
    <xf numFmtId="168" fontId="7" fillId="2" borderId="22" xfId="0" applyFont="1" applyFill="1" applyBorder="1" applyAlignment="1">
      <alignment horizontal="left"/>
    </xf>
    <xf numFmtId="168" fontId="8" fillId="0" borderId="3" xfId="0" applyFont="1" applyBorder="1" applyAlignment="1">
      <alignment horizontal="center"/>
    </xf>
    <xf numFmtId="0" fontId="7" fillId="2" borderId="4" xfId="0" applyNumberFormat="1" applyFont="1" applyFill="1" applyBorder="1" applyAlignment="1">
      <alignment horizontal="left"/>
    </xf>
    <xf numFmtId="0" fontId="8" fillId="0" borderId="3" xfId="0" applyNumberFormat="1" applyFont="1" applyBorder="1" applyAlignment="1">
      <alignment horizontal="center"/>
    </xf>
    <xf numFmtId="0" fontId="8" fillId="0" borderId="3" xfId="0" quotePrefix="1" applyNumberFormat="1" applyFont="1" applyBorder="1" applyAlignment="1" applyProtection="1">
      <alignment horizontal="left"/>
    </xf>
    <xf numFmtId="0" fontId="8" fillId="0" borderId="31" xfId="0" applyNumberFormat="1" applyFont="1" applyBorder="1" applyAlignment="1">
      <alignment horizontal="center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  <xf numFmtId="168" fontId="9" fillId="0" borderId="6" xfId="0" applyFont="1" applyBorder="1" applyAlignment="1">
      <alignment horizontal="left"/>
    </xf>
    <xf numFmtId="168" fontId="10" fillId="0" borderId="0" xfId="0" applyFont="1" applyBorder="1" applyAlignment="1">
      <alignment horizontal="right"/>
    </xf>
    <xf numFmtId="14" fontId="10" fillId="0" borderId="0" xfId="0" applyNumberFormat="1" applyFont="1" applyBorder="1" applyAlignment="1" applyProtection="1">
      <alignment horizontal="center"/>
    </xf>
    <xf numFmtId="168" fontId="11" fillId="3" borderId="42" xfId="0" applyFont="1" applyFill="1" applyBorder="1"/>
    <xf numFmtId="168" fontId="12" fillId="0" borderId="4" xfId="0" applyFont="1" applyBorder="1" applyAlignment="1">
      <alignment horizontal="center"/>
    </xf>
    <xf numFmtId="168" fontId="13" fillId="2" borderId="2" xfId="0" applyFont="1" applyFill="1" applyBorder="1" applyAlignment="1">
      <alignment horizontal="left"/>
    </xf>
    <xf numFmtId="168" fontId="14" fillId="0" borderId="26" xfId="0" applyFont="1" applyBorder="1" applyAlignment="1">
      <alignment horizontal="center"/>
    </xf>
    <xf numFmtId="0" fontId="4" fillId="0" borderId="45" xfId="0" applyNumberFormat="1" applyFont="1" applyBorder="1" applyAlignment="1" applyProtection="1">
      <alignment horizontal="left"/>
    </xf>
    <xf numFmtId="168" fontId="15" fillId="2" borderId="14" xfId="0" applyFont="1" applyFill="1" applyBorder="1" applyAlignment="1">
      <alignment horizontal="left"/>
    </xf>
    <xf numFmtId="168" fontId="16" fillId="0" borderId="3" xfId="0" applyFont="1" applyBorder="1" applyAlignment="1">
      <alignment horizontal="left"/>
    </xf>
    <xf numFmtId="0" fontId="8" fillId="0" borderId="3" xfId="0" applyNumberFormat="1" applyFont="1" applyBorder="1" applyAlignment="1">
      <alignment horizontal="left"/>
    </xf>
    <xf numFmtId="2" fontId="8" fillId="0" borderId="3" xfId="0" quotePrefix="1" applyNumberFormat="1" applyFont="1" applyBorder="1" applyAlignment="1" applyProtection="1">
      <alignment horizontal="left"/>
    </xf>
    <xf numFmtId="168" fontId="8" fillId="0" borderId="3" xfId="0" applyNumberFormat="1" applyFont="1" applyBorder="1" applyAlignment="1" applyProtection="1">
      <alignment horizontal="left"/>
    </xf>
    <xf numFmtId="164" fontId="5" fillId="0" borderId="46" xfId="0" applyNumberFormat="1" applyFont="1" applyBorder="1" applyAlignment="1">
      <alignment horizontal="left"/>
    </xf>
    <xf numFmtId="9" fontId="8" fillId="0" borderId="9" xfId="0" applyNumberFormat="1" applyFont="1" applyBorder="1" applyAlignment="1">
      <alignment horizontal="left"/>
    </xf>
    <xf numFmtId="14" fontId="5" fillId="0" borderId="47" xfId="0" applyNumberFormat="1" applyFont="1" applyBorder="1" applyAlignment="1">
      <alignment horizontal="left"/>
    </xf>
    <xf numFmtId="167" fontId="8" fillId="0" borderId="3" xfId="0" applyNumberFormat="1" applyFont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59"/>
  <sheetViews>
    <sheetView showGridLines="0" tabSelected="1" zoomScale="85" workbookViewId="0">
      <selection activeCell="B33" sqref="B33"/>
    </sheetView>
  </sheetViews>
  <sheetFormatPr defaultColWidth="9.81640625" defaultRowHeight="15"/>
  <cols>
    <col min="1" max="2" width="24.81640625" customWidth="1"/>
    <col min="3" max="3" width="23.36328125" customWidth="1"/>
    <col min="4" max="4" width="3.36328125" style="81" customWidth="1"/>
    <col min="5" max="5" width="23.36328125" customWidth="1"/>
    <col min="6" max="6" width="3.36328125" style="81" customWidth="1"/>
  </cols>
  <sheetData>
    <row r="1" spans="1:7" ht="32.1" customHeight="1" thickTop="1" thickBot="1">
      <c r="A1" s="99" t="s">
        <v>0</v>
      </c>
      <c r="B1" s="100"/>
      <c r="C1" s="100"/>
      <c r="D1" s="100"/>
      <c r="E1" s="101"/>
      <c r="F1" s="102"/>
    </row>
    <row r="2" spans="1:7" ht="5.0999999999999996" customHeight="1" thickTop="1">
      <c r="A2" s="35"/>
      <c r="B2" s="36" t="s">
        <v>1</v>
      </c>
      <c r="C2" s="37"/>
      <c r="D2" s="69"/>
      <c r="E2" s="37"/>
      <c r="F2" s="82"/>
    </row>
    <row r="3" spans="1:7" ht="15.6" customHeight="1">
      <c r="A3" s="38" t="s">
        <v>2</v>
      </c>
      <c r="B3" s="37"/>
      <c r="C3" s="133" t="s">
        <v>3</v>
      </c>
      <c r="D3" s="69"/>
      <c r="E3" s="134"/>
      <c r="F3" s="83"/>
      <c r="G3" s="1"/>
    </row>
    <row r="4" spans="1:7" ht="15.6" customHeight="1">
      <c r="A4" s="38"/>
      <c r="B4" s="37"/>
      <c r="C4" s="39" t="s">
        <v>4</v>
      </c>
      <c r="D4" s="70"/>
      <c r="E4" s="68">
        <f ca="1">NOW()</f>
        <v>37151.598726620374</v>
      </c>
      <c r="F4" s="82"/>
    </row>
    <row r="5" spans="1:7" ht="5.0999999999999996" customHeight="1" thickBot="1">
      <c r="A5" s="40"/>
      <c r="B5" s="2"/>
      <c r="C5" s="2"/>
      <c r="D5" s="71"/>
      <c r="E5" s="2"/>
      <c r="F5" s="84"/>
    </row>
    <row r="6" spans="1:7" ht="17.399999999999999" customHeight="1" thickTop="1">
      <c r="A6" s="107" t="s">
        <v>5</v>
      </c>
      <c r="B6" s="108"/>
      <c r="C6" s="109" t="s">
        <v>6</v>
      </c>
      <c r="D6" s="110"/>
      <c r="E6" s="111" t="s">
        <v>75</v>
      </c>
      <c r="F6" s="112"/>
    </row>
    <row r="7" spans="1:7" ht="15.9" customHeight="1">
      <c r="A7" s="107" t="s">
        <v>7</v>
      </c>
      <c r="B7" s="108" t="s">
        <v>68</v>
      </c>
      <c r="C7" s="113" t="s">
        <v>8</v>
      </c>
      <c r="D7" s="110"/>
      <c r="E7" s="114" t="s">
        <v>76</v>
      </c>
      <c r="F7" s="115"/>
    </row>
    <row r="8" spans="1:7" ht="15.6" customHeight="1">
      <c r="A8" s="106" t="s">
        <v>9</v>
      </c>
      <c r="B8" s="108"/>
      <c r="C8" s="113" t="s">
        <v>10</v>
      </c>
      <c r="D8" s="110"/>
      <c r="E8" s="114" t="s">
        <v>77</v>
      </c>
      <c r="F8" s="115"/>
    </row>
    <row r="9" spans="1:7" ht="15.6" customHeight="1">
      <c r="A9" s="106" t="s">
        <v>11</v>
      </c>
      <c r="B9" s="108" t="s">
        <v>69</v>
      </c>
      <c r="C9" s="6" t="s">
        <v>12</v>
      </c>
      <c r="D9" s="104"/>
      <c r="E9" s="4" t="s">
        <v>78</v>
      </c>
      <c r="F9" s="86"/>
    </row>
    <row r="10" spans="1:7" ht="15.6" customHeight="1">
      <c r="A10" s="106" t="s">
        <v>13</v>
      </c>
      <c r="B10" s="108" t="s">
        <v>91</v>
      </c>
      <c r="C10" s="3" t="s">
        <v>14</v>
      </c>
      <c r="D10" s="103"/>
      <c r="E10" s="4" t="s">
        <v>79</v>
      </c>
      <c r="F10" s="86"/>
    </row>
    <row r="11" spans="1:7" ht="15.6" customHeight="1">
      <c r="A11" s="29" t="s">
        <v>15</v>
      </c>
      <c r="B11" s="4"/>
      <c r="C11" s="92" t="s">
        <v>16</v>
      </c>
      <c r="D11" s="93"/>
      <c r="E11" s="93"/>
      <c r="F11" s="94"/>
    </row>
    <row r="12" spans="1:7" ht="16.5" customHeight="1">
      <c r="A12" s="28" t="s">
        <v>17</v>
      </c>
      <c r="B12" s="147">
        <v>37138</v>
      </c>
      <c r="C12" s="137" t="s">
        <v>18</v>
      </c>
      <c r="D12" s="138"/>
      <c r="E12" s="109" t="s">
        <v>19</v>
      </c>
      <c r="F12" s="119"/>
    </row>
    <row r="13" spans="1:7" ht="15.6" customHeight="1">
      <c r="A13" s="107" t="s">
        <v>20</v>
      </c>
      <c r="B13" s="146"/>
      <c r="C13" s="113" t="s">
        <v>21</v>
      </c>
      <c r="D13" s="116" t="s">
        <v>73</v>
      </c>
      <c r="E13" s="113" t="s">
        <v>22</v>
      </c>
      <c r="F13" s="119"/>
    </row>
    <row r="14" spans="1:7" ht="15.6" customHeight="1">
      <c r="A14" s="28" t="s">
        <v>23</v>
      </c>
      <c r="B14" s="8"/>
      <c r="C14" s="117" t="s">
        <v>24</v>
      </c>
      <c r="D14" s="118" t="s">
        <v>74</v>
      </c>
      <c r="E14" s="6" t="s">
        <v>25</v>
      </c>
      <c r="F14" s="42"/>
    </row>
    <row r="15" spans="1:7" ht="15.6" customHeight="1">
      <c r="A15" s="29" t="s">
        <v>26</v>
      </c>
      <c r="B15" s="20"/>
      <c r="C15" s="135" t="s">
        <v>27</v>
      </c>
      <c r="D15" s="136"/>
      <c r="E15" s="6" t="s">
        <v>28</v>
      </c>
      <c r="F15" s="42"/>
    </row>
    <row r="16" spans="1:7" ht="15.6" customHeight="1">
      <c r="A16" s="106" t="s">
        <v>29</v>
      </c>
      <c r="B16" s="148" t="s">
        <v>70</v>
      </c>
      <c r="C16" s="6" t="s">
        <v>30</v>
      </c>
      <c r="D16" s="9" t="s">
        <v>73</v>
      </c>
      <c r="E16" s="6" t="s">
        <v>31</v>
      </c>
      <c r="F16" s="59" t="s">
        <v>73</v>
      </c>
    </row>
    <row r="17" spans="1:6" ht="15.6" customHeight="1">
      <c r="A17" s="29" t="s">
        <v>32</v>
      </c>
      <c r="B17" s="61" t="s">
        <v>71</v>
      </c>
      <c r="C17" s="10" t="s">
        <v>33</v>
      </c>
      <c r="D17" s="58" t="s">
        <v>72</v>
      </c>
      <c r="E17" s="10" t="s">
        <v>34</v>
      </c>
      <c r="F17" s="60"/>
    </row>
    <row r="18" spans="1:6" ht="15.6" customHeight="1">
      <c r="A18" s="140" t="s">
        <v>35</v>
      </c>
      <c r="B18" s="141"/>
      <c r="C18" s="10" t="s">
        <v>36</v>
      </c>
      <c r="D18" s="58" t="s">
        <v>73</v>
      </c>
      <c r="E18" s="10" t="s">
        <v>27</v>
      </c>
      <c r="F18" s="60"/>
    </row>
    <row r="19" spans="1:6" ht="15.6" customHeight="1">
      <c r="A19" s="52" t="s">
        <v>37</v>
      </c>
      <c r="B19" s="11"/>
      <c r="C19" s="23"/>
      <c r="D19" s="73"/>
      <c r="E19" s="23"/>
      <c r="F19" s="59"/>
    </row>
    <row r="20" spans="1:6" ht="15.6" customHeight="1">
      <c r="A20" s="41"/>
      <c r="B20" s="23" t="s">
        <v>80</v>
      </c>
      <c r="C20" s="23"/>
      <c r="D20" s="73"/>
      <c r="E20" s="23"/>
      <c r="F20" s="59"/>
    </row>
    <row r="21" spans="1:6" ht="15.6" customHeight="1">
      <c r="A21" s="41"/>
      <c r="B21" s="23" t="s">
        <v>90</v>
      </c>
      <c r="C21" s="23"/>
      <c r="D21" s="73"/>
      <c r="E21" s="23"/>
      <c r="F21" s="59"/>
    </row>
    <row r="22" spans="1:6" ht="15.6" customHeight="1">
      <c r="A22" s="41"/>
      <c r="B22" s="23" t="s">
        <v>92</v>
      </c>
      <c r="C22" s="23"/>
      <c r="D22" s="73"/>
      <c r="E22" s="23"/>
      <c r="F22" s="59"/>
    </row>
    <row r="23" spans="1:6" ht="15.6" customHeight="1" thickBot="1">
      <c r="A23" s="124" t="s">
        <v>38</v>
      </c>
      <c r="B23" s="123"/>
      <c r="C23" s="53"/>
      <c r="D23" s="74"/>
      <c r="E23" s="53"/>
      <c r="F23" s="97"/>
    </row>
    <row r="24" spans="1:6" ht="17.399999999999999" customHeight="1" thickTop="1">
      <c r="A24" s="45" t="s">
        <v>39</v>
      </c>
      <c r="B24" s="62"/>
      <c r="C24" s="113" t="s">
        <v>40</v>
      </c>
      <c r="D24" s="120"/>
      <c r="E24" s="121"/>
      <c r="F24" s="122"/>
    </row>
    <row r="25" spans="1:6" ht="15.9" customHeight="1">
      <c r="A25" s="28" t="s">
        <v>41</v>
      </c>
      <c r="B25" s="145">
        <v>37138</v>
      </c>
      <c r="C25" s="109" t="s">
        <v>42</v>
      </c>
      <c r="D25" s="125"/>
      <c r="E25" s="114" t="s">
        <v>81</v>
      </c>
      <c r="F25" s="115"/>
    </row>
    <row r="26" spans="1:6" ht="15.6" customHeight="1">
      <c r="A26" s="28" t="s">
        <v>43</v>
      </c>
      <c r="B26" s="4" t="s">
        <v>86</v>
      </c>
      <c r="C26" s="3" t="s">
        <v>44</v>
      </c>
      <c r="D26" s="72"/>
      <c r="E26" s="4" t="s">
        <v>82</v>
      </c>
      <c r="F26" s="86"/>
    </row>
    <row r="27" spans="1:6" ht="15.6" customHeight="1">
      <c r="A27" s="29" t="s">
        <v>45</v>
      </c>
      <c r="B27" s="4" t="s">
        <v>87</v>
      </c>
      <c r="C27" s="113" t="s">
        <v>46</v>
      </c>
      <c r="D27" s="125"/>
      <c r="E27" s="114" t="s">
        <v>83</v>
      </c>
      <c r="F27" s="115"/>
    </row>
    <row r="28" spans="1:6" ht="15.6" customHeight="1">
      <c r="A28" s="29" t="s">
        <v>47</v>
      </c>
      <c r="B28" s="4" t="s">
        <v>71</v>
      </c>
      <c r="C28" s="113" t="s">
        <v>48</v>
      </c>
      <c r="D28" s="125"/>
      <c r="E28" s="114">
        <v>2450</v>
      </c>
      <c r="F28" s="115"/>
    </row>
    <row r="29" spans="1:6" ht="15.6" customHeight="1">
      <c r="A29" s="46" t="s">
        <v>49</v>
      </c>
      <c r="B29" s="4" t="s">
        <v>88</v>
      </c>
      <c r="C29" s="113" t="s">
        <v>50</v>
      </c>
      <c r="D29" s="125"/>
      <c r="E29" s="114" t="s">
        <v>85</v>
      </c>
      <c r="F29" s="115"/>
    </row>
    <row r="30" spans="1:6" ht="15.6" customHeight="1">
      <c r="A30" s="28" t="s">
        <v>51</v>
      </c>
      <c r="B30" s="11"/>
      <c r="C30" s="113" t="s">
        <v>52</v>
      </c>
      <c r="D30" s="125"/>
      <c r="E30" s="142" t="s">
        <v>84</v>
      </c>
      <c r="F30" s="115"/>
    </row>
    <row r="31" spans="1:6" ht="15.6" customHeight="1">
      <c r="A31" s="30" t="s">
        <v>37</v>
      </c>
      <c r="B31" s="63"/>
      <c r="C31" s="23"/>
      <c r="D31" s="73"/>
      <c r="E31" s="23"/>
      <c r="F31" s="98"/>
    </row>
    <row r="32" spans="1:6" ht="15.6" customHeight="1">
      <c r="A32" s="41"/>
      <c r="B32" s="11" t="s">
        <v>93</v>
      </c>
      <c r="C32" s="23"/>
      <c r="D32" s="73"/>
      <c r="E32" s="23"/>
      <c r="F32" s="59"/>
    </row>
    <row r="33" spans="1:6" ht="15.6" customHeight="1">
      <c r="A33" s="12" t="s">
        <v>53</v>
      </c>
      <c r="B33" s="11"/>
      <c r="C33" s="23"/>
      <c r="D33" s="73"/>
      <c r="E33" s="23"/>
      <c r="F33" s="59"/>
    </row>
    <row r="34" spans="1:6" ht="15.6" customHeight="1" thickBot="1">
      <c r="A34" s="44" t="s">
        <v>38</v>
      </c>
      <c r="B34" s="13"/>
      <c r="C34" s="14"/>
      <c r="D34" s="75"/>
      <c r="E34" s="15"/>
      <c r="F34" s="88"/>
    </row>
    <row r="35" spans="1:6" ht="17.399999999999999" customHeight="1" thickTop="1">
      <c r="A35" s="47"/>
      <c r="B35" s="64" t="s">
        <v>54</v>
      </c>
      <c r="C35" s="18"/>
      <c r="D35" s="16"/>
      <c r="E35" s="16" t="s">
        <v>55</v>
      </c>
      <c r="F35" s="87"/>
    </row>
    <row r="36" spans="1:6" ht="15.9" customHeight="1">
      <c r="A36" s="48"/>
      <c r="B36" s="96"/>
      <c r="C36" s="5" t="str">
        <f>IF(B36&gt;0,+A36,"")</f>
        <v/>
      </c>
      <c r="D36" s="58"/>
      <c r="E36" s="17"/>
      <c r="F36" s="85"/>
    </row>
    <row r="37" spans="1:6" ht="15.6" customHeight="1">
      <c r="A37" s="48"/>
      <c r="B37" s="96"/>
      <c r="C37" s="5" t="str">
        <f>IF(B37&gt;0,+A37,"")</f>
        <v/>
      </c>
      <c r="D37" s="58"/>
      <c r="E37" s="17"/>
      <c r="F37" s="85"/>
    </row>
    <row r="38" spans="1:6" ht="15.6" customHeight="1">
      <c r="A38" s="48"/>
      <c r="B38" s="96"/>
      <c r="C38" s="5" t="str">
        <f>IF(B38&gt;0,+A38,"")</f>
        <v/>
      </c>
      <c r="D38" s="58"/>
      <c r="E38" s="17"/>
      <c r="F38" s="85"/>
    </row>
    <row r="39" spans="1:6" ht="15.6" customHeight="1">
      <c r="A39" s="48"/>
      <c r="B39" s="96"/>
      <c r="C39" s="5" t="str">
        <f>IF(B39&gt;0,+A39,"")</f>
        <v/>
      </c>
      <c r="D39" s="58"/>
      <c r="E39" s="17"/>
      <c r="F39" s="85"/>
    </row>
    <row r="40" spans="1:6" ht="15.6" customHeight="1">
      <c r="A40" s="48"/>
      <c r="B40" s="96"/>
      <c r="C40" s="5" t="str">
        <f>IF(B40&gt;0,+A40,"")</f>
        <v/>
      </c>
      <c r="D40" s="58"/>
      <c r="E40" s="17"/>
      <c r="F40" s="85"/>
    </row>
    <row r="41" spans="1:6" ht="15.6" customHeight="1" thickBot="1">
      <c r="A41" s="49" t="s">
        <v>56</v>
      </c>
      <c r="B41" s="95"/>
      <c r="C41" s="19" t="str">
        <f>A41</f>
        <v>Total Estimated Costs:</v>
      </c>
      <c r="D41" s="76"/>
      <c r="E41" s="15"/>
      <c r="F41" s="88"/>
    </row>
    <row r="42" spans="1:6" ht="15.6" customHeight="1" thickTop="1">
      <c r="A42" s="30" t="s">
        <v>37</v>
      </c>
      <c r="B42" s="65"/>
      <c r="C42" s="51"/>
      <c r="D42" s="73"/>
      <c r="E42" s="24"/>
      <c r="F42" s="59"/>
    </row>
    <row r="43" spans="1:6" ht="15.6" customHeight="1">
      <c r="A43" s="12"/>
      <c r="B43" s="65"/>
      <c r="C43" s="51"/>
      <c r="D43" s="73"/>
      <c r="E43" s="24"/>
      <c r="F43" s="59"/>
    </row>
    <row r="44" spans="1:6" ht="15.6" customHeight="1" thickBot="1">
      <c r="A44" s="12"/>
      <c r="B44" s="65"/>
      <c r="C44" s="51"/>
      <c r="D44" s="73"/>
      <c r="E44" s="24"/>
      <c r="F44" s="59"/>
    </row>
    <row r="45" spans="1:6" ht="16.5" customHeight="1" thickTop="1">
      <c r="A45" s="26" t="s">
        <v>57</v>
      </c>
      <c r="B45" s="66"/>
      <c r="C45" s="27"/>
      <c r="D45" s="77"/>
      <c r="E45" s="27"/>
      <c r="F45" s="89"/>
    </row>
    <row r="46" spans="1:6" s="54" customFormat="1" ht="15.6" customHeight="1">
      <c r="A46" s="130" t="s">
        <v>58</v>
      </c>
      <c r="B46" s="144" t="str">
        <f>E6</f>
        <v>Sid Richardson Blk 16 Fuel</v>
      </c>
      <c r="C46" s="139" t="s">
        <v>59</v>
      </c>
      <c r="D46" s="78"/>
      <c r="E46" s="57"/>
      <c r="F46" s="90"/>
    </row>
    <row r="47" spans="1:6" s="54" customFormat="1" ht="15.6" customHeight="1">
      <c r="A47" s="131" t="s">
        <v>60</v>
      </c>
      <c r="B47" s="128">
        <v>84296</v>
      </c>
      <c r="C47" s="56" t="s">
        <v>61</v>
      </c>
      <c r="D47" s="78"/>
      <c r="E47" s="20">
        <v>14.73</v>
      </c>
      <c r="F47" s="90"/>
    </row>
    <row r="48" spans="1:6" s="54" customFormat="1" ht="15.6" customHeight="1">
      <c r="A48" s="131" t="s">
        <v>62</v>
      </c>
      <c r="B48" s="128"/>
      <c r="C48" s="56" t="s">
        <v>63</v>
      </c>
      <c r="D48" s="78"/>
      <c r="E48" s="57" t="s">
        <v>89</v>
      </c>
      <c r="F48" s="90"/>
    </row>
    <row r="49" spans="1:6" s="54" customFormat="1" ht="15.6" customHeight="1">
      <c r="A49" s="55" t="s">
        <v>64</v>
      </c>
      <c r="B49" s="57"/>
      <c r="C49" s="126" t="s">
        <v>65</v>
      </c>
      <c r="D49" s="127"/>
      <c r="E49" s="143">
        <v>13.42</v>
      </c>
      <c r="F49" s="129"/>
    </row>
    <row r="50" spans="1:6" ht="15.6" customHeight="1">
      <c r="A50" s="30" t="s">
        <v>37</v>
      </c>
      <c r="B50" s="21"/>
      <c r="C50" s="22"/>
      <c r="D50" s="73"/>
      <c r="E50" s="24"/>
      <c r="F50" s="59"/>
    </row>
    <row r="51" spans="1:6" ht="15.6" customHeight="1">
      <c r="A51" s="12"/>
      <c r="B51" s="21"/>
      <c r="C51" s="22"/>
      <c r="D51" s="73"/>
      <c r="E51" s="24"/>
      <c r="F51" s="59"/>
    </row>
    <row r="52" spans="1:6" ht="15.6" customHeight="1" thickBot="1">
      <c r="A52" s="105"/>
      <c r="B52" s="31"/>
      <c r="C52" s="32"/>
      <c r="D52" s="79"/>
      <c r="E52" s="34"/>
      <c r="F52" s="91"/>
    </row>
    <row r="53" spans="1:6" ht="15.9" customHeight="1" thickTop="1">
      <c r="A53" s="43" t="s">
        <v>66</v>
      </c>
      <c r="B53" s="23"/>
      <c r="C53" s="23"/>
      <c r="D53" s="73"/>
      <c r="E53" s="23"/>
      <c r="F53" s="59"/>
    </row>
    <row r="54" spans="1:6" ht="15.6" customHeight="1">
      <c r="A54" s="41"/>
      <c r="B54" s="23"/>
      <c r="C54" s="23"/>
      <c r="D54" s="73"/>
      <c r="E54" s="23"/>
      <c r="F54" s="59"/>
    </row>
    <row r="55" spans="1:6" ht="15.6" customHeight="1">
      <c r="A55" s="25"/>
      <c r="B55" s="23"/>
      <c r="C55" s="23"/>
      <c r="D55" s="73"/>
      <c r="E55" s="23"/>
      <c r="F55" s="59"/>
    </row>
    <row r="56" spans="1:6" ht="15.6" customHeight="1">
      <c r="A56" s="132"/>
      <c r="B56" s="23"/>
      <c r="C56" s="23"/>
      <c r="D56" s="73"/>
      <c r="E56" s="23"/>
      <c r="F56" s="59"/>
    </row>
    <row r="57" spans="1:6" ht="15.6" customHeight="1" thickBot="1">
      <c r="A57" s="50" t="s">
        <v>67</v>
      </c>
      <c r="B57" s="67"/>
      <c r="C57" s="33"/>
      <c r="D57" s="79"/>
      <c r="E57" s="33"/>
      <c r="F57" s="91"/>
    </row>
    <row r="58" spans="1:6" ht="18.600000000000001" thickTop="1">
      <c r="A58" s="7"/>
      <c r="B58" s="7"/>
      <c r="C58" s="7"/>
      <c r="D58" s="80"/>
      <c r="E58" s="7"/>
      <c r="F58" s="80"/>
    </row>
    <row r="59" spans="1:6" ht="18">
      <c r="A59" s="7"/>
      <c r="B59" s="7"/>
      <c r="C59" s="7"/>
      <c r="D59" s="80"/>
      <c r="E59" s="7"/>
      <c r="F59" s="80"/>
    </row>
  </sheetData>
  <phoneticPr fontId="0" type="noConversion"/>
  <printOptions gridLinesSet="0"/>
  <pageMargins left="0.38" right="0.24" top="0.33" bottom="0.17" header="0.5" footer="0.5"/>
  <pageSetup scale="80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Sid Rich Fuel</vt:lpstr>
      <vt:lpstr>'Sid Rich Fuel'!Print_Area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2001-09-17T17:14:46Z</cp:lastPrinted>
  <dcterms:created xsi:type="dcterms:W3CDTF">1997-12-09T14:17:33Z</dcterms:created>
  <dcterms:modified xsi:type="dcterms:W3CDTF">2023-09-10T12:00:41Z</dcterms:modified>
</cp:coreProperties>
</file>