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<sst xmlns="http://schemas.openxmlformats.org/spreadsheetml/2006/main" count="559" uniqueCount="113">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</sst>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F-4C2E-B087-9A64606B35EA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F-4C2E-B087-9A64606B35EA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F-4C2E-B087-9A64606B35EA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F-4C2E-B087-9A64606B35EA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F-4C2E-B087-9A64606B35EA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9F-4C2E-B087-9A64606B35EA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9F-4C2E-B087-9A64606B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4216"/>
        <c:axId val="1"/>
      </c:lineChart>
      <c:dateAx>
        <c:axId val="190964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4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3-4A08-8141-3BE513C19771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3-4A08-8141-3BE513C19771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3-4A08-8141-3BE513C19771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3-4A08-8141-3BE513C19771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33-4A08-8141-3BE513C19771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33-4A08-8141-3BE513C19771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33-4A08-8141-3BE513C19771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33-4A08-8141-3BE513C19771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33-4A08-8141-3BE513C19771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33-4A08-8141-3BE513C19771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33-4A08-8141-3BE513C1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3280"/>
        <c:axId val="1"/>
      </c:lineChart>
      <c:dateAx>
        <c:axId val="191933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33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1-4236-BE8E-090422400B96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1-4236-BE8E-090422400B96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1-4236-BE8E-090422400B96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1-4236-BE8E-090422400B96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1-4236-BE8E-090422400B96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A1-4236-BE8E-090422400B96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A1-4236-BE8E-090422400B96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A1-4236-BE8E-090422400B96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A1-4236-BE8E-090422400B96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A1-4236-BE8E-090422400B96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A1-4236-BE8E-09042240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4592"/>
        <c:axId val="1"/>
      </c:lineChart>
      <c:dateAx>
        <c:axId val="191934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3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F-4639-A0DA-DF942033C994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F-4639-A0DA-DF942033C994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F-4639-A0DA-DF942033C994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F-4639-A0DA-DF942033C994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F-4639-A0DA-DF942033C994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0F-4639-A0DA-DF942033C994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0F-4639-A0DA-DF942033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9280"/>
        <c:axId val="1"/>
      </c:lineChart>
      <c:dateAx>
        <c:axId val="191559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59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A-474A-A268-01810C9C7867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A-474A-A268-01810C9C7867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A-474A-A268-01810C9C7867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A-474A-A268-01810C9C7867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A-474A-A268-01810C9C7867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A-474A-A268-01810C9C7867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1A-474A-A268-01810C9C7867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1A-474A-A268-01810C9C7867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1A-474A-A268-01810C9C7867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1A-474A-A268-01810C9C7867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1A-474A-A268-01810C9C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8808"/>
        <c:axId val="1"/>
      </c:lineChart>
      <c:dateAx>
        <c:axId val="190968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8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D-4EF5-B6CF-BCE4B0435206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D-4EF5-B6CF-BCE4B0435206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D-4EF5-B6CF-BCE4B0435206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D-4EF5-B6CF-BCE4B0435206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D-4EF5-B6CF-BCE4B0435206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FD-4EF5-B6CF-BCE4B0435206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FD-4EF5-B6CF-BCE4B0435206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FD-4EF5-B6CF-BCE4B0435206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FD-4EF5-B6CF-BCE4B0435206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FD-4EF5-B6CF-BCE4B0435206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FD-4EF5-B6CF-BCE4B043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98488"/>
        <c:axId val="1"/>
      </c:lineChart>
      <c:dateAx>
        <c:axId val="191298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98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8-4AC0-9B4F-85E98FCA1A4E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8-4AC0-9B4F-85E98FCA1A4E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8-4AC0-9B4F-85E98FCA1A4E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8-4AC0-9B4F-85E98FCA1A4E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8-4AC0-9B4F-85E98FCA1A4E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8-4AC0-9B4F-85E98FCA1A4E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18-4AC0-9B4F-85E98FCA1A4E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18-4AC0-9B4F-85E98FCA1A4E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18-4AC0-9B4F-85E98FCA1A4E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18-4AC0-9B4F-85E98FCA1A4E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18-4AC0-9B4F-85E98FCA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2296"/>
        <c:axId val="1"/>
      </c:lineChart>
      <c:dateAx>
        <c:axId val="191932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32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A-4D5E-8738-43C09ADF6E1F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A-4D5E-8738-43C09ADF6E1F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A-4D5E-8738-43C09ADF6E1F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A-4D5E-8738-43C09ADF6E1F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EA-4D5E-8738-43C09ADF6E1F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EA-4D5E-8738-43C09ADF6E1F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EA-4D5E-8738-43C09ADF6E1F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EA-4D5E-8738-43C09ADF6E1F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EA-4D5E-8738-43C09ADF6E1F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EA-4D5E-8738-43C09ADF6E1F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EA-4D5E-8738-43C09ADF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7824"/>
        <c:axId val="1"/>
      </c:lineChart>
      <c:dateAx>
        <c:axId val="190967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3-4A6E-BC0D-A27573D377F8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3-4A6E-BC0D-A27573D377F8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3-4A6E-BC0D-A27573D377F8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3-4A6E-BC0D-A27573D377F8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3-4A6E-BC0D-A27573D377F8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33-4A6E-BC0D-A27573D377F8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33-4A6E-BC0D-A27573D377F8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33-4A6E-BC0D-A27573D377F8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33-4A6E-BC0D-A27573D377F8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33-4A6E-BC0D-A27573D377F8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33-4A6E-BC0D-A27573D3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8152"/>
        <c:axId val="1"/>
      </c:lineChart>
      <c:dateAx>
        <c:axId val="190968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8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4-491D-968E-525388DAA773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4-491D-968E-525388DAA773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4-491D-968E-525388DAA773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4-491D-968E-525388DAA773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4-491D-968E-525388DAA773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64-491D-968E-525388DAA773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64-491D-968E-525388DAA773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64-491D-968E-525388DAA773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64-491D-968E-525388DAA773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64-491D-968E-525388DAA773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64-491D-968E-525388DA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23776"/>
        <c:axId val="1"/>
      </c:lineChart>
      <c:dateAx>
        <c:axId val="191423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23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8-4F5B-B10D-82B60AB552C6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8-4F5B-B10D-82B60AB552C6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8-4F5B-B10D-82B60AB552C6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8-4F5B-B10D-82B60AB552C6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8-4F5B-B10D-82B60AB552C6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8-4F5B-B10D-82B60AB552C6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18-4F5B-B10D-82B60AB552C6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18-4F5B-B10D-82B60AB552C6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18-4F5B-B10D-82B60AB552C6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18-4F5B-B10D-82B60AB552C6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18-4F5B-B10D-82B60AB5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5904"/>
        <c:axId val="1"/>
      </c:lineChart>
      <c:dateAx>
        <c:axId val="191935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3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6" sqref="B26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0</v>
      </c>
      <c r="Z19" s="30">
        <f t="shared" si="13"/>
        <v>0</v>
      </c>
      <c r="AA19" s="30">
        <f t="shared" si="2"/>
        <v>0</v>
      </c>
      <c r="AB19" s="65">
        <f t="shared" si="3"/>
        <v>0</v>
      </c>
      <c r="AC19" s="65">
        <f t="shared" si="4"/>
        <v>0</v>
      </c>
      <c r="AD19" s="65">
        <f t="shared" si="5"/>
        <v>0</v>
      </c>
      <c r="AE19" s="65">
        <f t="shared" si="6"/>
        <v>0</v>
      </c>
      <c r="AF19" s="66">
        <f t="shared" si="7"/>
        <v>0</v>
      </c>
      <c r="AG19" s="66">
        <f t="shared" si="8"/>
        <v>0</v>
      </c>
      <c r="AH19" s="66">
        <f t="shared" si="9"/>
        <v>0</v>
      </c>
      <c r="AI19" s="66">
        <f t="shared" si="10"/>
        <v>0</v>
      </c>
    </row>
    <row r="20" spans="1:35" x14ac:dyDescent="0.25">
      <c r="A20" s="154">
        <f t="shared" si="14"/>
        <v>37179</v>
      </c>
      <c r="B20" s="73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/>
      <c r="M20" s="33"/>
      <c r="N20" s="69"/>
      <c r="O20" s="33"/>
      <c r="P20" s="69"/>
      <c r="Q20" s="33"/>
      <c r="R20" s="69"/>
      <c r="S20" s="33"/>
      <c r="T20" s="69"/>
      <c r="U20" s="33"/>
      <c r="V20" s="34">
        <f t="shared" si="1"/>
        <v>0</v>
      </c>
      <c r="X20" s="152">
        <f t="shared" si="11"/>
        <v>37180</v>
      </c>
      <c r="Y20" s="30">
        <f t="shared" si="12"/>
        <v>0</v>
      </c>
      <c r="Z20" s="30">
        <f t="shared" si="13"/>
        <v>0</v>
      </c>
      <c r="AA20" s="30">
        <f t="shared" si="2"/>
        <v>0</v>
      </c>
      <c r="AB20" s="65">
        <f t="shared" si="3"/>
        <v>0</v>
      </c>
      <c r="AC20" s="65">
        <f t="shared" si="4"/>
        <v>0</v>
      </c>
      <c r="AD20" s="65">
        <f t="shared" si="5"/>
        <v>0</v>
      </c>
      <c r="AE20" s="65">
        <f t="shared" si="6"/>
        <v>0</v>
      </c>
      <c r="AF20" s="66">
        <f t="shared" si="7"/>
        <v>0</v>
      </c>
      <c r="AG20" s="66">
        <f t="shared" si="8"/>
        <v>0</v>
      </c>
      <c r="AH20" s="66">
        <f t="shared" si="9"/>
        <v>0</v>
      </c>
      <c r="AI20" s="66">
        <f t="shared" si="10"/>
        <v>0</v>
      </c>
    </row>
    <row r="21" spans="1:35" x14ac:dyDescent="0.25">
      <c r="A21" s="154">
        <f t="shared" si="14"/>
        <v>37180</v>
      </c>
      <c r="B21" s="73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/>
      <c r="M21" s="33"/>
      <c r="N21" s="69"/>
      <c r="O21" s="33"/>
      <c r="P21" s="69"/>
      <c r="Q21" s="33"/>
      <c r="R21" s="69"/>
      <c r="S21" s="33"/>
      <c r="T21" s="69"/>
      <c r="U21" s="33"/>
      <c r="V21" s="34">
        <f t="shared" si="1"/>
        <v>0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5">
      <c r="A22" s="154">
        <f t="shared" si="14"/>
        <v>37181</v>
      </c>
      <c r="B22" s="73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5">
      <c r="A23" s="154">
        <f t="shared" si="14"/>
        <v>37182</v>
      </c>
      <c r="B23" s="73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5">
      <c r="A24" s="155">
        <f t="shared" si="14"/>
        <v>37183</v>
      </c>
      <c r="B24" s="73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5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5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5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5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5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5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8" thickBot="1" x14ac:dyDescent="0.3">
      <c r="A39" s="48" t="s">
        <v>110</v>
      </c>
      <c r="B39" s="37">
        <f>SUM(B6:B36)+B38</f>
        <v>65716</v>
      </c>
      <c r="C39" s="37">
        <f>SUM(C6:C36)+C38</f>
        <v>-6105</v>
      </c>
      <c r="D39" s="37">
        <f>SUM(D6:D36)+D38</f>
        <v>59611</v>
      </c>
      <c r="E39" s="37"/>
      <c r="F39" s="37">
        <f>SUM(F6:F36)+F38</f>
        <v>6825</v>
      </c>
      <c r="G39" s="37"/>
      <c r="H39" s="37">
        <f>SUM(H6:H36)+H38</f>
        <v>2540</v>
      </c>
      <c r="I39" s="37"/>
      <c r="J39" s="37">
        <f>SUM(J6:J36)+J38</f>
        <v>-90</v>
      </c>
      <c r="K39" s="37"/>
      <c r="L39" s="37">
        <f>SUM(L6:L36)+L38</f>
        <v>0</v>
      </c>
      <c r="M39" s="37"/>
      <c r="N39" s="37">
        <f>SUM(N6:N36)+N38</f>
        <v>14862</v>
      </c>
      <c r="O39" s="37"/>
      <c r="P39" s="37">
        <f>SUM(P6:P36)+P38</f>
        <v>107</v>
      </c>
      <c r="Q39" s="37"/>
      <c r="R39" s="37">
        <f>SUM(R6:R36)+R38</f>
        <v>1394</v>
      </c>
      <c r="S39" s="37"/>
      <c r="T39" s="37">
        <f>SUM(T6:T36)+T38</f>
        <v>-8354</v>
      </c>
      <c r="U39" s="37"/>
      <c r="V39" s="38">
        <f t="shared" si="1"/>
        <v>76895</v>
      </c>
    </row>
    <row r="40" spans="1:35" s="143" customFormat="1" ht="16.2" thickBot="1" x14ac:dyDescent="0.35">
      <c r="A40" s="147" t="s">
        <v>106</v>
      </c>
      <c r="B40" s="148">
        <f>B5+B39</f>
        <v>107962</v>
      </c>
      <c r="C40" s="148">
        <f>C5+C39</f>
        <v>-399885</v>
      </c>
      <c r="D40" s="148">
        <f>D5+D39</f>
        <v>-291923</v>
      </c>
      <c r="E40" s="146"/>
      <c r="F40" s="148">
        <f>F5+F39</f>
        <v>182498</v>
      </c>
      <c r="G40" s="146"/>
      <c r="H40" s="148">
        <f>H5+H39</f>
        <v>12792</v>
      </c>
      <c r="I40" s="146"/>
      <c r="J40" s="148">
        <f>J5+J39</f>
        <v>-10067</v>
      </c>
      <c r="K40" s="146"/>
      <c r="L40" s="148">
        <f>L5+L39</f>
        <v>7647</v>
      </c>
      <c r="M40" s="146"/>
      <c r="N40" s="148">
        <f>N5+N39</f>
        <v>55125</v>
      </c>
      <c r="O40" s="146"/>
      <c r="P40" s="148">
        <f>P5+P39</f>
        <v>-2923</v>
      </c>
      <c r="Q40" s="146"/>
      <c r="R40" s="148">
        <f>R5+R39</f>
        <v>16799</v>
      </c>
      <c r="S40" s="146"/>
      <c r="T40" s="148">
        <f>T5+T39</f>
        <v>136417</v>
      </c>
      <c r="U40" s="146"/>
      <c r="V40" s="148">
        <f t="shared" si="1"/>
        <v>106365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2001-10-10T15:26:52Z</cp:lastPrinted>
  <dcterms:created xsi:type="dcterms:W3CDTF">2000-09-05T21:04:28Z</dcterms:created>
  <dcterms:modified xsi:type="dcterms:W3CDTF">2023-09-10T12:01:03Z</dcterms:modified>
</cp:coreProperties>
</file>