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2396" windowHeight="8832" tabRatio="778" activeTab="20"/>
  </bookViews>
  <sheets>
    <sheet name="1" sheetId="31" r:id="rId1"/>
    <sheet name="2" sheetId="30" r:id="rId2"/>
    <sheet name="3" sheetId="29" r:id="rId3"/>
    <sheet name="4" sheetId="28" r:id="rId4"/>
    <sheet name="5" sheetId="27" r:id="rId5"/>
    <sheet name="6" sheetId="26" r:id="rId6"/>
    <sheet name="7" sheetId="25" r:id="rId7"/>
    <sheet name="8" sheetId="24" r:id="rId8"/>
    <sheet name="9" sheetId="23" r:id="rId9"/>
    <sheet name="10" sheetId="22" r:id="rId10"/>
    <sheet name="11" sheetId="21" r:id="rId11"/>
    <sheet name="12" sheetId="20" r:id="rId12"/>
    <sheet name="13" sheetId="19" r:id="rId13"/>
    <sheet name="14" sheetId="18" r:id="rId14"/>
    <sheet name="15" sheetId="17" r:id="rId15"/>
    <sheet name="16" sheetId="16" r:id="rId16"/>
    <sheet name="17" sheetId="15" r:id="rId17"/>
    <sheet name="18" sheetId="14" r:id="rId18"/>
    <sheet name="19" sheetId="13" r:id="rId19"/>
    <sheet name="20" sheetId="12" r:id="rId20"/>
    <sheet name="21" sheetId="11" r:id="rId21"/>
    <sheet name="22" sheetId="10" r:id="rId22"/>
    <sheet name="23" sheetId="9" r:id="rId23"/>
    <sheet name="24" sheetId="8" r:id="rId24"/>
    <sheet name="25" sheetId="7" r:id="rId25"/>
    <sheet name="26" sheetId="6" r:id="rId26"/>
    <sheet name="27" sheetId="5" r:id="rId27"/>
    <sheet name="28" sheetId="4" r:id="rId28"/>
    <sheet name="29" sheetId="1" r:id="rId29"/>
    <sheet name="30" sheetId="2" r:id="rId30"/>
    <sheet name="31" sheetId="32" r:id="rId31"/>
  </sheets>
  <calcPr calcId="92512"/>
</workbook>
</file>

<file path=xl/calcChain.xml><?xml version="1.0" encoding="utf-8"?>
<calcChain xmlns="http://schemas.openxmlformats.org/spreadsheetml/2006/main">
  <c r="E7" i="31" l="1"/>
  <c r="F7" i="31"/>
  <c r="G7" i="31"/>
  <c r="H7" i="31"/>
  <c r="E8" i="31"/>
  <c r="F8" i="31"/>
  <c r="G8" i="31"/>
  <c r="H8" i="31"/>
  <c r="E9" i="31"/>
  <c r="F9" i="31"/>
  <c r="G9" i="31"/>
  <c r="H9" i="31"/>
  <c r="E10" i="31"/>
  <c r="F10" i="31"/>
  <c r="G10" i="31"/>
  <c r="H10" i="31"/>
  <c r="E11" i="31"/>
  <c r="F11" i="31"/>
  <c r="G11" i="31"/>
  <c r="H11" i="31"/>
  <c r="E12" i="31"/>
  <c r="F12" i="31"/>
  <c r="G12" i="31"/>
  <c r="H12" i="31"/>
  <c r="E13" i="31"/>
  <c r="F13" i="31"/>
  <c r="G13" i="31"/>
  <c r="H13" i="31"/>
  <c r="E14" i="31"/>
  <c r="F14" i="31"/>
  <c r="G14" i="31"/>
  <c r="H14" i="31"/>
  <c r="E15" i="31"/>
  <c r="F15" i="31"/>
  <c r="G15" i="31"/>
  <c r="H15" i="31"/>
  <c r="E16" i="31"/>
  <c r="F16" i="31"/>
  <c r="G16" i="31"/>
  <c r="H16" i="31"/>
  <c r="E17" i="31"/>
  <c r="F17" i="31"/>
  <c r="G17" i="31"/>
  <c r="H17" i="31"/>
  <c r="E18" i="31"/>
  <c r="F18" i="31"/>
  <c r="G18" i="31"/>
  <c r="H18" i="31"/>
  <c r="E19" i="31"/>
  <c r="F19" i="31"/>
  <c r="G19" i="31"/>
  <c r="H19" i="31"/>
  <c r="E20" i="31"/>
  <c r="F20" i="31"/>
  <c r="G20" i="31"/>
  <c r="H20" i="31"/>
  <c r="E21" i="31"/>
  <c r="F21" i="31"/>
  <c r="G21" i="31"/>
  <c r="H21" i="31"/>
  <c r="E22" i="31"/>
  <c r="F22" i="31"/>
  <c r="G22" i="31"/>
  <c r="H22" i="31"/>
  <c r="E23" i="31"/>
  <c r="F23" i="31"/>
  <c r="G23" i="31"/>
  <c r="H23" i="31"/>
  <c r="E24" i="31"/>
  <c r="F24" i="31"/>
  <c r="G24" i="31"/>
  <c r="H24" i="31"/>
  <c r="E25" i="31"/>
  <c r="F25" i="31"/>
  <c r="G25" i="31"/>
  <c r="H25" i="31"/>
  <c r="E26" i="31"/>
  <c r="F26" i="31"/>
  <c r="G26" i="31"/>
  <c r="H26" i="31"/>
  <c r="E27" i="31"/>
  <c r="F27" i="31"/>
  <c r="G27" i="31"/>
  <c r="H27" i="31"/>
  <c r="E28" i="31"/>
  <c r="F28" i="31"/>
  <c r="G28" i="31"/>
  <c r="H28" i="31"/>
  <c r="E29" i="31"/>
  <c r="F29" i="31"/>
  <c r="G29" i="31"/>
  <c r="H29" i="31"/>
  <c r="E30" i="31"/>
  <c r="F30" i="31"/>
  <c r="G30" i="31"/>
  <c r="H30" i="31"/>
  <c r="B31" i="31"/>
  <c r="C31" i="31"/>
  <c r="E31" i="31"/>
  <c r="F31" i="31"/>
  <c r="G31" i="31"/>
  <c r="H31" i="31"/>
  <c r="A1" i="22"/>
  <c r="B7" i="22"/>
  <c r="G7" i="22"/>
  <c r="H7" i="22"/>
  <c r="I7" i="22"/>
  <c r="J7" i="22"/>
  <c r="B8" i="22"/>
  <c r="G8" i="22"/>
  <c r="H8" i="22"/>
  <c r="I8" i="22"/>
  <c r="J8" i="22"/>
  <c r="B9" i="22"/>
  <c r="G9" i="22"/>
  <c r="H9" i="22"/>
  <c r="I9" i="22"/>
  <c r="J9" i="22"/>
  <c r="B10" i="22"/>
  <c r="G10" i="22"/>
  <c r="H10" i="22"/>
  <c r="I10" i="22"/>
  <c r="J10" i="22"/>
  <c r="B11" i="22"/>
  <c r="G11" i="22"/>
  <c r="H11" i="22"/>
  <c r="I11" i="22"/>
  <c r="J11" i="22"/>
  <c r="B12" i="22"/>
  <c r="G12" i="22"/>
  <c r="H12" i="22"/>
  <c r="I12" i="22"/>
  <c r="J12" i="22"/>
  <c r="B13" i="22"/>
  <c r="G13" i="22"/>
  <c r="H13" i="22"/>
  <c r="I13" i="22"/>
  <c r="J13" i="22"/>
  <c r="B14" i="22"/>
  <c r="G14" i="22"/>
  <c r="H14" i="22"/>
  <c r="I14" i="22"/>
  <c r="J14" i="22"/>
  <c r="B15" i="22"/>
  <c r="G15" i="22"/>
  <c r="H15" i="22"/>
  <c r="I15" i="22"/>
  <c r="J15" i="22"/>
  <c r="B16" i="22"/>
  <c r="G16" i="22"/>
  <c r="H16" i="22"/>
  <c r="I16" i="22"/>
  <c r="J16" i="22"/>
  <c r="B17" i="22"/>
  <c r="G17" i="22"/>
  <c r="H17" i="22"/>
  <c r="I17" i="22"/>
  <c r="J17" i="22"/>
  <c r="B18" i="22"/>
  <c r="G18" i="22"/>
  <c r="H18" i="22"/>
  <c r="I18" i="22"/>
  <c r="J18" i="22"/>
  <c r="B19" i="22"/>
  <c r="G19" i="22"/>
  <c r="H19" i="22"/>
  <c r="I19" i="22"/>
  <c r="J19" i="22"/>
  <c r="B20" i="22"/>
  <c r="G20" i="22"/>
  <c r="H20" i="22"/>
  <c r="I20" i="22"/>
  <c r="J20" i="22"/>
  <c r="B21" i="22"/>
  <c r="G21" i="22"/>
  <c r="H21" i="22"/>
  <c r="I21" i="22"/>
  <c r="J21" i="22"/>
  <c r="B22" i="22"/>
  <c r="G22" i="22"/>
  <c r="H22" i="22"/>
  <c r="I22" i="22"/>
  <c r="J22" i="22"/>
  <c r="B23" i="22"/>
  <c r="G23" i="22"/>
  <c r="H23" i="22"/>
  <c r="I23" i="22"/>
  <c r="J23" i="22"/>
  <c r="B24" i="22"/>
  <c r="G24" i="22"/>
  <c r="H24" i="22"/>
  <c r="I24" i="22"/>
  <c r="J24" i="22"/>
  <c r="B25" i="22"/>
  <c r="G25" i="22"/>
  <c r="H25" i="22"/>
  <c r="I25" i="22"/>
  <c r="J25" i="22"/>
  <c r="B26" i="22"/>
  <c r="G26" i="22"/>
  <c r="H26" i="22"/>
  <c r="I26" i="22"/>
  <c r="J26" i="22"/>
  <c r="B27" i="22"/>
  <c r="G27" i="22"/>
  <c r="H27" i="22"/>
  <c r="I27" i="22"/>
  <c r="J27" i="22"/>
  <c r="B28" i="22"/>
  <c r="G28" i="22"/>
  <c r="H28" i="22"/>
  <c r="I28" i="22"/>
  <c r="J28" i="22"/>
  <c r="B29" i="22"/>
  <c r="G29" i="22"/>
  <c r="H29" i="22"/>
  <c r="I29" i="22"/>
  <c r="J29" i="22"/>
  <c r="B30" i="22"/>
  <c r="G30" i="22"/>
  <c r="H30" i="22"/>
  <c r="I30" i="22"/>
  <c r="J30" i="22"/>
  <c r="B31" i="22"/>
  <c r="C31" i="22"/>
  <c r="D31" i="22"/>
  <c r="E31" i="22"/>
  <c r="F31" i="22"/>
  <c r="G31" i="22"/>
  <c r="H31" i="22"/>
  <c r="I31" i="22"/>
  <c r="J31" i="22"/>
  <c r="A1" i="21"/>
  <c r="B7" i="21"/>
  <c r="G7" i="21"/>
  <c r="H7" i="21"/>
  <c r="I7" i="21"/>
  <c r="J7" i="21"/>
  <c r="B8" i="21"/>
  <c r="G8" i="21"/>
  <c r="H8" i="21"/>
  <c r="I8" i="21"/>
  <c r="J8" i="21"/>
  <c r="B9" i="21"/>
  <c r="G9" i="21"/>
  <c r="H9" i="21"/>
  <c r="I9" i="21"/>
  <c r="J9" i="21"/>
  <c r="B10" i="21"/>
  <c r="G10" i="21"/>
  <c r="H10" i="21"/>
  <c r="I10" i="21"/>
  <c r="J10" i="21"/>
  <c r="B11" i="21"/>
  <c r="G11" i="21"/>
  <c r="H11" i="21"/>
  <c r="I11" i="21"/>
  <c r="J11" i="21"/>
  <c r="B12" i="21"/>
  <c r="G12" i="21"/>
  <c r="H12" i="21"/>
  <c r="I12" i="21"/>
  <c r="J12" i="21"/>
  <c r="B13" i="21"/>
  <c r="G13" i="21"/>
  <c r="H13" i="21"/>
  <c r="I13" i="21"/>
  <c r="J13" i="21"/>
  <c r="B14" i="21"/>
  <c r="G14" i="21"/>
  <c r="H14" i="21"/>
  <c r="I14" i="21"/>
  <c r="J14" i="21"/>
  <c r="B15" i="21"/>
  <c r="G15" i="21"/>
  <c r="H15" i="21"/>
  <c r="I15" i="21"/>
  <c r="J15" i="21"/>
  <c r="B16" i="21"/>
  <c r="G16" i="21"/>
  <c r="H16" i="21"/>
  <c r="I16" i="21"/>
  <c r="J16" i="21"/>
  <c r="B17" i="21"/>
  <c r="G17" i="21"/>
  <c r="H17" i="21"/>
  <c r="I17" i="21"/>
  <c r="J17" i="21"/>
  <c r="B18" i="21"/>
  <c r="G18" i="21"/>
  <c r="H18" i="21"/>
  <c r="I18" i="21"/>
  <c r="J18" i="21"/>
  <c r="B19" i="21"/>
  <c r="G19" i="21"/>
  <c r="H19" i="21"/>
  <c r="I19" i="21"/>
  <c r="J19" i="21"/>
  <c r="B20" i="21"/>
  <c r="G20" i="21"/>
  <c r="H20" i="21"/>
  <c r="I20" i="21"/>
  <c r="J20" i="21"/>
  <c r="B21" i="21"/>
  <c r="G21" i="21"/>
  <c r="H21" i="21"/>
  <c r="I21" i="21"/>
  <c r="J21" i="21"/>
  <c r="B22" i="21"/>
  <c r="G22" i="21"/>
  <c r="H22" i="21"/>
  <c r="I22" i="21"/>
  <c r="J22" i="21"/>
  <c r="B23" i="21"/>
  <c r="G23" i="21"/>
  <c r="H23" i="21"/>
  <c r="I23" i="21"/>
  <c r="J23" i="21"/>
  <c r="B24" i="21"/>
  <c r="G24" i="21"/>
  <c r="H24" i="21"/>
  <c r="I24" i="21"/>
  <c r="J24" i="21"/>
  <c r="B25" i="21"/>
  <c r="G25" i="21"/>
  <c r="H25" i="21"/>
  <c r="I25" i="21"/>
  <c r="J25" i="21"/>
  <c r="B26" i="21"/>
  <c r="G26" i="21"/>
  <c r="H26" i="21"/>
  <c r="I26" i="21"/>
  <c r="J26" i="21"/>
  <c r="B27" i="21"/>
  <c r="G27" i="21"/>
  <c r="H27" i="21"/>
  <c r="I27" i="21"/>
  <c r="J27" i="21"/>
  <c r="B28" i="21"/>
  <c r="G28" i="21"/>
  <c r="H28" i="21"/>
  <c r="I28" i="21"/>
  <c r="J28" i="21"/>
  <c r="B29" i="21"/>
  <c r="G29" i="21"/>
  <c r="H29" i="21"/>
  <c r="I29" i="21"/>
  <c r="J29" i="21"/>
  <c r="B30" i="21"/>
  <c r="G30" i="21"/>
  <c r="H30" i="21"/>
  <c r="I30" i="21"/>
  <c r="J30" i="21"/>
  <c r="B31" i="21"/>
  <c r="C31" i="21"/>
  <c r="D31" i="21"/>
  <c r="E31" i="21"/>
  <c r="F31" i="21"/>
  <c r="G31" i="21"/>
  <c r="H31" i="21"/>
  <c r="I31" i="21"/>
  <c r="J31" i="21"/>
  <c r="A1" i="20"/>
  <c r="B7" i="20"/>
  <c r="G7" i="20"/>
  <c r="H7" i="20"/>
  <c r="I7" i="20"/>
  <c r="J7" i="20"/>
  <c r="B8" i="20"/>
  <c r="G8" i="20"/>
  <c r="H8" i="20"/>
  <c r="I8" i="20"/>
  <c r="J8" i="20"/>
  <c r="B9" i="20"/>
  <c r="G9" i="20"/>
  <c r="H9" i="20"/>
  <c r="I9" i="20"/>
  <c r="J9" i="20"/>
  <c r="B10" i="20"/>
  <c r="G10" i="20"/>
  <c r="H10" i="20"/>
  <c r="I10" i="20"/>
  <c r="J10" i="20"/>
  <c r="B11" i="20"/>
  <c r="G11" i="20"/>
  <c r="H11" i="20"/>
  <c r="I11" i="20"/>
  <c r="J11" i="20"/>
  <c r="B12" i="20"/>
  <c r="G12" i="20"/>
  <c r="H12" i="20"/>
  <c r="I12" i="20"/>
  <c r="J12" i="20"/>
  <c r="B13" i="20"/>
  <c r="G13" i="20"/>
  <c r="H13" i="20"/>
  <c r="I13" i="20"/>
  <c r="J13" i="20"/>
  <c r="B14" i="20"/>
  <c r="G14" i="20"/>
  <c r="H14" i="20"/>
  <c r="I14" i="20"/>
  <c r="J14" i="20"/>
  <c r="B15" i="20"/>
  <c r="G15" i="20"/>
  <c r="H15" i="20"/>
  <c r="I15" i="20"/>
  <c r="J15" i="20"/>
  <c r="B16" i="20"/>
  <c r="G16" i="20"/>
  <c r="H16" i="20"/>
  <c r="I16" i="20"/>
  <c r="J16" i="20"/>
  <c r="B17" i="20"/>
  <c r="G17" i="20"/>
  <c r="H17" i="20"/>
  <c r="I17" i="20"/>
  <c r="J17" i="20"/>
  <c r="B18" i="20"/>
  <c r="G18" i="20"/>
  <c r="H18" i="20"/>
  <c r="I18" i="20"/>
  <c r="J18" i="20"/>
  <c r="B19" i="20"/>
  <c r="G19" i="20"/>
  <c r="H19" i="20"/>
  <c r="I19" i="20"/>
  <c r="J19" i="20"/>
  <c r="B20" i="20"/>
  <c r="G20" i="20"/>
  <c r="H20" i="20"/>
  <c r="I20" i="20"/>
  <c r="J20" i="20"/>
  <c r="B21" i="20"/>
  <c r="G21" i="20"/>
  <c r="H21" i="20"/>
  <c r="I21" i="20"/>
  <c r="J21" i="20"/>
  <c r="B22" i="20"/>
  <c r="G22" i="20"/>
  <c r="H22" i="20"/>
  <c r="I22" i="20"/>
  <c r="J22" i="20"/>
  <c r="B23" i="20"/>
  <c r="G23" i="20"/>
  <c r="H23" i="20"/>
  <c r="I23" i="20"/>
  <c r="J23" i="20"/>
  <c r="B24" i="20"/>
  <c r="G24" i="20"/>
  <c r="H24" i="20"/>
  <c r="I24" i="20"/>
  <c r="J24" i="20"/>
  <c r="B25" i="20"/>
  <c r="G25" i="20"/>
  <c r="H25" i="20"/>
  <c r="I25" i="20"/>
  <c r="J25" i="20"/>
  <c r="B26" i="20"/>
  <c r="G26" i="20"/>
  <c r="H26" i="20"/>
  <c r="I26" i="20"/>
  <c r="J26" i="20"/>
  <c r="B27" i="20"/>
  <c r="G27" i="20"/>
  <c r="H27" i="20"/>
  <c r="I27" i="20"/>
  <c r="J27" i="20"/>
  <c r="B28" i="20"/>
  <c r="G28" i="20"/>
  <c r="H28" i="20"/>
  <c r="I28" i="20"/>
  <c r="J28" i="20"/>
  <c r="B29" i="20"/>
  <c r="G29" i="20"/>
  <c r="H29" i="20"/>
  <c r="I29" i="20"/>
  <c r="J29" i="20"/>
  <c r="B30" i="20"/>
  <c r="G30" i="20"/>
  <c r="H30" i="20"/>
  <c r="I30" i="20"/>
  <c r="J30" i="20"/>
  <c r="B31" i="20"/>
  <c r="C31" i="20"/>
  <c r="D31" i="20"/>
  <c r="E31" i="20"/>
  <c r="F31" i="20"/>
  <c r="G31" i="20"/>
  <c r="H31" i="20"/>
  <c r="I31" i="20"/>
  <c r="J31" i="20"/>
  <c r="A1" i="19"/>
  <c r="B7" i="19"/>
  <c r="G7" i="19"/>
  <c r="H7" i="19"/>
  <c r="I7" i="19"/>
  <c r="J7" i="19"/>
  <c r="B8" i="19"/>
  <c r="G8" i="19"/>
  <c r="H8" i="19"/>
  <c r="I8" i="19"/>
  <c r="J8" i="19"/>
  <c r="B9" i="19"/>
  <c r="G9" i="19"/>
  <c r="H9" i="19"/>
  <c r="I9" i="19"/>
  <c r="J9" i="19"/>
  <c r="B10" i="19"/>
  <c r="G10" i="19"/>
  <c r="H10" i="19"/>
  <c r="I10" i="19"/>
  <c r="J10" i="19"/>
  <c r="B11" i="19"/>
  <c r="G11" i="19"/>
  <c r="H11" i="19"/>
  <c r="I11" i="19"/>
  <c r="J11" i="19"/>
  <c r="B12" i="19"/>
  <c r="G12" i="19"/>
  <c r="H12" i="19"/>
  <c r="I12" i="19"/>
  <c r="J12" i="19"/>
  <c r="B13" i="19"/>
  <c r="G13" i="19"/>
  <c r="H13" i="19"/>
  <c r="I13" i="19"/>
  <c r="J13" i="19"/>
  <c r="B14" i="19"/>
  <c r="G14" i="19"/>
  <c r="H14" i="19"/>
  <c r="I14" i="19"/>
  <c r="J14" i="19"/>
  <c r="B15" i="19"/>
  <c r="G15" i="19"/>
  <c r="H15" i="19"/>
  <c r="I15" i="19"/>
  <c r="J15" i="19"/>
  <c r="B16" i="19"/>
  <c r="G16" i="19"/>
  <c r="H16" i="19"/>
  <c r="I16" i="19"/>
  <c r="J16" i="19"/>
  <c r="B17" i="19"/>
  <c r="G17" i="19"/>
  <c r="H17" i="19"/>
  <c r="I17" i="19"/>
  <c r="J17" i="19"/>
  <c r="B18" i="19"/>
  <c r="G18" i="19"/>
  <c r="H18" i="19"/>
  <c r="I18" i="19"/>
  <c r="J18" i="19"/>
  <c r="B19" i="19"/>
  <c r="G19" i="19"/>
  <c r="H19" i="19"/>
  <c r="I19" i="19"/>
  <c r="J19" i="19"/>
  <c r="B20" i="19"/>
  <c r="G20" i="19"/>
  <c r="H20" i="19"/>
  <c r="I20" i="19"/>
  <c r="J20" i="19"/>
  <c r="B21" i="19"/>
  <c r="G21" i="19"/>
  <c r="H21" i="19"/>
  <c r="I21" i="19"/>
  <c r="J21" i="19"/>
  <c r="B22" i="19"/>
  <c r="G22" i="19"/>
  <c r="H22" i="19"/>
  <c r="I22" i="19"/>
  <c r="J22" i="19"/>
  <c r="B23" i="19"/>
  <c r="G23" i="19"/>
  <c r="H23" i="19"/>
  <c r="I23" i="19"/>
  <c r="J23" i="19"/>
  <c r="B24" i="19"/>
  <c r="G24" i="19"/>
  <c r="H24" i="19"/>
  <c r="I24" i="19"/>
  <c r="J24" i="19"/>
  <c r="B25" i="19"/>
  <c r="G25" i="19"/>
  <c r="H25" i="19"/>
  <c r="I25" i="19"/>
  <c r="J25" i="19"/>
  <c r="B26" i="19"/>
  <c r="G26" i="19"/>
  <c r="H26" i="19"/>
  <c r="I26" i="19"/>
  <c r="J26" i="19"/>
  <c r="B27" i="19"/>
  <c r="G27" i="19"/>
  <c r="H27" i="19"/>
  <c r="I27" i="19"/>
  <c r="J27" i="19"/>
  <c r="B28" i="19"/>
  <c r="G28" i="19"/>
  <c r="H28" i="19"/>
  <c r="I28" i="19"/>
  <c r="J28" i="19"/>
  <c r="B29" i="19"/>
  <c r="G29" i="19"/>
  <c r="H29" i="19"/>
  <c r="I29" i="19"/>
  <c r="J29" i="19"/>
  <c r="B30" i="19"/>
  <c r="G30" i="19"/>
  <c r="H30" i="19"/>
  <c r="I30" i="19"/>
  <c r="J30" i="19"/>
  <c r="B31" i="19"/>
  <c r="C31" i="19"/>
  <c r="D31" i="19"/>
  <c r="E31" i="19"/>
  <c r="F31" i="19"/>
  <c r="G31" i="19"/>
  <c r="H31" i="19"/>
  <c r="I31" i="19"/>
  <c r="J31" i="19"/>
  <c r="A1" i="18"/>
  <c r="B7" i="18"/>
  <c r="G7" i="18"/>
  <c r="H7" i="18"/>
  <c r="I7" i="18"/>
  <c r="J7" i="18"/>
  <c r="B8" i="18"/>
  <c r="G8" i="18"/>
  <c r="H8" i="18"/>
  <c r="I8" i="18"/>
  <c r="J8" i="18"/>
  <c r="B9" i="18"/>
  <c r="G9" i="18"/>
  <c r="H9" i="18"/>
  <c r="I9" i="18"/>
  <c r="J9" i="18"/>
  <c r="B10" i="18"/>
  <c r="G10" i="18"/>
  <c r="H10" i="18"/>
  <c r="I10" i="18"/>
  <c r="J10" i="18"/>
  <c r="B11" i="18"/>
  <c r="G11" i="18"/>
  <c r="H11" i="18"/>
  <c r="I11" i="18"/>
  <c r="J11" i="18"/>
  <c r="B12" i="18"/>
  <c r="G12" i="18"/>
  <c r="H12" i="18"/>
  <c r="I12" i="18"/>
  <c r="J12" i="18"/>
  <c r="B13" i="18"/>
  <c r="G13" i="18"/>
  <c r="H13" i="18"/>
  <c r="I13" i="18"/>
  <c r="J13" i="18"/>
  <c r="B14" i="18"/>
  <c r="G14" i="18"/>
  <c r="H14" i="18"/>
  <c r="I14" i="18"/>
  <c r="J14" i="18"/>
  <c r="B15" i="18"/>
  <c r="G15" i="18"/>
  <c r="H15" i="18"/>
  <c r="I15" i="18"/>
  <c r="J15" i="18"/>
  <c r="B16" i="18"/>
  <c r="G16" i="18"/>
  <c r="H16" i="18"/>
  <c r="I16" i="18"/>
  <c r="J16" i="18"/>
  <c r="B17" i="18"/>
  <c r="G17" i="18"/>
  <c r="H17" i="18"/>
  <c r="I17" i="18"/>
  <c r="J17" i="18"/>
  <c r="B18" i="18"/>
  <c r="G18" i="18"/>
  <c r="H18" i="18"/>
  <c r="I18" i="18"/>
  <c r="J18" i="18"/>
  <c r="B19" i="18"/>
  <c r="G19" i="18"/>
  <c r="H19" i="18"/>
  <c r="I19" i="18"/>
  <c r="J19" i="18"/>
  <c r="B20" i="18"/>
  <c r="G20" i="18"/>
  <c r="H20" i="18"/>
  <c r="I20" i="18"/>
  <c r="J20" i="18"/>
  <c r="B21" i="18"/>
  <c r="G21" i="18"/>
  <c r="H21" i="18"/>
  <c r="I21" i="18"/>
  <c r="J21" i="18"/>
  <c r="B22" i="18"/>
  <c r="G22" i="18"/>
  <c r="H22" i="18"/>
  <c r="I22" i="18"/>
  <c r="J22" i="18"/>
  <c r="B23" i="18"/>
  <c r="G23" i="18"/>
  <c r="H23" i="18"/>
  <c r="I23" i="18"/>
  <c r="J23" i="18"/>
  <c r="B24" i="18"/>
  <c r="G24" i="18"/>
  <c r="H24" i="18"/>
  <c r="I24" i="18"/>
  <c r="J24" i="18"/>
  <c r="B25" i="18"/>
  <c r="G25" i="18"/>
  <c r="H25" i="18"/>
  <c r="I25" i="18"/>
  <c r="J25" i="18"/>
  <c r="B26" i="18"/>
  <c r="G26" i="18"/>
  <c r="H26" i="18"/>
  <c r="I26" i="18"/>
  <c r="J26" i="18"/>
  <c r="B27" i="18"/>
  <c r="G27" i="18"/>
  <c r="H27" i="18"/>
  <c r="I27" i="18"/>
  <c r="J27" i="18"/>
  <c r="B28" i="18"/>
  <c r="G28" i="18"/>
  <c r="H28" i="18"/>
  <c r="I28" i="18"/>
  <c r="J28" i="18"/>
  <c r="B29" i="18"/>
  <c r="G29" i="18"/>
  <c r="H29" i="18"/>
  <c r="I29" i="18"/>
  <c r="J29" i="18"/>
  <c r="B30" i="18"/>
  <c r="G30" i="18"/>
  <c r="H30" i="18"/>
  <c r="I30" i="18"/>
  <c r="J30" i="18"/>
  <c r="B31" i="18"/>
  <c r="C31" i="18"/>
  <c r="D31" i="18"/>
  <c r="E31" i="18"/>
  <c r="F31" i="18"/>
  <c r="G31" i="18"/>
  <c r="H31" i="18"/>
  <c r="I31" i="18"/>
  <c r="J31" i="18"/>
  <c r="A1" i="17"/>
  <c r="B7" i="17"/>
  <c r="G7" i="17"/>
  <c r="H7" i="17"/>
  <c r="I7" i="17"/>
  <c r="J7" i="17"/>
  <c r="B8" i="17"/>
  <c r="G8" i="17"/>
  <c r="H8" i="17"/>
  <c r="I8" i="17"/>
  <c r="J8" i="17"/>
  <c r="B9" i="17"/>
  <c r="G9" i="17"/>
  <c r="H9" i="17"/>
  <c r="I9" i="17"/>
  <c r="J9" i="17"/>
  <c r="B10" i="17"/>
  <c r="G10" i="17"/>
  <c r="H10" i="17"/>
  <c r="I10" i="17"/>
  <c r="J10" i="17"/>
  <c r="B11" i="17"/>
  <c r="G11" i="17"/>
  <c r="H11" i="17"/>
  <c r="I11" i="17"/>
  <c r="J11" i="17"/>
  <c r="B12" i="17"/>
  <c r="G12" i="17"/>
  <c r="H12" i="17"/>
  <c r="I12" i="17"/>
  <c r="J12" i="17"/>
  <c r="B13" i="17"/>
  <c r="G13" i="17"/>
  <c r="H13" i="17"/>
  <c r="I13" i="17"/>
  <c r="J13" i="17"/>
  <c r="B14" i="17"/>
  <c r="G14" i="17"/>
  <c r="H14" i="17"/>
  <c r="I14" i="17"/>
  <c r="J14" i="17"/>
  <c r="B15" i="17"/>
  <c r="G15" i="17"/>
  <c r="H15" i="17"/>
  <c r="I15" i="17"/>
  <c r="J15" i="17"/>
  <c r="B16" i="17"/>
  <c r="G16" i="17"/>
  <c r="H16" i="17"/>
  <c r="I16" i="17"/>
  <c r="J16" i="17"/>
  <c r="B17" i="17"/>
  <c r="G17" i="17"/>
  <c r="H17" i="17"/>
  <c r="I17" i="17"/>
  <c r="J17" i="17"/>
  <c r="B18" i="17"/>
  <c r="G18" i="17"/>
  <c r="H18" i="17"/>
  <c r="I18" i="17"/>
  <c r="J18" i="17"/>
  <c r="B19" i="17"/>
  <c r="G19" i="17"/>
  <c r="H19" i="17"/>
  <c r="I19" i="17"/>
  <c r="J19" i="17"/>
  <c r="B20" i="17"/>
  <c r="G20" i="17"/>
  <c r="H20" i="17"/>
  <c r="I20" i="17"/>
  <c r="J20" i="17"/>
  <c r="B21" i="17"/>
  <c r="G21" i="17"/>
  <c r="H21" i="17"/>
  <c r="I21" i="17"/>
  <c r="J21" i="17"/>
  <c r="B22" i="17"/>
  <c r="G22" i="17"/>
  <c r="H22" i="17"/>
  <c r="I22" i="17"/>
  <c r="J22" i="17"/>
  <c r="B23" i="17"/>
  <c r="G23" i="17"/>
  <c r="H23" i="17"/>
  <c r="I23" i="17"/>
  <c r="J23" i="17"/>
  <c r="B24" i="17"/>
  <c r="G24" i="17"/>
  <c r="H24" i="17"/>
  <c r="I24" i="17"/>
  <c r="J24" i="17"/>
  <c r="B25" i="17"/>
  <c r="G25" i="17"/>
  <c r="H25" i="17"/>
  <c r="I25" i="17"/>
  <c r="J25" i="17"/>
  <c r="B26" i="17"/>
  <c r="G26" i="17"/>
  <c r="H26" i="17"/>
  <c r="I26" i="17"/>
  <c r="J26" i="17"/>
  <c r="B27" i="17"/>
  <c r="G27" i="17"/>
  <c r="H27" i="17"/>
  <c r="I27" i="17"/>
  <c r="J27" i="17"/>
  <c r="B28" i="17"/>
  <c r="G28" i="17"/>
  <c r="H28" i="17"/>
  <c r="I28" i="17"/>
  <c r="J28" i="17"/>
  <c r="B29" i="17"/>
  <c r="G29" i="17"/>
  <c r="H29" i="17"/>
  <c r="I29" i="17"/>
  <c r="J29" i="17"/>
  <c r="B30" i="17"/>
  <c r="G30" i="17"/>
  <c r="H30" i="17"/>
  <c r="I30" i="17"/>
  <c r="J30" i="17"/>
  <c r="B31" i="17"/>
  <c r="C31" i="17"/>
  <c r="D31" i="17"/>
  <c r="E31" i="17"/>
  <c r="F31" i="17"/>
  <c r="G31" i="17"/>
  <c r="H31" i="17"/>
  <c r="I31" i="17"/>
  <c r="J31" i="17"/>
  <c r="A1" i="16"/>
  <c r="B7" i="16"/>
  <c r="G7" i="16"/>
  <c r="H7" i="16"/>
  <c r="I7" i="16"/>
  <c r="J7" i="16"/>
  <c r="B8" i="16"/>
  <c r="G8" i="16"/>
  <c r="H8" i="16"/>
  <c r="I8" i="16"/>
  <c r="J8" i="16"/>
  <c r="B9" i="16"/>
  <c r="G9" i="16"/>
  <c r="H9" i="16"/>
  <c r="I9" i="16"/>
  <c r="J9" i="16"/>
  <c r="B10" i="16"/>
  <c r="G10" i="16"/>
  <c r="H10" i="16"/>
  <c r="I10" i="16"/>
  <c r="J10" i="16"/>
  <c r="B11" i="16"/>
  <c r="G11" i="16"/>
  <c r="H11" i="16"/>
  <c r="I11" i="16"/>
  <c r="J11" i="16"/>
  <c r="B12" i="16"/>
  <c r="G12" i="16"/>
  <c r="H12" i="16"/>
  <c r="I12" i="16"/>
  <c r="J12" i="16"/>
  <c r="B13" i="16"/>
  <c r="G13" i="16"/>
  <c r="H13" i="16"/>
  <c r="I13" i="16"/>
  <c r="J13" i="16"/>
  <c r="B14" i="16"/>
  <c r="G14" i="16"/>
  <c r="H14" i="16"/>
  <c r="I14" i="16"/>
  <c r="J14" i="16"/>
  <c r="B15" i="16"/>
  <c r="G15" i="16"/>
  <c r="H15" i="16"/>
  <c r="I15" i="16"/>
  <c r="J15" i="16"/>
  <c r="B16" i="16"/>
  <c r="G16" i="16"/>
  <c r="H16" i="16"/>
  <c r="I16" i="16"/>
  <c r="J16" i="16"/>
  <c r="B17" i="16"/>
  <c r="G17" i="16"/>
  <c r="H17" i="16"/>
  <c r="I17" i="16"/>
  <c r="J17" i="16"/>
  <c r="B18" i="16"/>
  <c r="G18" i="16"/>
  <c r="H18" i="16"/>
  <c r="I18" i="16"/>
  <c r="J18" i="16"/>
  <c r="B19" i="16"/>
  <c r="G19" i="16"/>
  <c r="H19" i="16"/>
  <c r="I19" i="16"/>
  <c r="J19" i="16"/>
  <c r="B20" i="16"/>
  <c r="G20" i="16"/>
  <c r="H20" i="16"/>
  <c r="I20" i="16"/>
  <c r="J20" i="16"/>
  <c r="B21" i="16"/>
  <c r="G21" i="16"/>
  <c r="H21" i="16"/>
  <c r="I21" i="16"/>
  <c r="J21" i="16"/>
  <c r="B22" i="16"/>
  <c r="G22" i="16"/>
  <c r="H22" i="16"/>
  <c r="I22" i="16"/>
  <c r="J22" i="16"/>
  <c r="B23" i="16"/>
  <c r="G23" i="16"/>
  <c r="H23" i="16"/>
  <c r="I23" i="16"/>
  <c r="J23" i="16"/>
  <c r="B24" i="16"/>
  <c r="G24" i="16"/>
  <c r="H24" i="16"/>
  <c r="I24" i="16"/>
  <c r="J24" i="16"/>
  <c r="B25" i="16"/>
  <c r="G25" i="16"/>
  <c r="H25" i="16"/>
  <c r="I25" i="16"/>
  <c r="J25" i="16"/>
  <c r="B26" i="16"/>
  <c r="G26" i="16"/>
  <c r="H26" i="16"/>
  <c r="I26" i="16"/>
  <c r="J26" i="16"/>
  <c r="B27" i="16"/>
  <c r="G27" i="16"/>
  <c r="H27" i="16"/>
  <c r="I27" i="16"/>
  <c r="J27" i="16"/>
  <c r="B28" i="16"/>
  <c r="G28" i="16"/>
  <c r="H28" i="16"/>
  <c r="I28" i="16"/>
  <c r="J28" i="16"/>
  <c r="B29" i="16"/>
  <c r="G29" i="16"/>
  <c r="H29" i="16"/>
  <c r="I29" i="16"/>
  <c r="J29" i="16"/>
  <c r="B30" i="16"/>
  <c r="G30" i="16"/>
  <c r="H30" i="16"/>
  <c r="I30" i="16"/>
  <c r="J30" i="16"/>
  <c r="B31" i="16"/>
  <c r="C31" i="16"/>
  <c r="D31" i="16"/>
  <c r="E31" i="16"/>
  <c r="F31" i="16"/>
  <c r="G31" i="16"/>
  <c r="H31" i="16"/>
  <c r="I31" i="16"/>
  <c r="J31" i="16"/>
  <c r="A1" i="15"/>
  <c r="B7" i="15"/>
  <c r="G7" i="15"/>
  <c r="H7" i="15"/>
  <c r="I7" i="15"/>
  <c r="J7" i="15"/>
  <c r="B8" i="15"/>
  <c r="G8" i="15"/>
  <c r="H8" i="15"/>
  <c r="I8" i="15"/>
  <c r="J8" i="15"/>
  <c r="B9" i="15"/>
  <c r="G9" i="15"/>
  <c r="H9" i="15"/>
  <c r="I9" i="15"/>
  <c r="J9" i="15"/>
  <c r="B10" i="15"/>
  <c r="G10" i="15"/>
  <c r="H10" i="15"/>
  <c r="I10" i="15"/>
  <c r="J10" i="15"/>
  <c r="B11" i="15"/>
  <c r="G11" i="15"/>
  <c r="H11" i="15"/>
  <c r="I11" i="15"/>
  <c r="J11" i="15"/>
  <c r="B12" i="15"/>
  <c r="G12" i="15"/>
  <c r="H12" i="15"/>
  <c r="I12" i="15"/>
  <c r="J12" i="15"/>
  <c r="B13" i="15"/>
  <c r="G13" i="15"/>
  <c r="H13" i="15"/>
  <c r="I13" i="15"/>
  <c r="J13" i="15"/>
  <c r="B14" i="15"/>
  <c r="G14" i="15"/>
  <c r="H14" i="15"/>
  <c r="I14" i="15"/>
  <c r="J14" i="15"/>
  <c r="B15" i="15"/>
  <c r="G15" i="15"/>
  <c r="H15" i="15"/>
  <c r="I15" i="15"/>
  <c r="J15" i="15"/>
  <c r="B16" i="15"/>
  <c r="G16" i="15"/>
  <c r="H16" i="15"/>
  <c r="I16" i="15"/>
  <c r="J16" i="15"/>
  <c r="B17" i="15"/>
  <c r="G17" i="15"/>
  <c r="H17" i="15"/>
  <c r="I17" i="15"/>
  <c r="J17" i="15"/>
  <c r="B18" i="15"/>
  <c r="G18" i="15"/>
  <c r="H18" i="15"/>
  <c r="I18" i="15"/>
  <c r="J18" i="15"/>
  <c r="B19" i="15"/>
  <c r="G19" i="15"/>
  <c r="H19" i="15"/>
  <c r="I19" i="15"/>
  <c r="J19" i="15"/>
  <c r="B20" i="15"/>
  <c r="G20" i="15"/>
  <c r="H20" i="15"/>
  <c r="I20" i="15"/>
  <c r="J20" i="15"/>
  <c r="B21" i="15"/>
  <c r="G21" i="15"/>
  <c r="H21" i="15"/>
  <c r="I21" i="15"/>
  <c r="J21" i="15"/>
  <c r="B22" i="15"/>
  <c r="G22" i="15"/>
  <c r="H22" i="15"/>
  <c r="I22" i="15"/>
  <c r="J22" i="15"/>
  <c r="B23" i="15"/>
  <c r="G23" i="15"/>
  <c r="H23" i="15"/>
  <c r="I23" i="15"/>
  <c r="J23" i="15"/>
  <c r="B24" i="15"/>
  <c r="G24" i="15"/>
  <c r="H24" i="15"/>
  <c r="I24" i="15"/>
  <c r="J24" i="15"/>
  <c r="B25" i="15"/>
  <c r="G25" i="15"/>
  <c r="H25" i="15"/>
  <c r="I25" i="15"/>
  <c r="J25" i="15"/>
  <c r="B26" i="15"/>
  <c r="G26" i="15"/>
  <c r="H26" i="15"/>
  <c r="I26" i="15"/>
  <c r="J26" i="15"/>
  <c r="B27" i="15"/>
  <c r="G27" i="15"/>
  <c r="H27" i="15"/>
  <c r="I27" i="15"/>
  <c r="J27" i="15"/>
  <c r="B28" i="15"/>
  <c r="G28" i="15"/>
  <c r="H28" i="15"/>
  <c r="I28" i="15"/>
  <c r="J28" i="15"/>
  <c r="B29" i="15"/>
  <c r="G29" i="15"/>
  <c r="H29" i="15"/>
  <c r="I29" i="15"/>
  <c r="J29" i="15"/>
  <c r="B30" i="15"/>
  <c r="G30" i="15"/>
  <c r="H30" i="15"/>
  <c r="I30" i="15"/>
  <c r="J30" i="15"/>
  <c r="B31" i="15"/>
  <c r="C31" i="15"/>
  <c r="D31" i="15"/>
  <c r="E31" i="15"/>
  <c r="F31" i="15"/>
  <c r="G31" i="15"/>
  <c r="H31" i="15"/>
  <c r="I31" i="15"/>
  <c r="J31" i="15"/>
  <c r="A1" i="14"/>
  <c r="B7" i="14"/>
  <c r="G7" i="14"/>
  <c r="H7" i="14"/>
  <c r="I7" i="14"/>
  <c r="J7" i="14"/>
  <c r="B8" i="14"/>
  <c r="G8" i="14"/>
  <c r="H8" i="14"/>
  <c r="I8" i="14"/>
  <c r="J8" i="14"/>
  <c r="B9" i="14"/>
  <c r="G9" i="14"/>
  <c r="H9" i="14"/>
  <c r="I9" i="14"/>
  <c r="J9" i="14"/>
  <c r="B10" i="14"/>
  <c r="G10" i="14"/>
  <c r="H10" i="14"/>
  <c r="I10" i="14"/>
  <c r="J10" i="14"/>
  <c r="B11" i="14"/>
  <c r="G11" i="14"/>
  <c r="H11" i="14"/>
  <c r="I11" i="14"/>
  <c r="J11" i="14"/>
  <c r="B12" i="14"/>
  <c r="G12" i="14"/>
  <c r="H12" i="14"/>
  <c r="I12" i="14"/>
  <c r="J12" i="14"/>
  <c r="B13" i="14"/>
  <c r="G13" i="14"/>
  <c r="H13" i="14"/>
  <c r="I13" i="14"/>
  <c r="J13" i="14"/>
  <c r="B14" i="14"/>
  <c r="G14" i="14"/>
  <c r="H14" i="14"/>
  <c r="I14" i="14"/>
  <c r="J14" i="14"/>
  <c r="B15" i="14"/>
  <c r="G15" i="14"/>
  <c r="H15" i="14"/>
  <c r="I15" i="14"/>
  <c r="J15" i="14"/>
  <c r="B16" i="14"/>
  <c r="G16" i="14"/>
  <c r="H16" i="14"/>
  <c r="I16" i="14"/>
  <c r="J16" i="14"/>
  <c r="B17" i="14"/>
  <c r="G17" i="14"/>
  <c r="H17" i="14"/>
  <c r="I17" i="14"/>
  <c r="J17" i="14"/>
  <c r="B18" i="14"/>
  <c r="G18" i="14"/>
  <c r="H18" i="14"/>
  <c r="I18" i="14"/>
  <c r="J18" i="14"/>
  <c r="B19" i="14"/>
  <c r="G19" i="14"/>
  <c r="H19" i="14"/>
  <c r="I19" i="14"/>
  <c r="J19" i="14"/>
  <c r="B20" i="14"/>
  <c r="G20" i="14"/>
  <c r="H20" i="14"/>
  <c r="I20" i="14"/>
  <c r="J20" i="14"/>
  <c r="B21" i="14"/>
  <c r="G21" i="14"/>
  <c r="H21" i="14"/>
  <c r="I21" i="14"/>
  <c r="J21" i="14"/>
  <c r="B22" i="14"/>
  <c r="G22" i="14"/>
  <c r="H22" i="14"/>
  <c r="I22" i="14"/>
  <c r="J22" i="14"/>
  <c r="B23" i="14"/>
  <c r="G23" i="14"/>
  <c r="H23" i="14"/>
  <c r="I23" i="14"/>
  <c r="J23" i="14"/>
  <c r="B24" i="14"/>
  <c r="G24" i="14"/>
  <c r="H24" i="14"/>
  <c r="I24" i="14"/>
  <c r="J24" i="14"/>
  <c r="B25" i="14"/>
  <c r="G25" i="14"/>
  <c r="H25" i="14"/>
  <c r="I25" i="14"/>
  <c r="J25" i="14"/>
  <c r="B26" i="14"/>
  <c r="G26" i="14"/>
  <c r="H26" i="14"/>
  <c r="I26" i="14"/>
  <c r="J26" i="14"/>
  <c r="B27" i="14"/>
  <c r="G27" i="14"/>
  <c r="H27" i="14"/>
  <c r="I27" i="14"/>
  <c r="J27" i="14"/>
  <c r="B28" i="14"/>
  <c r="G28" i="14"/>
  <c r="H28" i="14"/>
  <c r="I28" i="14"/>
  <c r="J28" i="14"/>
  <c r="B29" i="14"/>
  <c r="G29" i="14"/>
  <c r="H29" i="14"/>
  <c r="I29" i="14"/>
  <c r="J29" i="14"/>
  <c r="B30" i="14"/>
  <c r="G30" i="14"/>
  <c r="H30" i="14"/>
  <c r="I30" i="14"/>
  <c r="J30" i="14"/>
  <c r="B31" i="14"/>
  <c r="C31" i="14"/>
  <c r="D31" i="14"/>
  <c r="E31" i="14"/>
  <c r="F31" i="14"/>
  <c r="G31" i="14"/>
  <c r="H31" i="14"/>
  <c r="I31" i="14"/>
  <c r="J31" i="14"/>
  <c r="A1" i="13"/>
  <c r="B7" i="13"/>
  <c r="G7" i="13"/>
  <c r="H7" i="13"/>
  <c r="I7" i="13"/>
  <c r="J7" i="13"/>
  <c r="B8" i="13"/>
  <c r="G8" i="13"/>
  <c r="H8" i="13"/>
  <c r="I8" i="13"/>
  <c r="J8" i="13"/>
  <c r="B9" i="13"/>
  <c r="G9" i="13"/>
  <c r="H9" i="13"/>
  <c r="I9" i="13"/>
  <c r="J9" i="13"/>
  <c r="B10" i="13"/>
  <c r="G10" i="13"/>
  <c r="H10" i="13"/>
  <c r="I10" i="13"/>
  <c r="J10" i="13"/>
  <c r="B11" i="13"/>
  <c r="G11" i="13"/>
  <c r="H11" i="13"/>
  <c r="I11" i="13"/>
  <c r="J11" i="13"/>
  <c r="B12" i="13"/>
  <c r="G12" i="13"/>
  <c r="H12" i="13"/>
  <c r="I12" i="13"/>
  <c r="J12" i="13"/>
  <c r="B13" i="13"/>
  <c r="G13" i="13"/>
  <c r="H13" i="13"/>
  <c r="I13" i="13"/>
  <c r="J13" i="13"/>
  <c r="B14" i="13"/>
  <c r="G14" i="13"/>
  <c r="H14" i="13"/>
  <c r="I14" i="13"/>
  <c r="J14" i="13"/>
  <c r="B15" i="13"/>
  <c r="G15" i="13"/>
  <c r="H15" i="13"/>
  <c r="I15" i="13"/>
  <c r="J15" i="13"/>
  <c r="B16" i="13"/>
  <c r="G16" i="13"/>
  <c r="H16" i="13"/>
  <c r="I16" i="13"/>
  <c r="J16" i="13"/>
  <c r="B17" i="13"/>
  <c r="G17" i="13"/>
  <c r="H17" i="13"/>
  <c r="I17" i="13"/>
  <c r="J17" i="13"/>
  <c r="B18" i="13"/>
  <c r="G18" i="13"/>
  <c r="H18" i="13"/>
  <c r="I18" i="13"/>
  <c r="J18" i="13"/>
  <c r="B19" i="13"/>
  <c r="G19" i="13"/>
  <c r="H19" i="13"/>
  <c r="I19" i="13"/>
  <c r="J19" i="13"/>
  <c r="B20" i="13"/>
  <c r="G20" i="13"/>
  <c r="H20" i="13"/>
  <c r="I20" i="13"/>
  <c r="J20" i="13"/>
  <c r="B21" i="13"/>
  <c r="G21" i="13"/>
  <c r="H21" i="13"/>
  <c r="I21" i="13"/>
  <c r="J21" i="13"/>
  <c r="B22" i="13"/>
  <c r="G22" i="13"/>
  <c r="H22" i="13"/>
  <c r="I22" i="13"/>
  <c r="J22" i="13"/>
  <c r="B23" i="13"/>
  <c r="G23" i="13"/>
  <c r="H23" i="13"/>
  <c r="I23" i="13"/>
  <c r="J23" i="13"/>
  <c r="B24" i="13"/>
  <c r="G24" i="13"/>
  <c r="H24" i="13"/>
  <c r="I24" i="13"/>
  <c r="J24" i="13"/>
  <c r="B25" i="13"/>
  <c r="G25" i="13"/>
  <c r="H25" i="13"/>
  <c r="I25" i="13"/>
  <c r="J25" i="13"/>
  <c r="B26" i="13"/>
  <c r="G26" i="13"/>
  <c r="H26" i="13"/>
  <c r="I26" i="13"/>
  <c r="J26" i="13"/>
  <c r="B27" i="13"/>
  <c r="G27" i="13"/>
  <c r="H27" i="13"/>
  <c r="I27" i="13"/>
  <c r="J27" i="13"/>
  <c r="B28" i="13"/>
  <c r="G28" i="13"/>
  <c r="H28" i="13"/>
  <c r="I28" i="13"/>
  <c r="J28" i="13"/>
  <c r="B29" i="13"/>
  <c r="G29" i="13"/>
  <c r="H29" i="13"/>
  <c r="I29" i="13"/>
  <c r="J29" i="13"/>
  <c r="B30" i="13"/>
  <c r="G30" i="13"/>
  <c r="H30" i="13"/>
  <c r="I30" i="13"/>
  <c r="J30" i="13"/>
  <c r="B31" i="13"/>
  <c r="C31" i="13"/>
  <c r="D31" i="13"/>
  <c r="E31" i="13"/>
  <c r="F31" i="13"/>
  <c r="G31" i="13"/>
  <c r="H31" i="13"/>
  <c r="I31" i="13"/>
  <c r="J31" i="13"/>
  <c r="A1" i="30"/>
  <c r="E7" i="30"/>
  <c r="F7" i="30"/>
  <c r="G7" i="30"/>
  <c r="H7" i="30"/>
  <c r="E8" i="30"/>
  <c r="F8" i="30"/>
  <c r="G8" i="30"/>
  <c r="H8" i="30"/>
  <c r="E9" i="30"/>
  <c r="F9" i="30"/>
  <c r="G9" i="30"/>
  <c r="H9" i="30"/>
  <c r="E10" i="30"/>
  <c r="F10" i="30"/>
  <c r="G10" i="30"/>
  <c r="H10" i="30"/>
  <c r="E11" i="30"/>
  <c r="F11" i="30"/>
  <c r="G11" i="30"/>
  <c r="H11" i="30"/>
  <c r="E12" i="30"/>
  <c r="F12" i="30"/>
  <c r="G12" i="30"/>
  <c r="H12" i="30"/>
  <c r="E13" i="30"/>
  <c r="F13" i="30"/>
  <c r="G13" i="30"/>
  <c r="H13" i="30"/>
  <c r="E14" i="30"/>
  <c r="F14" i="30"/>
  <c r="G14" i="30"/>
  <c r="H14" i="30"/>
  <c r="E15" i="30"/>
  <c r="F15" i="30"/>
  <c r="G15" i="30"/>
  <c r="H15" i="30"/>
  <c r="E16" i="30"/>
  <c r="F16" i="30"/>
  <c r="G16" i="30"/>
  <c r="H16" i="30"/>
  <c r="E17" i="30"/>
  <c r="F17" i="30"/>
  <c r="G17" i="30"/>
  <c r="H17" i="30"/>
  <c r="E18" i="30"/>
  <c r="F18" i="30"/>
  <c r="G18" i="30"/>
  <c r="H18" i="30"/>
  <c r="E19" i="30"/>
  <c r="F19" i="30"/>
  <c r="G19" i="30"/>
  <c r="H19" i="30"/>
  <c r="E20" i="30"/>
  <c r="F20" i="30"/>
  <c r="G20" i="30"/>
  <c r="H20" i="30"/>
  <c r="E21" i="30"/>
  <c r="F21" i="30"/>
  <c r="G21" i="30"/>
  <c r="H21" i="30"/>
  <c r="E22" i="30"/>
  <c r="F22" i="30"/>
  <c r="G22" i="30"/>
  <c r="H22" i="30"/>
  <c r="E23" i="30"/>
  <c r="F23" i="30"/>
  <c r="G23" i="30"/>
  <c r="H23" i="30"/>
  <c r="E24" i="30"/>
  <c r="F24" i="30"/>
  <c r="G24" i="30"/>
  <c r="H24" i="30"/>
  <c r="E25" i="30"/>
  <c r="F25" i="30"/>
  <c r="G25" i="30"/>
  <c r="H25" i="30"/>
  <c r="E26" i="30"/>
  <c r="F26" i="30"/>
  <c r="G26" i="30"/>
  <c r="H26" i="30"/>
  <c r="E27" i="30"/>
  <c r="F27" i="30"/>
  <c r="G27" i="30"/>
  <c r="H27" i="30"/>
  <c r="E28" i="30"/>
  <c r="F28" i="30"/>
  <c r="G28" i="30"/>
  <c r="H28" i="30"/>
  <c r="E29" i="30"/>
  <c r="F29" i="30"/>
  <c r="G29" i="30"/>
  <c r="H29" i="30"/>
  <c r="E30" i="30"/>
  <c r="F30" i="30"/>
  <c r="G30" i="30"/>
  <c r="H30" i="30"/>
  <c r="B31" i="30"/>
  <c r="C31" i="30"/>
  <c r="E31" i="30"/>
  <c r="F31" i="30"/>
  <c r="G31" i="30"/>
  <c r="H31" i="30"/>
  <c r="A1" i="12"/>
  <c r="B7" i="12"/>
  <c r="G7" i="12"/>
  <c r="H7" i="12"/>
  <c r="I7" i="12"/>
  <c r="J7" i="12"/>
  <c r="B8" i="12"/>
  <c r="G8" i="12"/>
  <c r="H8" i="12"/>
  <c r="I8" i="12"/>
  <c r="J8" i="12"/>
  <c r="B9" i="12"/>
  <c r="G9" i="12"/>
  <c r="H9" i="12"/>
  <c r="I9" i="12"/>
  <c r="J9" i="12"/>
  <c r="B10" i="12"/>
  <c r="G10" i="12"/>
  <c r="H10" i="12"/>
  <c r="I10" i="12"/>
  <c r="J10" i="12"/>
  <c r="B11" i="12"/>
  <c r="G11" i="12"/>
  <c r="H11" i="12"/>
  <c r="I11" i="12"/>
  <c r="J11" i="12"/>
  <c r="B12" i="12"/>
  <c r="G12" i="12"/>
  <c r="H12" i="12"/>
  <c r="I12" i="12"/>
  <c r="J12" i="12"/>
  <c r="B13" i="12"/>
  <c r="G13" i="12"/>
  <c r="H13" i="12"/>
  <c r="I13" i="12"/>
  <c r="J13" i="12"/>
  <c r="B14" i="12"/>
  <c r="G14" i="12"/>
  <c r="H14" i="12"/>
  <c r="I14" i="12"/>
  <c r="J14" i="12"/>
  <c r="B15" i="12"/>
  <c r="G15" i="12"/>
  <c r="H15" i="12"/>
  <c r="I15" i="12"/>
  <c r="J15" i="12"/>
  <c r="B16" i="12"/>
  <c r="G16" i="12"/>
  <c r="H16" i="12"/>
  <c r="I16" i="12"/>
  <c r="J16" i="12"/>
  <c r="B17" i="12"/>
  <c r="G17" i="12"/>
  <c r="H17" i="12"/>
  <c r="I17" i="12"/>
  <c r="J17" i="12"/>
  <c r="B18" i="12"/>
  <c r="G18" i="12"/>
  <c r="H18" i="12"/>
  <c r="I18" i="12"/>
  <c r="J18" i="12"/>
  <c r="B19" i="12"/>
  <c r="G19" i="12"/>
  <c r="H19" i="12"/>
  <c r="I19" i="12"/>
  <c r="J19" i="12"/>
  <c r="B20" i="12"/>
  <c r="G20" i="12"/>
  <c r="H20" i="12"/>
  <c r="I20" i="12"/>
  <c r="J20" i="12"/>
  <c r="B21" i="12"/>
  <c r="G21" i="12"/>
  <c r="H21" i="12"/>
  <c r="I21" i="12"/>
  <c r="J21" i="12"/>
  <c r="B22" i="12"/>
  <c r="G22" i="12"/>
  <c r="H22" i="12"/>
  <c r="I22" i="12"/>
  <c r="J22" i="12"/>
  <c r="B23" i="12"/>
  <c r="G23" i="12"/>
  <c r="H23" i="12"/>
  <c r="I23" i="12"/>
  <c r="J23" i="12"/>
  <c r="B24" i="12"/>
  <c r="G24" i="12"/>
  <c r="H24" i="12"/>
  <c r="I24" i="12"/>
  <c r="J24" i="12"/>
  <c r="B25" i="12"/>
  <c r="G25" i="12"/>
  <c r="H25" i="12"/>
  <c r="I25" i="12"/>
  <c r="J25" i="12"/>
  <c r="B26" i="12"/>
  <c r="G26" i="12"/>
  <c r="H26" i="12"/>
  <c r="I26" i="12"/>
  <c r="J26" i="12"/>
  <c r="B27" i="12"/>
  <c r="G27" i="12"/>
  <c r="H27" i="12"/>
  <c r="I27" i="12"/>
  <c r="J27" i="12"/>
  <c r="B28" i="12"/>
  <c r="G28" i="12"/>
  <c r="H28" i="12"/>
  <c r="I28" i="12"/>
  <c r="J28" i="12"/>
  <c r="B29" i="12"/>
  <c r="G29" i="12"/>
  <c r="H29" i="12"/>
  <c r="I29" i="12"/>
  <c r="J29" i="12"/>
  <c r="B30" i="12"/>
  <c r="G30" i="12"/>
  <c r="H30" i="12"/>
  <c r="I30" i="12"/>
  <c r="J30" i="12"/>
  <c r="B31" i="12"/>
  <c r="C31" i="12"/>
  <c r="D31" i="12"/>
  <c r="E31" i="12"/>
  <c r="F31" i="12"/>
  <c r="G31" i="12"/>
  <c r="H31" i="12"/>
  <c r="I31" i="12"/>
  <c r="J31" i="12"/>
  <c r="A1" i="11"/>
  <c r="B7" i="11"/>
  <c r="G7" i="11"/>
  <c r="H7" i="11"/>
  <c r="I7" i="11"/>
  <c r="J7" i="11"/>
  <c r="B8" i="11"/>
  <c r="G8" i="11"/>
  <c r="H8" i="11"/>
  <c r="I8" i="11"/>
  <c r="J8" i="11"/>
  <c r="B9" i="11"/>
  <c r="G9" i="11"/>
  <c r="H9" i="11"/>
  <c r="I9" i="11"/>
  <c r="J9" i="11"/>
  <c r="B10" i="11"/>
  <c r="G10" i="11"/>
  <c r="H10" i="11"/>
  <c r="I10" i="11"/>
  <c r="J10" i="11"/>
  <c r="B11" i="11"/>
  <c r="G11" i="11"/>
  <c r="H11" i="11"/>
  <c r="I11" i="11"/>
  <c r="J11" i="11"/>
  <c r="B12" i="11"/>
  <c r="G12" i="11"/>
  <c r="H12" i="11"/>
  <c r="I12" i="11"/>
  <c r="J12" i="11"/>
  <c r="B13" i="11"/>
  <c r="G13" i="11"/>
  <c r="H13" i="11"/>
  <c r="I13" i="11"/>
  <c r="J13" i="11"/>
  <c r="B14" i="11"/>
  <c r="G14" i="11"/>
  <c r="H14" i="11"/>
  <c r="I14" i="11"/>
  <c r="J14" i="11"/>
  <c r="B15" i="11"/>
  <c r="G15" i="11"/>
  <c r="H15" i="11"/>
  <c r="I15" i="11"/>
  <c r="J15" i="11"/>
  <c r="B16" i="11"/>
  <c r="G16" i="11"/>
  <c r="H16" i="11"/>
  <c r="I16" i="11"/>
  <c r="J16" i="11"/>
  <c r="B17" i="11"/>
  <c r="G17" i="11"/>
  <c r="H17" i="11"/>
  <c r="I17" i="11"/>
  <c r="J17" i="11"/>
  <c r="B18" i="11"/>
  <c r="G18" i="11"/>
  <c r="H18" i="11"/>
  <c r="I18" i="11"/>
  <c r="J18" i="11"/>
  <c r="B19" i="11"/>
  <c r="G19" i="11"/>
  <c r="H19" i="11"/>
  <c r="I19" i="11"/>
  <c r="J19" i="11"/>
  <c r="B20" i="11"/>
  <c r="G20" i="11"/>
  <c r="H20" i="11"/>
  <c r="I20" i="11"/>
  <c r="J20" i="11"/>
  <c r="B21" i="11"/>
  <c r="G21" i="11"/>
  <c r="H21" i="11"/>
  <c r="I21" i="11"/>
  <c r="J21" i="11"/>
  <c r="B22" i="11"/>
  <c r="G22" i="11"/>
  <c r="H22" i="11"/>
  <c r="I22" i="11"/>
  <c r="J22" i="11"/>
  <c r="B23" i="11"/>
  <c r="G23" i="11"/>
  <c r="H23" i="11"/>
  <c r="I23" i="11"/>
  <c r="J23" i="11"/>
  <c r="B24" i="11"/>
  <c r="G24" i="11"/>
  <c r="H24" i="11"/>
  <c r="I24" i="11"/>
  <c r="J24" i="11"/>
  <c r="B25" i="11"/>
  <c r="G25" i="11"/>
  <c r="H25" i="11"/>
  <c r="I25" i="11"/>
  <c r="J25" i="11"/>
  <c r="B26" i="11"/>
  <c r="G26" i="11"/>
  <c r="H26" i="11"/>
  <c r="I26" i="11"/>
  <c r="J26" i="11"/>
  <c r="B27" i="11"/>
  <c r="G27" i="11"/>
  <c r="H27" i="11"/>
  <c r="I27" i="11"/>
  <c r="J27" i="11"/>
  <c r="B28" i="11"/>
  <c r="G28" i="11"/>
  <c r="H28" i="11"/>
  <c r="I28" i="11"/>
  <c r="J28" i="11"/>
  <c r="B29" i="11"/>
  <c r="G29" i="11"/>
  <c r="H29" i="11"/>
  <c r="I29" i="11"/>
  <c r="J29" i="11"/>
  <c r="B30" i="11"/>
  <c r="G30" i="11"/>
  <c r="H30" i="11"/>
  <c r="I30" i="11"/>
  <c r="J30" i="11"/>
  <c r="B31" i="11"/>
  <c r="C31" i="11"/>
  <c r="D31" i="11"/>
  <c r="E31" i="11"/>
  <c r="F31" i="11"/>
  <c r="G31" i="11"/>
  <c r="H31" i="11"/>
  <c r="I31" i="11"/>
  <c r="J31" i="11"/>
  <c r="A1" i="10"/>
  <c r="B7" i="10"/>
  <c r="G7" i="10"/>
  <c r="H7" i="10"/>
  <c r="I7" i="10"/>
  <c r="J7" i="10"/>
  <c r="B8" i="10"/>
  <c r="G8" i="10"/>
  <c r="H8" i="10"/>
  <c r="I8" i="10"/>
  <c r="J8" i="10"/>
  <c r="B9" i="10"/>
  <c r="G9" i="10"/>
  <c r="H9" i="10"/>
  <c r="I9" i="10"/>
  <c r="J9" i="10"/>
  <c r="B10" i="10"/>
  <c r="G10" i="10"/>
  <c r="H10" i="10"/>
  <c r="I10" i="10"/>
  <c r="J10" i="10"/>
  <c r="B11" i="10"/>
  <c r="G11" i="10"/>
  <c r="H11" i="10"/>
  <c r="I11" i="10"/>
  <c r="J11" i="10"/>
  <c r="B12" i="10"/>
  <c r="G12" i="10"/>
  <c r="H12" i="10"/>
  <c r="I12" i="10"/>
  <c r="J12" i="10"/>
  <c r="B13" i="10"/>
  <c r="G13" i="10"/>
  <c r="H13" i="10"/>
  <c r="I13" i="10"/>
  <c r="J13" i="10"/>
  <c r="B14" i="10"/>
  <c r="G14" i="10"/>
  <c r="H14" i="10"/>
  <c r="I14" i="10"/>
  <c r="J14" i="10"/>
  <c r="B15" i="10"/>
  <c r="G15" i="10"/>
  <c r="H15" i="10"/>
  <c r="I15" i="10"/>
  <c r="J15" i="10"/>
  <c r="B16" i="10"/>
  <c r="G16" i="10"/>
  <c r="H16" i="10"/>
  <c r="I16" i="10"/>
  <c r="J16" i="10"/>
  <c r="B17" i="10"/>
  <c r="G17" i="10"/>
  <c r="H17" i="10"/>
  <c r="I17" i="10"/>
  <c r="J17" i="10"/>
  <c r="B18" i="10"/>
  <c r="G18" i="10"/>
  <c r="H18" i="10"/>
  <c r="I18" i="10"/>
  <c r="J18" i="10"/>
  <c r="B19" i="10"/>
  <c r="G19" i="10"/>
  <c r="H19" i="10"/>
  <c r="I19" i="10"/>
  <c r="J19" i="10"/>
  <c r="B20" i="10"/>
  <c r="G20" i="10"/>
  <c r="H20" i="10"/>
  <c r="I20" i="10"/>
  <c r="J20" i="10"/>
  <c r="B21" i="10"/>
  <c r="G21" i="10"/>
  <c r="H21" i="10"/>
  <c r="I21" i="10"/>
  <c r="J21" i="10"/>
  <c r="B22" i="10"/>
  <c r="G22" i="10"/>
  <c r="H22" i="10"/>
  <c r="I22" i="10"/>
  <c r="J22" i="10"/>
  <c r="B23" i="10"/>
  <c r="G23" i="10"/>
  <c r="H23" i="10"/>
  <c r="I23" i="10"/>
  <c r="J23" i="10"/>
  <c r="B24" i="10"/>
  <c r="G24" i="10"/>
  <c r="H24" i="10"/>
  <c r="I24" i="10"/>
  <c r="J24" i="10"/>
  <c r="B25" i="10"/>
  <c r="G25" i="10"/>
  <c r="H25" i="10"/>
  <c r="I25" i="10"/>
  <c r="J25" i="10"/>
  <c r="B26" i="10"/>
  <c r="G26" i="10"/>
  <c r="H26" i="10"/>
  <c r="I26" i="10"/>
  <c r="J26" i="10"/>
  <c r="B27" i="10"/>
  <c r="G27" i="10"/>
  <c r="H27" i="10"/>
  <c r="I27" i="10"/>
  <c r="J27" i="10"/>
  <c r="B28" i="10"/>
  <c r="G28" i="10"/>
  <c r="H28" i="10"/>
  <c r="I28" i="10"/>
  <c r="J28" i="10"/>
  <c r="B29" i="10"/>
  <c r="G29" i="10"/>
  <c r="H29" i="10"/>
  <c r="I29" i="10"/>
  <c r="J29" i="10"/>
  <c r="B30" i="10"/>
  <c r="G30" i="10"/>
  <c r="H30" i="10"/>
  <c r="I30" i="10"/>
  <c r="J30" i="10"/>
  <c r="B31" i="10"/>
  <c r="C31" i="10"/>
  <c r="D31" i="10"/>
  <c r="E31" i="10"/>
  <c r="F31" i="10"/>
  <c r="G31" i="10"/>
  <c r="H31" i="10"/>
  <c r="I31" i="10"/>
  <c r="J31" i="10"/>
  <c r="A1" i="9"/>
  <c r="B7" i="9"/>
  <c r="G7" i="9"/>
  <c r="H7" i="9"/>
  <c r="I7" i="9"/>
  <c r="J7" i="9"/>
  <c r="B8" i="9"/>
  <c r="G8" i="9"/>
  <c r="H8" i="9"/>
  <c r="I8" i="9"/>
  <c r="J8" i="9"/>
  <c r="B9" i="9"/>
  <c r="G9" i="9"/>
  <c r="H9" i="9"/>
  <c r="I9" i="9"/>
  <c r="J9" i="9"/>
  <c r="B10" i="9"/>
  <c r="G10" i="9"/>
  <c r="H10" i="9"/>
  <c r="I10" i="9"/>
  <c r="J10" i="9"/>
  <c r="B11" i="9"/>
  <c r="G11" i="9"/>
  <c r="H11" i="9"/>
  <c r="I11" i="9"/>
  <c r="J11" i="9"/>
  <c r="B12" i="9"/>
  <c r="G12" i="9"/>
  <c r="H12" i="9"/>
  <c r="I12" i="9"/>
  <c r="J12" i="9"/>
  <c r="B13" i="9"/>
  <c r="G13" i="9"/>
  <c r="H13" i="9"/>
  <c r="I13" i="9"/>
  <c r="J13" i="9"/>
  <c r="B14" i="9"/>
  <c r="G14" i="9"/>
  <c r="H14" i="9"/>
  <c r="I14" i="9"/>
  <c r="J14" i="9"/>
  <c r="B15" i="9"/>
  <c r="G15" i="9"/>
  <c r="H15" i="9"/>
  <c r="I15" i="9"/>
  <c r="J15" i="9"/>
  <c r="B16" i="9"/>
  <c r="G16" i="9"/>
  <c r="H16" i="9"/>
  <c r="I16" i="9"/>
  <c r="J16" i="9"/>
  <c r="B17" i="9"/>
  <c r="G17" i="9"/>
  <c r="H17" i="9"/>
  <c r="I17" i="9"/>
  <c r="J17" i="9"/>
  <c r="B18" i="9"/>
  <c r="G18" i="9"/>
  <c r="H18" i="9"/>
  <c r="I18" i="9"/>
  <c r="J18" i="9"/>
  <c r="B19" i="9"/>
  <c r="G19" i="9"/>
  <c r="H19" i="9"/>
  <c r="I19" i="9"/>
  <c r="J19" i="9"/>
  <c r="B20" i="9"/>
  <c r="G20" i="9"/>
  <c r="H20" i="9"/>
  <c r="I20" i="9"/>
  <c r="J20" i="9"/>
  <c r="B21" i="9"/>
  <c r="G21" i="9"/>
  <c r="H21" i="9"/>
  <c r="I21" i="9"/>
  <c r="J21" i="9"/>
  <c r="B22" i="9"/>
  <c r="G22" i="9"/>
  <c r="H22" i="9"/>
  <c r="I22" i="9"/>
  <c r="J22" i="9"/>
  <c r="B23" i="9"/>
  <c r="G23" i="9"/>
  <c r="H23" i="9"/>
  <c r="I23" i="9"/>
  <c r="J23" i="9"/>
  <c r="B24" i="9"/>
  <c r="G24" i="9"/>
  <c r="H24" i="9"/>
  <c r="I24" i="9"/>
  <c r="J24" i="9"/>
  <c r="B25" i="9"/>
  <c r="G25" i="9"/>
  <c r="H25" i="9"/>
  <c r="I25" i="9"/>
  <c r="J25" i="9"/>
  <c r="B26" i="9"/>
  <c r="G26" i="9"/>
  <c r="H26" i="9"/>
  <c r="I26" i="9"/>
  <c r="J26" i="9"/>
  <c r="B27" i="9"/>
  <c r="G27" i="9"/>
  <c r="H27" i="9"/>
  <c r="I27" i="9"/>
  <c r="J27" i="9"/>
  <c r="B28" i="9"/>
  <c r="G28" i="9"/>
  <c r="H28" i="9"/>
  <c r="I28" i="9"/>
  <c r="J28" i="9"/>
  <c r="B29" i="9"/>
  <c r="G29" i="9"/>
  <c r="H29" i="9"/>
  <c r="I29" i="9"/>
  <c r="J29" i="9"/>
  <c r="B30" i="9"/>
  <c r="G30" i="9"/>
  <c r="H30" i="9"/>
  <c r="I30" i="9"/>
  <c r="J30" i="9"/>
  <c r="B31" i="9"/>
  <c r="C31" i="9"/>
  <c r="D31" i="9"/>
  <c r="E31" i="9"/>
  <c r="F31" i="9"/>
  <c r="G31" i="9"/>
  <c r="H31" i="9"/>
  <c r="I31" i="9"/>
  <c r="J31" i="9"/>
  <c r="A1" i="8"/>
  <c r="B7" i="8"/>
  <c r="G7" i="8"/>
  <c r="H7" i="8"/>
  <c r="I7" i="8"/>
  <c r="J7" i="8"/>
  <c r="B8" i="8"/>
  <c r="G8" i="8"/>
  <c r="H8" i="8"/>
  <c r="I8" i="8"/>
  <c r="J8" i="8"/>
  <c r="B9" i="8"/>
  <c r="G9" i="8"/>
  <c r="H9" i="8"/>
  <c r="I9" i="8"/>
  <c r="J9" i="8"/>
  <c r="B10" i="8"/>
  <c r="G10" i="8"/>
  <c r="H10" i="8"/>
  <c r="I10" i="8"/>
  <c r="J10" i="8"/>
  <c r="B11" i="8"/>
  <c r="G11" i="8"/>
  <c r="H11" i="8"/>
  <c r="I11" i="8"/>
  <c r="J11" i="8"/>
  <c r="B12" i="8"/>
  <c r="G12" i="8"/>
  <c r="H12" i="8"/>
  <c r="I12" i="8"/>
  <c r="J12" i="8"/>
  <c r="B13" i="8"/>
  <c r="G13" i="8"/>
  <c r="H13" i="8"/>
  <c r="I13" i="8"/>
  <c r="J13" i="8"/>
  <c r="B14" i="8"/>
  <c r="G14" i="8"/>
  <c r="H14" i="8"/>
  <c r="I14" i="8"/>
  <c r="J14" i="8"/>
  <c r="B15" i="8"/>
  <c r="G15" i="8"/>
  <c r="H15" i="8"/>
  <c r="I15" i="8"/>
  <c r="J15" i="8"/>
  <c r="B16" i="8"/>
  <c r="G16" i="8"/>
  <c r="H16" i="8"/>
  <c r="I16" i="8"/>
  <c r="J16" i="8"/>
  <c r="B17" i="8"/>
  <c r="G17" i="8"/>
  <c r="H17" i="8"/>
  <c r="I17" i="8"/>
  <c r="J17" i="8"/>
  <c r="B18" i="8"/>
  <c r="G18" i="8"/>
  <c r="H18" i="8"/>
  <c r="I18" i="8"/>
  <c r="J18" i="8"/>
  <c r="B19" i="8"/>
  <c r="G19" i="8"/>
  <c r="H19" i="8"/>
  <c r="I19" i="8"/>
  <c r="J19" i="8"/>
  <c r="B20" i="8"/>
  <c r="G20" i="8"/>
  <c r="H20" i="8"/>
  <c r="I20" i="8"/>
  <c r="J20" i="8"/>
  <c r="B21" i="8"/>
  <c r="G21" i="8"/>
  <c r="H21" i="8"/>
  <c r="I21" i="8"/>
  <c r="J21" i="8"/>
  <c r="B22" i="8"/>
  <c r="G22" i="8"/>
  <c r="H22" i="8"/>
  <c r="I22" i="8"/>
  <c r="J22" i="8"/>
  <c r="B23" i="8"/>
  <c r="G23" i="8"/>
  <c r="H23" i="8"/>
  <c r="I23" i="8"/>
  <c r="J23" i="8"/>
  <c r="B24" i="8"/>
  <c r="G24" i="8"/>
  <c r="H24" i="8"/>
  <c r="I24" i="8"/>
  <c r="J24" i="8"/>
  <c r="B25" i="8"/>
  <c r="G25" i="8"/>
  <c r="H25" i="8"/>
  <c r="I25" i="8"/>
  <c r="J25" i="8"/>
  <c r="B26" i="8"/>
  <c r="G26" i="8"/>
  <c r="H26" i="8"/>
  <c r="I26" i="8"/>
  <c r="J26" i="8"/>
  <c r="B27" i="8"/>
  <c r="G27" i="8"/>
  <c r="H27" i="8"/>
  <c r="I27" i="8"/>
  <c r="J27" i="8"/>
  <c r="B28" i="8"/>
  <c r="G28" i="8"/>
  <c r="H28" i="8"/>
  <c r="I28" i="8"/>
  <c r="J28" i="8"/>
  <c r="B29" i="8"/>
  <c r="G29" i="8"/>
  <c r="H29" i="8"/>
  <c r="I29" i="8"/>
  <c r="J29" i="8"/>
  <c r="B30" i="8"/>
  <c r="G30" i="8"/>
  <c r="H30" i="8"/>
  <c r="I30" i="8"/>
  <c r="J30" i="8"/>
  <c r="B31" i="8"/>
  <c r="C31" i="8"/>
  <c r="D31" i="8"/>
  <c r="E31" i="8"/>
  <c r="F31" i="8"/>
  <c r="G31" i="8"/>
  <c r="H31" i="8"/>
  <c r="I31" i="8"/>
  <c r="J31" i="8"/>
  <c r="A1" i="7"/>
  <c r="B7" i="7"/>
  <c r="G7" i="7"/>
  <c r="H7" i="7"/>
  <c r="I7" i="7"/>
  <c r="J7" i="7"/>
  <c r="B8" i="7"/>
  <c r="G8" i="7"/>
  <c r="H8" i="7"/>
  <c r="I8" i="7"/>
  <c r="J8" i="7"/>
  <c r="B9" i="7"/>
  <c r="G9" i="7"/>
  <c r="H9" i="7"/>
  <c r="I9" i="7"/>
  <c r="J9" i="7"/>
  <c r="B10" i="7"/>
  <c r="G10" i="7"/>
  <c r="H10" i="7"/>
  <c r="I10" i="7"/>
  <c r="J10" i="7"/>
  <c r="B11" i="7"/>
  <c r="G11" i="7"/>
  <c r="H11" i="7"/>
  <c r="I11" i="7"/>
  <c r="J11" i="7"/>
  <c r="B12" i="7"/>
  <c r="G12" i="7"/>
  <c r="H12" i="7"/>
  <c r="I12" i="7"/>
  <c r="J12" i="7"/>
  <c r="B13" i="7"/>
  <c r="G13" i="7"/>
  <c r="H13" i="7"/>
  <c r="I13" i="7"/>
  <c r="J13" i="7"/>
  <c r="B14" i="7"/>
  <c r="G14" i="7"/>
  <c r="H14" i="7"/>
  <c r="I14" i="7"/>
  <c r="J14" i="7"/>
  <c r="B15" i="7"/>
  <c r="G15" i="7"/>
  <c r="H15" i="7"/>
  <c r="I15" i="7"/>
  <c r="J15" i="7"/>
  <c r="B16" i="7"/>
  <c r="G16" i="7"/>
  <c r="H16" i="7"/>
  <c r="I16" i="7"/>
  <c r="J16" i="7"/>
  <c r="B17" i="7"/>
  <c r="G17" i="7"/>
  <c r="H17" i="7"/>
  <c r="I17" i="7"/>
  <c r="J17" i="7"/>
  <c r="B18" i="7"/>
  <c r="G18" i="7"/>
  <c r="H18" i="7"/>
  <c r="I18" i="7"/>
  <c r="J18" i="7"/>
  <c r="B19" i="7"/>
  <c r="G19" i="7"/>
  <c r="H19" i="7"/>
  <c r="I19" i="7"/>
  <c r="J19" i="7"/>
  <c r="B20" i="7"/>
  <c r="G20" i="7"/>
  <c r="H20" i="7"/>
  <c r="I20" i="7"/>
  <c r="J20" i="7"/>
  <c r="B21" i="7"/>
  <c r="G21" i="7"/>
  <c r="H21" i="7"/>
  <c r="I21" i="7"/>
  <c r="J21" i="7"/>
  <c r="B22" i="7"/>
  <c r="G22" i="7"/>
  <c r="H22" i="7"/>
  <c r="I22" i="7"/>
  <c r="J22" i="7"/>
  <c r="B23" i="7"/>
  <c r="G23" i="7"/>
  <c r="H23" i="7"/>
  <c r="I23" i="7"/>
  <c r="J23" i="7"/>
  <c r="B24" i="7"/>
  <c r="G24" i="7"/>
  <c r="H24" i="7"/>
  <c r="I24" i="7"/>
  <c r="J24" i="7"/>
  <c r="B25" i="7"/>
  <c r="G25" i="7"/>
  <c r="H25" i="7"/>
  <c r="I25" i="7"/>
  <c r="J25" i="7"/>
  <c r="B26" i="7"/>
  <c r="G26" i="7"/>
  <c r="H26" i="7"/>
  <c r="I26" i="7"/>
  <c r="J26" i="7"/>
  <c r="B27" i="7"/>
  <c r="G27" i="7"/>
  <c r="H27" i="7"/>
  <c r="I27" i="7"/>
  <c r="J27" i="7"/>
  <c r="B28" i="7"/>
  <c r="G28" i="7"/>
  <c r="H28" i="7"/>
  <c r="I28" i="7"/>
  <c r="J28" i="7"/>
  <c r="B29" i="7"/>
  <c r="G29" i="7"/>
  <c r="H29" i="7"/>
  <c r="I29" i="7"/>
  <c r="J29" i="7"/>
  <c r="B30" i="7"/>
  <c r="G30" i="7"/>
  <c r="H30" i="7"/>
  <c r="I30" i="7"/>
  <c r="J30" i="7"/>
  <c r="B31" i="7"/>
  <c r="C31" i="7"/>
  <c r="D31" i="7"/>
  <c r="E31" i="7"/>
  <c r="F31" i="7"/>
  <c r="G31" i="7"/>
  <c r="H31" i="7"/>
  <c r="I31" i="7"/>
  <c r="J31" i="7"/>
  <c r="A1" i="6"/>
  <c r="B7" i="6"/>
  <c r="G7" i="6"/>
  <c r="H7" i="6"/>
  <c r="I7" i="6"/>
  <c r="J7" i="6"/>
  <c r="B8" i="6"/>
  <c r="G8" i="6"/>
  <c r="H8" i="6"/>
  <c r="I8" i="6"/>
  <c r="J8" i="6"/>
  <c r="B9" i="6"/>
  <c r="G9" i="6"/>
  <c r="H9" i="6"/>
  <c r="I9" i="6"/>
  <c r="J9" i="6"/>
  <c r="B10" i="6"/>
  <c r="G10" i="6"/>
  <c r="H10" i="6"/>
  <c r="I10" i="6"/>
  <c r="J10" i="6"/>
  <c r="B11" i="6"/>
  <c r="G11" i="6"/>
  <c r="H11" i="6"/>
  <c r="I11" i="6"/>
  <c r="J11" i="6"/>
  <c r="B12" i="6"/>
  <c r="G12" i="6"/>
  <c r="H12" i="6"/>
  <c r="I12" i="6"/>
  <c r="J12" i="6"/>
  <c r="B13" i="6"/>
  <c r="G13" i="6"/>
  <c r="H13" i="6"/>
  <c r="I13" i="6"/>
  <c r="J13" i="6"/>
  <c r="B14" i="6"/>
  <c r="G14" i="6"/>
  <c r="H14" i="6"/>
  <c r="I14" i="6"/>
  <c r="J14" i="6"/>
  <c r="B15" i="6"/>
  <c r="G15" i="6"/>
  <c r="H15" i="6"/>
  <c r="I15" i="6"/>
  <c r="J15" i="6"/>
  <c r="B16" i="6"/>
  <c r="G16" i="6"/>
  <c r="H16" i="6"/>
  <c r="I16" i="6"/>
  <c r="J16" i="6"/>
  <c r="B17" i="6"/>
  <c r="G17" i="6"/>
  <c r="H17" i="6"/>
  <c r="I17" i="6"/>
  <c r="J17" i="6"/>
  <c r="B18" i="6"/>
  <c r="G18" i="6"/>
  <c r="H18" i="6"/>
  <c r="I18" i="6"/>
  <c r="J18" i="6"/>
  <c r="B19" i="6"/>
  <c r="G19" i="6"/>
  <c r="H19" i="6"/>
  <c r="I19" i="6"/>
  <c r="J19" i="6"/>
  <c r="B20" i="6"/>
  <c r="G20" i="6"/>
  <c r="H20" i="6"/>
  <c r="I20" i="6"/>
  <c r="J20" i="6"/>
  <c r="B21" i="6"/>
  <c r="G21" i="6"/>
  <c r="H21" i="6"/>
  <c r="I21" i="6"/>
  <c r="J21" i="6"/>
  <c r="B22" i="6"/>
  <c r="G22" i="6"/>
  <c r="H22" i="6"/>
  <c r="I22" i="6"/>
  <c r="J22" i="6"/>
  <c r="B23" i="6"/>
  <c r="G23" i="6"/>
  <c r="H23" i="6"/>
  <c r="I23" i="6"/>
  <c r="J23" i="6"/>
  <c r="B24" i="6"/>
  <c r="G24" i="6"/>
  <c r="H24" i="6"/>
  <c r="I24" i="6"/>
  <c r="J24" i="6"/>
  <c r="B25" i="6"/>
  <c r="G25" i="6"/>
  <c r="H25" i="6"/>
  <c r="I25" i="6"/>
  <c r="J25" i="6"/>
  <c r="B26" i="6"/>
  <c r="G26" i="6"/>
  <c r="H26" i="6"/>
  <c r="I26" i="6"/>
  <c r="J26" i="6"/>
  <c r="B27" i="6"/>
  <c r="G27" i="6"/>
  <c r="H27" i="6"/>
  <c r="I27" i="6"/>
  <c r="J27" i="6"/>
  <c r="B28" i="6"/>
  <c r="G28" i="6"/>
  <c r="H28" i="6"/>
  <c r="I28" i="6"/>
  <c r="J28" i="6"/>
  <c r="B29" i="6"/>
  <c r="G29" i="6"/>
  <c r="H29" i="6"/>
  <c r="I29" i="6"/>
  <c r="J29" i="6"/>
  <c r="B30" i="6"/>
  <c r="G30" i="6"/>
  <c r="H30" i="6"/>
  <c r="I30" i="6"/>
  <c r="J30" i="6"/>
  <c r="B31" i="6"/>
  <c r="C31" i="6"/>
  <c r="D31" i="6"/>
  <c r="E31" i="6"/>
  <c r="F31" i="6"/>
  <c r="G31" i="6"/>
  <c r="H31" i="6"/>
  <c r="I31" i="6"/>
  <c r="J31" i="6"/>
  <c r="A1" i="5"/>
  <c r="B7" i="5"/>
  <c r="G7" i="5"/>
  <c r="H7" i="5"/>
  <c r="I7" i="5"/>
  <c r="J7" i="5"/>
  <c r="B8" i="5"/>
  <c r="G8" i="5"/>
  <c r="H8" i="5"/>
  <c r="I8" i="5"/>
  <c r="J8" i="5"/>
  <c r="B9" i="5"/>
  <c r="G9" i="5"/>
  <c r="H9" i="5"/>
  <c r="I9" i="5"/>
  <c r="J9" i="5"/>
  <c r="B10" i="5"/>
  <c r="G10" i="5"/>
  <c r="H10" i="5"/>
  <c r="I10" i="5"/>
  <c r="J10" i="5"/>
  <c r="B11" i="5"/>
  <c r="G11" i="5"/>
  <c r="H11" i="5"/>
  <c r="I11" i="5"/>
  <c r="J11" i="5"/>
  <c r="B12" i="5"/>
  <c r="G12" i="5"/>
  <c r="H12" i="5"/>
  <c r="I12" i="5"/>
  <c r="J12" i="5"/>
  <c r="B13" i="5"/>
  <c r="G13" i="5"/>
  <c r="H13" i="5"/>
  <c r="I13" i="5"/>
  <c r="J13" i="5"/>
  <c r="B14" i="5"/>
  <c r="G14" i="5"/>
  <c r="H14" i="5"/>
  <c r="I14" i="5"/>
  <c r="J14" i="5"/>
  <c r="B15" i="5"/>
  <c r="G15" i="5"/>
  <c r="H15" i="5"/>
  <c r="I15" i="5"/>
  <c r="J15" i="5"/>
  <c r="B16" i="5"/>
  <c r="G16" i="5"/>
  <c r="H16" i="5"/>
  <c r="I16" i="5"/>
  <c r="J16" i="5"/>
  <c r="B17" i="5"/>
  <c r="G17" i="5"/>
  <c r="H17" i="5"/>
  <c r="I17" i="5"/>
  <c r="J17" i="5"/>
  <c r="B18" i="5"/>
  <c r="G18" i="5"/>
  <c r="H18" i="5"/>
  <c r="I18" i="5"/>
  <c r="J18" i="5"/>
  <c r="B19" i="5"/>
  <c r="G19" i="5"/>
  <c r="H19" i="5"/>
  <c r="I19" i="5"/>
  <c r="J19" i="5"/>
  <c r="B20" i="5"/>
  <c r="G20" i="5"/>
  <c r="H20" i="5"/>
  <c r="I20" i="5"/>
  <c r="J20" i="5"/>
  <c r="B21" i="5"/>
  <c r="G21" i="5"/>
  <c r="H21" i="5"/>
  <c r="I21" i="5"/>
  <c r="J21" i="5"/>
  <c r="B22" i="5"/>
  <c r="G22" i="5"/>
  <c r="H22" i="5"/>
  <c r="I22" i="5"/>
  <c r="J22" i="5"/>
  <c r="B23" i="5"/>
  <c r="G23" i="5"/>
  <c r="H23" i="5"/>
  <c r="I23" i="5"/>
  <c r="J23" i="5"/>
  <c r="B24" i="5"/>
  <c r="G24" i="5"/>
  <c r="H24" i="5"/>
  <c r="I24" i="5"/>
  <c r="J24" i="5"/>
  <c r="B25" i="5"/>
  <c r="G25" i="5"/>
  <c r="H25" i="5"/>
  <c r="I25" i="5"/>
  <c r="J25" i="5"/>
  <c r="B26" i="5"/>
  <c r="G26" i="5"/>
  <c r="H26" i="5"/>
  <c r="I26" i="5"/>
  <c r="J26" i="5"/>
  <c r="B27" i="5"/>
  <c r="G27" i="5"/>
  <c r="H27" i="5"/>
  <c r="I27" i="5"/>
  <c r="J27" i="5"/>
  <c r="B28" i="5"/>
  <c r="G28" i="5"/>
  <c r="H28" i="5"/>
  <c r="I28" i="5"/>
  <c r="J28" i="5"/>
  <c r="B29" i="5"/>
  <c r="G29" i="5"/>
  <c r="H29" i="5"/>
  <c r="I29" i="5"/>
  <c r="J29" i="5"/>
  <c r="B30" i="5"/>
  <c r="G30" i="5"/>
  <c r="H30" i="5"/>
  <c r="I30" i="5"/>
  <c r="J30" i="5"/>
  <c r="B31" i="5"/>
  <c r="C31" i="5"/>
  <c r="D31" i="5"/>
  <c r="E31" i="5"/>
  <c r="F31" i="5"/>
  <c r="G31" i="5"/>
  <c r="H31" i="5"/>
  <c r="I31" i="5"/>
  <c r="J31" i="5"/>
  <c r="A1" i="4"/>
  <c r="B7" i="4"/>
  <c r="G7" i="4"/>
  <c r="H7" i="4"/>
  <c r="I7" i="4"/>
  <c r="J7" i="4"/>
  <c r="B8" i="4"/>
  <c r="G8" i="4"/>
  <c r="H8" i="4"/>
  <c r="I8" i="4"/>
  <c r="J8" i="4"/>
  <c r="B9" i="4"/>
  <c r="G9" i="4"/>
  <c r="H9" i="4"/>
  <c r="I9" i="4"/>
  <c r="J9" i="4"/>
  <c r="B10" i="4"/>
  <c r="G10" i="4"/>
  <c r="H10" i="4"/>
  <c r="I10" i="4"/>
  <c r="J10" i="4"/>
  <c r="B11" i="4"/>
  <c r="G11" i="4"/>
  <c r="H11" i="4"/>
  <c r="I11" i="4"/>
  <c r="J11" i="4"/>
  <c r="B12" i="4"/>
  <c r="G12" i="4"/>
  <c r="H12" i="4"/>
  <c r="I12" i="4"/>
  <c r="J12" i="4"/>
  <c r="B13" i="4"/>
  <c r="G13" i="4"/>
  <c r="H13" i="4"/>
  <c r="I13" i="4"/>
  <c r="J13" i="4"/>
  <c r="B14" i="4"/>
  <c r="G14" i="4"/>
  <c r="H14" i="4"/>
  <c r="I14" i="4"/>
  <c r="J14" i="4"/>
  <c r="B15" i="4"/>
  <c r="G15" i="4"/>
  <c r="H15" i="4"/>
  <c r="I15" i="4"/>
  <c r="J15" i="4"/>
  <c r="B16" i="4"/>
  <c r="G16" i="4"/>
  <c r="H16" i="4"/>
  <c r="I16" i="4"/>
  <c r="J16" i="4"/>
  <c r="B17" i="4"/>
  <c r="G17" i="4"/>
  <c r="H17" i="4"/>
  <c r="I17" i="4"/>
  <c r="J17" i="4"/>
  <c r="B18" i="4"/>
  <c r="G18" i="4"/>
  <c r="H18" i="4"/>
  <c r="I18" i="4"/>
  <c r="J18" i="4"/>
  <c r="B19" i="4"/>
  <c r="G19" i="4"/>
  <c r="H19" i="4"/>
  <c r="I19" i="4"/>
  <c r="J19" i="4"/>
  <c r="B20" i="4"/>
  <c r="G20" i="4"/>
  <c r="H20" i="4"/>
  <c r="I20" i="4"/>
  <c r="J20" i="4"/>
  <c r="B21" i="4"/>
  <c r="G21" i="4"/>
  <c r="H21" i="4"/>
  <c r="I21" i="4"/>
  <c r="J21" i="4"/>
  <c r="B22" i="4"/>
  <c r="G22" i="4"/>
  <c r="H22" i="4"/>
  <c r="I22" i="4"/>
  <c r="J22" i="4"/>
  <c r="B23" i="4"/>
  <c r="G23" i="4"/>
  <c r="H23" i="4"/>
  <c r="I23" i="4"/>
  <c r="J23" i="4"/>
  <c r="B24" i="4"/>
  <c r="G24" i="4"/>
  <c r="H24" i="4"/>
  <c r="I24" i="4"/>
  <c r="J24" i="4"/>
  <c r="B25" i="4"/>
  <c r="G25" i="4"/>
  <c r="H25" i="4"/>
  <c r="I25" i="4"/>
  <c r="J25" i="4"/>
  <c r="B26" i="4"/>
  <c r="G26" i="4"/>
  <c r="H26" i="4"/>
  <c r="I26" i="4"/>
  <c r="J26" i="4"/>
  <c r="B27" i="4"/>
  <c r="G27" i="4"/>
  <c r="H27" i="4"/>
  <c r="I27" i="4"/>
  <c r="J27" i="4"/>
  <c r="B28" i="4"/>
  <c r="G28" i="4"/>
  <c r="H28" i="4"/>
  <c r="I28" i="4"/>
  <c r="J28" i="4"/>
  <c r="B29" i="4"/>
  <c r="G29" i="4"/>
  <c r="H29" i="4"/>
  <c r="I29" i="4"/>
  <c r="J29" i="4"/>
  <c r="B30" i="4"/>
  <c r="G30" i="4"/>
  <c r="H30" i="4"/>
  <c r="I30" i="4"/>
  <c r="J30" i="4"/>
  <c r="B31" i="4"/>
  <c r="C31" i="4"/>
  <c r="D31" i="4"/>
  <c r="E31" i="4"/>
  <c r="F31" i="4"/>
  <c r="G31" i="4"/>
  <c r="H31" i="4"/>
  <c r="I31" i="4"/>
  <c r="J31" i="4"/>
  <c r="A1" i="1"/>
  <c r="B7" i="1"/>
  <c r="G7" i="1"/>
  <c r="H7" i="1"/>
  <c r="I7" i="1"/>
  <c r="J7" i="1"/>
  <c r="B8" i="1"/>
  <c r="G8" i="1"/>
  <c r="H8" i="1"/>
  <c r="I8" i="1"/>
  <c r="J8" i="1"/>
  <c r="B9" i="1"/>
  <c r="G9" i="1"/>
  <c r="H9" i="1"/>
  <c r="I9" i="1"/>
  <c r="J9" i="1"/>
  <c r="B10" i="1"/>
  <c r="G10" i="1"/>
  <c r="H10" i="1"/>
  <c r="I10" i="1"/>
  <c r="J10" i="1"/>
  <c r="B11" i="1"/>
  <c r="G11" i="1"/>
  <c r="H11" i="1"/>
  <c r="I11" i="1"/>
  <c r="J11" i="1"/>
  <c r="B12" i="1"/>
  <c r="G12" i="1"/>
  <c r="H12" i="1"/>
  <c r="I12" i="1"/>
  <c r="J12" i="1"/>
  <c r="B13" i="1"/>
  <c r="G13" i="1"/>
  <c r="H13" i="1"/>
  <c r="I13" i="1"/>
  <c r="J13" i="1"/>
  <c r="B14" i="1"/>
  <c r="G14" i="1"/>
  <c r="H14" i="1"/>
  <c r="I14" i="1"/>
  <c r="J14" i="1"/>
  <c r="B15" i="1"/>
  <c r="G15" i="1"/>
  <c r="H15" i="1"/>
  <c r="I15" i="1"/>
  <c r="J15" i="1"/>
  <c r="B16" i="1"/>
  <c r="G16" i="1"/>
  <c r="H16" i="1"/>
  <c r="I16" i="1"/>
  <c r="J16" i="1"/>
  <c r="B17" i="1"/>
  <c r="G17" i="1"/>
  <c r="H17" i="1"/>
  <c r="I17" i="1"/>
  <c r="J17" i="1"/>
  <c r="B18" i="1"/>
  <c r="G18" i="1"/>
  <c r="H18" i="1"/>
  <c r="I18" i="1"/>
  <c r="J18" i="1"/>
  <c r="B19" i="1"/>
  <c r="G19" i="1"/>
  <c r="H19" i="1"/>
  <c r="I19" i="1"/>
  <c r="J19" i="1"/>
  <c r="B20" i="1"/>
  <c r="G20" i="1"/>
  <c r="H20" i="1"/>
  <c r="I20" i="1"/>
  <c r="J20" i="1"/>
  <c r="B21" i="1"/>
  <c r="G21" i="1"/>
  <c r="H21" i="1"/>
  <c r="I21" i="1"/>
  <c r="J21" i="1"/>
  <c r="B22" i="1"/>
  <c r="G22" i="1"/>
  <c r="H22" i="1"/>
  <c r="I22" i="1"/>
  <c r="J22" i="1"/>
  <c r="B23" i="1"/>
  <c r="G23" i="1"/>
  <c r="H23" i="1"/>
  <c r="I23" i="1"/>
  <c r="J23" i="1"/>
  <c r="B24" i="1"/>
  <c r="G24" i="1"/>
  <c r="H24" i="1"/>
  <c r="I24" i="1"/>
  <c r="J24" i="1"/>
  <c r="B25" i="1"/>
  <c r="G25" i="1"/>
  <c r="H25" i="1"/>
  <c r="I25" i="1"/>
  <c r="J25" i="1"/>
  <c r="B26" i="1"/>
  <c r="G26" i="1"/>
  <c r="H26" i="1"/>
  <c r="I26" i="1"/>
  <c r="J26" i="1"/>
  <c r="B27" i="1"/>
  <c r="G27" i="1"/>
  <c r="H27" i="1"/>
  <c r="I27" i="1"/>
  <c r="J27" i="1"/>
  <c r="B28" i="1"/>
  <c r="G28" i="1"/>
  <c r="H28" i="1"/>
  <c r="I28" i="1"/>
  <c r="J28" i="1"/>
  <c r="B29" i="1"/>
  <c r="G29" i="1"/>
  <c r="H29" i="1"/>
  <c r="I29" i="1"/>
  <c r="J29" i="1"/>
  <c r="B30" i="1"/>
  <c r="G30" i="1"/>
  <c r="H30" i="1"/>
  <c r="I30" i="1"/>
  <c r="J30" i="1"/>
  <c r="B31" i="1"/>
  <c r="C31" i="1"/>
  <c r="D31" i="1"/>
  <c r="E31" i="1"/>
  <c r="F31" i="1"/>
  <c r="G31" i="1"/>
  <c r="H31" i="1"/>
  <c r="I31" i="1"/>
  <c r="J31" i="1"/>
  <c r="A1" i="29"/>
  <c r="E7" i="29"/>
  <c r="F7" i="29"/>
  <c r="G7" i="29"/>
  <c r="H7" i="29"/>
  <c r="E8" i="29"/>
  <c r="F8" i="29"/>
  <c r="G8" i="29"/>
  <c r="H8" i="29"/>
  <c r="E9" i="29"/>
  <c r="F9" i="29"/>
  <c r="G9" i="29"/>
  <c r="H9" i="29"/>
  <c r="E10" i="29"/>
  <c r="F10" i="29"/>
  <c r="G10" i="29"/>
  <c r="H10" i="29"/>
  <c r="E11" i="29"/>
  <c r="F11" i="29"/>
  <c r="G11" i="29"/>
  <c r="H11" i="29"/>
  <c r="E12" i="29"/>
  <c r="F12" i="29"/>
  <c r="G12" i="29"/>
  <c r="H12" i="29"/>
  <c r="E13" i="29"/>
  <c r="F13" i="29"/>
  <c r="G13" i="29"/>
  <c r="H13" i="29"/>
  <c r="E14" i="29"/>
  <c r="F14" i="29"/>
  <c r="G14" i="29"/>
  <c r="H14" i="29"/>
  <c r="E15" i="29"/>
  <c r="F15" i="29"/>
  <c r="G15" i="29"/>
  <c r="H15" i="29"/>
  <c r="E16" i="29"/>
  <c r="F16" i="29"/>
  <c r="G16" i="29"/>
  <c r="H16" i="29"/>
  <c r="E17" i="29"/>
  <c r="F17" i="29"/>
  <c r="G17" i="29"/>
  <c r="H17" i="29"/>
  <c r="E18" i="29"/>
  <c r="F18" i="29"/>
  <c r="G18" i="29"/>
  <c r="H18" i="29"/>
  <c r="E19" i="29"/>
  <c r="F19" i="29"/>
  <c r="G19" i="29"/>
  <c r="H19" i="29"/>
  <c r="E20" i="29"/>
  <c r="F20" i="29"/>
  <c r="G20" i="29"/>
  <c r="H20" i="29"/>
  <c r="E21" i="29"/>
  <c r="F21" i="29"/>
  <c r="G21" i="29"/>
  <c r="H21" i="29"/>
  <c r="E22" i="29"/>
  <c r="F22" i="29"/>
  <c r="G22" i="29"/>
  <c r="H22" i="29"/>
  <c r="E23" i="29"/>
  <c r="F23" i="29"/>
  <c r="G23" i="29"/>
  <c r="H23" i="29"/>
  <c r="E24" i="29"/>
  <c r="F24" i="29"/>
  <c r="G24" i="29"/>
  <c r="H24" i="29"/>
  <c r="E25" i="29"/>
  <c r="F25" i="29"/>
  <c r="G25" i="29"/>
  <c r="H25" i="29"/>
  <c r="E26" i="29"/>
  <c r="F26" i="29"/>
  <c r="G26" i="29"/>
  <c r="H26" i="29"/>
  <c r="E27" i="29"/>
  <c r="F27" i="29"/>
  <c r="G27" i="29"/>
  <c r="H27" i="29"/>
  <c r="E28" i="29"/>
  <c r="F28" i="29"/>
  <c r="G28" i="29"/>
  <c r="H28" i="29"/>
  <c r="E29" i="29"/>
  <c r="F29" i="29"/>
  <c r="G29" i="29"/>
  <c r="H29" i="29"/>
  <c r="E30" i="29"/>
  <c r="F30" i="29"/>
  <c r="G30" i="29"/>
  <c r="H30" i="29"/>
  <c r="B31" i="29"/>
  <c r="C31" i="29"/>
  <c r="E31" i="29"/>
  <c r="F31" i="29"/>
  <c r="G31" i="29"/>
  <c r="H31" i="29"/>
  <c r="A1" i="2"/>
  <c r="B7" i="2"/>
  <c r="G7" i="2"/>
  <c r="H7" i="2"/>
  <c r="I7" i="2"/>
  <c r="J7" i="2"/>
  <c r="B8" i="2"/>
  <c r="G8" i="2"/>
  <c r="H8" i="2"/>
  <c r="I8" i="2"/>
  <c r="J8" i="2"/>
  <c r="B9" i="2"/>
  <c r="G9" i="2"/>
  <c r="H9" i="2"/>
  <c r="I9" i="2"/>
  <c r="J9" i="2"/>
  <c r="B10" i="2"/>
  <c r="G10" i="2"/>
  <c r="H10" i="2"/>
  <c r="I10" i="2"/>
  <c r="J10" i="2"/>
  <c r="B11" i="2"/>
  <c r="G11" i="2"/>
  <c r="H11" i="2"/>
  <c r="I11" i="2"/>
  <c r="J11" i="2"/>
  <c r="B12" i="2"/>
  <c r="G12" i="2"/>
  <c r="H12" i="2"/>
  <c r="I12" i="2"/>
  <c r="J12" i="2"/>
  <c r="B13" i="2"/>
  <c r="G13" i="2"/>
  <c r="H13" i="2"/>
  <c r="I13" i="2"/>
  <c r="J13" i="2"/>
  <c r="B14" i="2"/>
  <c r="G14" i="2"/>
  <c r="H14" i="2"/>
  <c r="I14" i="2"/>
  <c r="J14" i="2"/>
  <c r="B15" i="2"/>
  <c r="G15" i="2"/>
  <c r="H15" i="2"/>
  <c r="I15" i="2"/>
  <c r="J15" i="2"/>
  <c r="B16" i="2"/>
  <c r="G16" i="2"/>
  <c r="H16" i="2"/>
  <c r="I16" i="2"/>
  <c r="J16" i="2"/>
  <c r="B17" i="2"/>
  <c r="G17" i="2"/>
  <c r="H17" i="2"/>
  <c r="I17" i="2"/>
  <c r="J17" i="2"/>
  <c r="B18" i="2"/>
  <c r="G18" i="2"/>
  <c r="H18" i="2"/>
  <c r="I18" i="2"/>
  <c r="J18" i="2"/>
  <c r="B19" i="2"/>
  <c r="G19" i="2"/>
  <c r="H19" i="2"/>
  <c r="I19" i="2"/>
  <c r="J19" i="2"/>
  <c r="B20" i="2"/>
  <c r="G20" i="2"/>
  <c r="H20" i="2"/>
  <c r="I20" i="2"/>
  <c r="J20" i="2"/>
  <c r="B21" i="2"/>
  <c r="G21" i="2"/>
  <c r="H21" i="2"/>
  <c r="I21" i="2"/>
  <c r="J21" i="2"/>
  <c r="B22" i="2"/>
  <c r="G22" i="2"/>
  <c r="H22" i="2"/>
  <c r="I22" i="2"/>
  <c r="J22" i="2"/>
  <c r="B23" i="2"/>
  <c r="G23" i="2"/>
  <c r="H23" i="2"/>
  <c r="I23" i="2"/>
  <c r="J23" i="2"/>
  <c r="B24" i="2"/>
  <c r="G24" i="2"/>
  <c r="H24" i="2"/>
  <c r="I24" i="2"/>
  <c r="J24" i="2"/>
  <c r="B25" i="2"/>
  <c r="G25" i="2"/>
  <c r="H25" i="2"/>
  <c r="I25" i="2"/>
  <c r="J25" i="2"/>
  <c r="B26" i="2"/>
  <c r="G26" i="2"/>
  <c r="H26" i="2"/>
  <c r="I26" i="2"/>
  <c r="J26" i="2"/>
  <c r="B27" i="2"/>
  <c r="G27" i="2"/>
  <c r="H27" i="2"/>
  <c r="I27" i="2"/>
  <c r="J27" i="2"/>
  <c r="B28" i="2"/>
  <c r="G28" i="2"/>
  <c r="H28" i="2"/>
  <c r="I28" i="2"/>
  <c r="J28" i="2"/>
  <c r="B29" i="2"/>
  <c r="G29" i="2"/>
  <c r="H29" i="2"/>
  <c r="I29" i="2"/>
  <c r="J29" i="2"/>
  <c r="B30" i="2"/>
  <c r="G30" i="2"/>
  <c r="H30" i="2"/>
  <c r="I30" i="2"/>
  <c r="J30" i="2"/>
  <c r="B31" i="2"/>
  <c r="C31" i="2"/>
  <c r="D31" i="2"/>
  <c r="E31" i="2"/>
  <c r="F31" i="2"/>
  <c r="G31" i="2"/>
  <c r="H31" i="2"/>
  <c r="I31" i="2"/>
  <c r="J31" i="2"/>
  <c r="A1" i="32"/>
  <c r="B7" i="32"/>
  <c r="G7" i="32"/>
  <c r="H7" i="32"/>
  <c r="I7" i="32"/>
  <c r="J7" i="32"/>
  <c r="B8" i="32"/>
  <c r="G8" i="32"/>
  <c r="H8" i="32"/>
  <c r="I8" i="32"/>
  <c r="J8" i="32"/>
  <c r="B9" i="32"/>
  <c r="G9" i="32"/>
  <c r="H9" i="32"/>
  <c r="I9" i="32"/>
  <c r="J9" i="32"/>
  <c r="B10" i="32"/>
  <c r="G10" i="32"/>
  <c r="H10" i="32"/>
  <c r="I10" i="32"/>
  <c r="J10" i="32"/>
  <c r="B11" i="32"/>
  <c r="G11" i="32"/>
  <c r="H11" i="32"/>
  <c r="I11" i="32"/>
  <c r="J11" i="32"/>
  <c r="B12" i="32"/>
  <c r="G12" i="32"/>
  <c r="H12" i="32"/>
  <c r="I12" i="32"/>
  <c r="J12" i="32"/>
  <c r="B13" i="32"/>
  <c r="G13" i="32"/>
  <c r="H13" i="32"/>
  <c r="I13" i="32"/>
  <c r="J13" i="32"/>
  <c r="B14" i="32"/>
  <c r="G14" i="32"/>
  <c r="H14" i="32"/>
  <c r="I14" i="32"/>
  <c r="J14" i="32"/>
  <c r="B15" i="32"/>
  <c r="G15" i="32"/>
  <c r="H15" i="32"/>
  <c r="I15" i="32"/>
  <c r="J15" i="32"/>
  <c r="B16" i="32"/>
  <c r="G16" i="32"/>
  <c r="H16" i="32"/>
  <c r="I16" i="32"/>
  <c r="J16" i="32"/>
  <c r="B17" i="32"/>
  <c r="G17" i="32"/>
  <c r="H17" i="32"/>
  <c r="I17" i="32"/>
  <c r="J17" i="32"/>
  <c r="B18" i="32"/>
  <c r="G18" i="32"/>
  <c r="H18" i="32"/>
  <c r="I18" i="32"/>
  <c r="J18" i="32"/>
  <c r="B19" i="32"/>
  <c r="G19" i="32"/>
  <c r="H19" i="32"/>
  <c r="I19" i="32"/>
  <c r="J19" i="32"/>
  <c r="B20" i="32"/>
  <c r="G20" i="32"/>
  <c r="H20" i="32"/>
  <c r="I20" i="32"/>
  <c r="J20" i="32"/>
  <c r="B21" i="32"/>
  <c r="G21" i="32"/>
  <c r="H21" i="32"/>
  <c r="I21" i="32"/>
  <c r="J21" i="32"/>
  <c r="B22" i="32"/>
  <c r="G22" i="32"/>
  <c r="H22" i="32"/>
  <c r="I22" i="32"/>
  <c r="J22" i="32"/>
  <c r="B23" i="32"/>
  <c r="G23" i="32"/>
  <c r="H23" i="32"/>
  <c r="I23" i="32"/>
  <c r="J23" i="32"/>
  <c r="B24" i="32"/>
  <c r="G24" i="32"/>
  <c r="H24" i="32"/>
  <c r="I24" i="32"/>
  <c r="J24" i="32"/>
  <c r="B25" i="32"/>
  <c r="G25" i="32"/>
  <c r="H25" i="32"/>
  <c r="I25" i="32"/>
  <c r="J25" i="32"/>
  <c r="B26" i="32"/>
  <c r="G26" i="32"/>
  <c r="H26" i="32"/>
  <c r="I26" i="32"/>
  <c r="J26" i="32"/>
  <c r="B27" i="32"/>
  <c r="G27" i="32"/>
  <c r="H27" i="32"/>
  <c r="I27" i="32"/>
  <c r="J27" i="32"/>
  <c r="B28" i="32"/>
  <c r="G28" i="32"/>
  <c r="H28" i="32"/>
  <c r="I28" i="32"/>
  <c r="J28" i="32"/>
  <c r="B29" i="32"/>
  <c r="G29" i="32"/>
  <c r="H29" i="32"/>
  <c r="I29" i="32"/>
  <c r="J29" i="32"/>
  <c r="B30" i="32"/>
  <c r="G30" i="32"/>
  <c r="H30" i="32"/>
  <c r="I30" i="32"/>
  <c r="J30" i="32"/>
  <c r="B31" i="32"/>
  <c r="C31" i="32"/>
  <c r="D31" i="32"/>
  <c r="E31" i="32"/>
  <c r="F31" i="32"/>
  <c r="G31" i="32"/>
  <c r="H31" i="32"/>
  <c r="I31" i="32"/>
  <c r="J31" i="32"/>
  <c r="A1" i="28"/>
  <c r="E7" i="28"/>
  <c r="F7" i="28"/>
  <c r="G7" i="28"/>
  <c r="H7" i="28"/>
  <c r="E8" i="28"/>
  <c r="F8" i="28"/>
  <c r="G8" i="28"/>
  <c r="H8" i="28"/>
  <c r="E9" i="28"/>
  <c r="F9" i="28"/>
  <c r="G9" i="28"/>
  <c r="H9" i="28"/>
  <c r="E10" i="28"/>
  <c r="F10" i="28"/>
  <c r="G10" i="28"/>
  <c r="H10" i="28"/>
  <c r="E11" i="28"/>
  <c r="F11" i="28"/>
  <c r="G11" i="28"/>
  <c r="H11" i="28"/>
  <c r="E12" i="28"/>
  <c r="F12" i="28"/>
  <c r="G12" i="28"/>
  <c r="H12" i="28"/>
  <c r="E13" i="28"/>
  <c r="F13" i="28"/>
  <c r="G13" i="28"/>
  <c r="H13" i="28"/>
  <c r="E14" i="28"/>
  <c r="F14" i="28"/>
  <c r="G14" i="28"/>
  <c r="H14" i="28"/>
  <c r="E15" i="28"/>
  <c r="F15" i="28"/>
  <c r="G15" i="28"/>
  <c r="H15" i="28"/>
  <c r="E16" i="28"/>
  <c r="F16" i="28"/>
  <c r="G16" i="28"/>
  <c r="H16" i="28"/>
  <c r="E17" i="28"/>
  <c r="F17" i="28"/>
  <c r="G17" i="28"/>
  <c r="H17" i="28"/>
  <c r="E18" i="28"/>
  <c r="F18" i="28"/>
  <c r="G18" i="28"/>
  <c r="H18" i="28"/>
  <c r="E19" i="28"/>
  <c r="F19" i="28"/>
  <c r="G19" i="28"/>
  <c r="H19" i="28"/>
  <c r="E20" i="28"/>
  <c r="F20" i="28"/>
  <c r="G20" i="28"/>
  <c r="H20" i="28"/>
  <c r="E21" i="28"/>
  <c r="F21" i="28"/>
  <c r="G21" i="28"/>
  <c r="H21" i="28"/>
  <c r="E22" i="28"/>
  <c r="F22" i="28"/>
  <c r="G22" i="28"/>
  <c r="H22" i="28"/>
  <c r="E23" i="28"/>
  <c r="F23" i="28"/>
  <c r="G23" i="28"/>
  <c r="H23" i="28"/>
  <c r="E24" i="28"/>
  <c r="F24" i="28"/>
  <c r="G24" i="28"/>
  <c r="H24" i="28"/>
  <c r="E25" i="28"/>
  <c r="F25" i="28"/>
  <c r="G25" i="28"/>
  <c r="H25" i="28"/>
  <c r="E26" i="28"/>
  <c r="F26" i="28"/>
  <c r="G26" i="28"/>
  <c r="H26" i="28"/>
  <c r="E27" i="28"/>
  <c r="F27" i="28"/>
  <c r="G27" i="28"/>
  <c r="H27" i="28"/>
  <c r="E28" i="28"/>
  <c r="F28" i="28"/>
  <c r="G28" i="28"/>
  <c r="H28" i="28"/>
  <c r="E29" i="28"/>
  <c r="F29" i="28"/>
  <c r="G29" i="28"/>
  <c r="H29" i="28"/>
  <c r="E30" i="28"/>
  <c r="F30" i="28"/>
  <c r="G30" i="28"/>
  <c r="H30" i="28"/>
  <c r="B31" i="28"/>
  <c r="C31" i="28"/>
  <c r="E31" i="28"/>
  <c r="F31" i="28"/>
  <c r="G31" i="28"/>
  <c r="H31" i="28"/>
  <c r="A1" i="27"/>
  <c r="G7" i="27"/>
  <c r="H7" i="27"/>
  <c r="I7" i="27"/>
  <c r="J7" i="27"/>
  <c r="G8" i="27"/>
  <c r="H8" i="27"/>
  <c r="I8" i="27"/>
  <c r="J8" i="27"/>
  <c r="G9" i="27"/>
  <c r="H9" i="27"/>
  <c r="I9" i="27"/>
  <c r="J9" i="27"/>
  <c r="G10" i="27"/>
  <c r="H10" i="27"/>
  <c r="I10" i="27"/>
  <c r="J10" i="27"/>
  <c r="G11" i="27"/>
  <c r="H11" i="27"/>
  <c r="I11" i="27"/>
  <c r="J11" i="27"/>
  <c r="G12" i="27"/>
  <c r="H12" i="27"/>
  <c r="I12" i="27"/>
  <c r="J12" i="27"/>
  <c r="G13" i="27"/>
  <c r="H13" i="27"/>
  <c r="I13" i="27"/>
  <c r="J13" i="27"/>
  <c r="G14" i="27"/>
  <c r="H14" i="27"/>
  <c r="I14" i="27"/>
  <c r="J14" i="27"/>
  <c r="G15" i="27"/>
  <c r="H15" i="27"/>
  <c r="I15" i="27"/>
  <c r="J15" i="27"/>
  <c r="G16" i="27"/>
  <c r="H16" i="27"/>
  <c r="I16" i="27"/>
  <c r="J16" i="27"/>
  <c r="G17" i="27"/>
  <c r="H17" i="27"/>
  <c r="I17" i="27"/>
  <c r="J17" i="27"/>
  <c r="G18" i="27"/>
  <c r="H18" i="27"/>
  <c r="I18" i="27"/>
  <c r="J18" i="27"/>
  <c r="G19" i="27"/>
  <c r="H19" i="27"/>
  <c r="I19" i="27"/>
  <c r="J19" i="27"/>
  <c r="G20" i="27"/>
  <c r="H20" i="27"/>
  <c r="I20" i="27"/>
  <c r="J20" i="27"/>
  <c r="G21" i="27"/>
  <c r="H21" i="27"/>
  <c r="I21" i="27"/>
  <c r="J21" i="27"/>
  <c r="G22" i="27"/>
  <c r="H22" i="27"/>
  <c r="I22" i="27"/>
  <c r="J22" i="27"/>
  <c r="G23" i="27"/>
  <c r="H23" i="27"/>
  <c r="I23" i="27"/>
  <c r="J23" i="27"/>
  <c r="G24" i="27"/>
  <c r="H24" i="27"/>
  <c r="I24" i="27"/>
  <c r="J24" i="27"/>
  <c r="G25" i="27"/>
  <c r="H25" i="27"/>
  <c r="I25" i="27"/>
  <c r="J25" i="27"/>
  <c r="G26" i="27"/>
  <c r="H26" i="27"/>
  <c r="I26" i="27"/>
  <c r="J26" i="27"/>
  <c r="G27" i="27"/>
  <c r="H27" i="27"/>
  <c r="I27" i="27"/>
  <c r="J27" i="27"/>
  <c r="G28" i="27"/>
  <c r="H28" i="27"/>
  <c r="I28" i="27"/>
  <c r="J28" i="27"/>
  <c r="G29" i="27"/>
  <c r="H29" i="27"/>
  <c r="I29" i="27"/>
  <c r="J29" i="27"/>
  <c r="G30" i="27"/>
  <c r="H30" i="27"/>
  <c r="I30" i="27"/>
  <c r="J30" i="27"/>
  <c r="B31" i="27"/>
  <c r="C31" i="27"/>
  <c r="D31" i="27"/>
  <c r="E31" i="27"/>
  <c r="F31" i="27"/>
  <c r="G31" i="27"/>
  <c r="H31" i="27"/>
  <c r="I31" i="27"/>
  <c r="J31" i="27"/>
  <c r="A1" i="26"/>
  <c r="G7" i="26"/>
  <c r="H7" i="26"/>
  <c r="I7" i="26"/>
  <c r="J7" i="26"/>
  <c r="G8" i="26"/>
  <c r="H8" i="26"/>
  <c r="I8" i="26"/>
  <c r="J8" i="26"/>
  <c r="G9" i="26"/>
  <c r="H9" i="26"/>
  <c r="I9" i="26"/>
  <c r="J9" i="26"/>
  <c r="G10" i="26"/>
  <c r="H10" i="26"/>
  <c r="I10" i="26"/>
  <c r="J10" i="26"/>
  <c r="G11" i="26"/>
  <c r="H11" i="26"/>
  <c r="I11" i="26"/>
  <c r="J11" i="26"/>
  <c r="G12" i="26"/>
  <c r="H12" i="26"/>
  <c r="I12" i="26"/>
  <c r="J12" i="26"/>
  <c r="G13" i="26"/>
  <c r="H13" i="26"/>
  <c r="I13" i="26"/>
  <c r="J13" i="26"/>
  <c r="G14" i="26"/>
  <c r="H14" i="26"/>
  <c r="I14" i="26"/>
  <c r="J14" i="26"/>
  <c r="G15" i="26"/>
  <c r="H15" i="26"/>
  <c r="I15" i="26"/>
  <c r="J15" i="26"/>
  <c r="G16" i="26"/>
  <c r="H16" i="26"/>
  <c r="I16" i="26"/>
  <c r="J16" i="26"/>
  <c r="G17" i="26"/>
  <c r="H17" i="26"/>
  <c r="I17" i="26"/>
  <c r="J17" i="26"/>
  <c r="G18" i="26"/>
  <c r="H18" i="26"/>
  <c r="I18" i="26"/>
  <c r="J18" i="26"/>
  <c r="G19" i="26"/>
  <c r="H19" i="26"/>
  <c r="I19" i="26"/>
  <c r="J19" i="26"/>
  <c r="G20" i="26"/>
  <c r="H20" i="26"/>
  <c r="I20" i="26"/>
  <c r="J20" i="26"/>
  <c r="G21" i="26"/>
  <c r="H21" i="26"/>
  <c r="I21" i="26"/>
  <c r="J21" i="26"/>
  <c r="G22" i="26"/>
  <c r="H22" i="26"/>
  <c r="I22" i="26"/>
  <c r="J22" i="26"/>
  <c r="G23" i="26"/>
  <c r="H23" i="26"/>
  <c r="I23" i="26"/>
  <c r="J23" i="26"/>
  <c r="G24" i="26"/>
  <c r="H24" i="26"/>
  <c r="I24" i="26"/>
  <c r="J24" i="26"/>
  <c r="G25" i="26"/>
  <c r="H25" i="26"/>
  <c r="I25" i="26"/>
  <c r="J25" i="26"/>
  <c r="G26" i="26"/>
  <c r="H26" i="26"/>
  <c r="I26" i="26"/>
  <c r="J26" i="26"/>
  <c r="G27" i="26"/>
  <c r="H27" i="26"/>
  <c r="I27" i="26"/>
  <c r="J27" i="26"/>
  <c r="G28" i="26"/>
  <c r="H28" i="26"/>
  <c r="I28" i="26"/>
  <c r="J28" i="26"/>
  <c r="G29" i="26"/>
  <c r="H29" i="26"/>
  <c r="I29" i="26"/>
  <c r="J29" i="26"/>
  <c r="G30" i="26"/>
  <c r="H30" i="26"/>
  <c r="I30" i="26"/>
  <c r="J30" i="26"/>
  <c r="B31" i="26"/>
  <c r="C31" i="26"/>
  <c r="D31" i="26"/>
  <c r="E31" i="26"/>
  <c r="F31" i="26"/>
  <c r="G31" i="26"/>
  <c r="H31" i="26"/>
  <c r="I31" i="26"/>
  <c r="J31" i="26"/>
  <c r="A1" i="25"/>
  <c r="B7" i="25"/>
  <c r="G7" i="25"/>
  <c r="H7" i="25"/>
  <c r="I7" i="25"/>
  <c r="J7" i="25"/>
  <c r="B8" i="25"/>
  <c r="G8" i="25"/>
  <c r="H8" i="25"/>
  <c r="I8" i="25"/>
  <c r="J8" i="25"/>
  <c r="B9" i="25"/>
  <c r="G9" i="25"/>
  <c r="H9" i="25"/>
  <c r="I9" i="25"/>
  <c r="J9" i="25"/>
  <c r="B10" i="25"/>
  <c r="G10" i="25"/>
  <c r="H10" i="25"/>
  <c r="I10" i="25"/>
  <c r="J10" i="25"/>
  <c r="B11" i="25"/>
  <c r="G11" i="25"/>
  <c r="H11" i="25"/>
  <c r="I11" i="25"/>
  <c r="J11" i="25"/>
  <c r="B12" i="25"/>
  <c r="G12" i="25"/>
  <c r="H12" i="25"/>
  <c r="I12" i="25"/>
  <c r="J12" i="25"/>
  <c r="B13" i="25"/>
  <c r="G13" i="25"/>
  <c r="H13" i="25"/>
  <c r="I13" i="25"/>
  <c r="J13" i="25"/>
  <c r="B14" i="25"/>
  <c r="G14" i="25"/>
  <c r="H14" i="25"/>
  <c r="I14" i="25"/>
  <c r="J14" i="25"/>
  <c r="B15" i="25"/>
  <c r="G15" i="25"/>
  <c r="H15" i="25"/>
  <c r="I15" i="25"/>
  <c r="J15" i="25"/>
  <c r="B16" i="25"/>
  <c r="G16" i="25"/>
  <c r="H16" i="25"/>
  <c r="I16" i="25"/>
  <c r="J16" i="25"/>
  <c r="B17" i="25"/>
  <c r="G17" i="25"/>
  <c r="H17" i="25"/>
  <c r="I17" i="25"/>
  <c r="J17" i="25"/>
  <c r="B18" i="25"/>
  <c r="G18" i="25"/>
  <c r="H18" i="25"/>
  <c r="I18" i="25"/>
  <c r="J18" i="25"/>
  <c r="B19" i="25"/>
  <c r="G19" i="25"/>
  <c r="H19" i="25"/>
  <c r="I19" i="25"/>
  <c r="J19" i="25"/>
  <c r="B20" i="25"/>
  <c r="G20" i="25"/>
  <c r="H20" i="25"/>
  <c r="I20" i="25"/>
  <c r="J20" i="25"/>
  <c r="B21" i="25"/>
  <c r="G21" i="25"/>
  <c r="H21" i="25"/>
  <c r="I21" i="25"/>
  <c r="J21" i="25"/>
  <c r="B22" i="25"/>
  <c r="G22" i="25"/>
  <c r="H22" i="25"/>
  <c r="I22" i="25"/>
  <c r="J22" i="25"/>
  <c r="B23" i="25"/>
  <c r="G23" i="25"/>
  <c r="H23" i="25"/>
  <c r="I23" i="25"/>
  <c r="J23" i="25"/>
  <c r="B24" i="25"/>
  <c r="G24" i="25"/>
  <c r="H24" i="25"/>
  <c r="I24" i="25"/>
  <c r="J24" i="25"/>
  <c r="B25" i="25"/>
  <c r="G25" i="25"/>
  <c r="H25" i="25"/>
  <c r="I25" i="25"/>
  <c r="J25" i="25"/>
  <c r="B26" i="25"/>
  <c r="G26" i="25"/>
  <c r="H26" i="25"/>
  <c r="I26" i="25"/>
  <c r="J26" i="25"/>
  <c r="B27" i="25"/>
  <c r="G27" i="25"/>
  <c r="H27" i="25"/>
  <c r="I27" i="25"/>
  <c r="J27" i="25"/>
  <c r="B28" i="25"/>
  <c r="G28" i="25"/>
  <c r="H28" i="25"/>
  <c r="I28" i="25"/>
  <c r="J28" i="25"/>
  <c r="B29" i="25"/>
  <c r="G29" i="25"/>
  <c r="H29" i="25"/>
  <c r="I29" i="25"/>
  <c r="J29" i="25"/>
  <c r="G30" i="25"/>
  <c r="H30" i="25"/>
  <c r="I30" i="25"/>
  <c r="J30" i="25"/>
  <c r="B31" i="25"/>
  <c r="C31" i="25"/>
  <c r="D31" i="25"/>
  <c r="E31" i="25"/>
  <c r="F31" i="25"/>
  <c r="G31" i="25"/>
  <c r="H31" i="25"/>
  <c r="I31" i="25"/>
  <c r="J31" i="25"/>
  <c r="A1" i="24"/>
  <c r="B7" i="24"/>
  <c r="G7" i="24"/>
  <c r="H7" i="24"/>
  <c r="I7" i="24"/>
  <c r="J7" i="24"/>
  <c r="B8" i="24"/>
  <c r="G8" i="24"/>
  <c r="H8" i="24"/>
  <c r="I8" i="24"/>
  <c r="J8" i="24"/>
  <c r="B9" i="24"/>
  <c r="G9" i="24"/>
  <c r="H9" i="24"/>
  <c r="I9" i="24"/>
  <c r="J9" i="24"/>
  <c r="B10" i="24"/>
  <c r="G10" i="24"/>
  <c r="H10" i="24"/>
  <c r="I10" i="24"/>
  <c r="J10" i="24"/>
  <c r="B11" i="24"/>
  <c r="G11" i="24"/>
  <c r="H11" i="24"/>
  <c r="I11" i="24"/>
  <c r="J11" i="24"/>
  <c r="B12" i="24"/>
  <c r="G12" i="24"/>
  <c r="H12" i="24"/>
  <c r="I12" i="24"/>
  <c r="J12" i="24"/>
  <c r="B13" i="24"/>
  <c r="G13" i="24"/>
  <c r="H13" i="24"/>
  <c r="I13" i="24"/>
  <c r="J13" i="24"/>
  <c r="B14" i="24"/>
  <c r="G14" i="24"/>
  <c r="H14" i="24"/>
  <c r="I14" i="24"/>
  <c r="J14" i="24"/>
  <c r="B15" i="24"/>
  <c r="G15" i="24"/>
  <c r="H15" i="24"/>
  <c r="I15" i="24"/>
  <c r="J15" i="24"/>
  <c r="B16" i="24"/>
  <c r="G16" i="24"/>
  <c r="H16" i="24"/>
  <c r="I16" i="24"/>
  <c r="J16" i="24"/>
  <c r="B17" i="24"/>
  <c r="G17" i="24"/>
  <c r="H17" i="24"/>
  <c r="I17" i="24"/>
  <c r="J17" i="24"/>
  <c r="B18" i="24"/>
  <c r="G18" i="24"/>
  <c r="H18" i="24"/>
  <c r="I18" i="24"/>
  <c r="J18" i="24"/>
  <c r="B19" i="24"/>
  <c r="G19" i="24"/>
  <c r="H19" i="24"/>
  <c r="I19" i="24"/>
  <c r="J19" i="24"/>
  <c r="B20" i="24"/>
  <c r="G20" i="24"/>
  <c r="H20" i="24"/>
  <c r="I20" i="24"/>
  <c r="J20" i="24"/>
  <c r="B21" i="24"/>
  <c r="G21" i="24"/>
  <c r="H21" i="24"/>
  <c r="I21" i="24"/>
  <c r="J21" i="24"/>
  <c r="B22" i="24"/>
  <c r="G22" i="24"/>
  <c r="H22" i="24"/>
  <c r="I22" i="24"/>
  <c r="J22" i="24"/>
  <c r="B23" i="24"/>
  <c r="G23" i="24"/>
  <c r="H23" i="24"/>
  <c r="I23" i="24"/>
  <c r="J23" i="24"/>
  <c r="B24" i="24"/>
  <c r="G24" i="24"/>
  <c r="H24" i="24"/>
  <c r="I24" i="24"/>
  <c r="J24" i="24"/>
  <c r="B25" i="24"/>
  <c r="G25" i="24"/>
  <c r="H25" i="24"/>
  <c r="I25" i="24"/>
  <c r="J25" i="24"/>
  <c r="B26" i="24"/>
  <c r="G26" i="24"/>
  <c r="H26" i="24"/>
  <c r="I26" i="24"/>
  <c r="J26" i="24"/>
  <c r="B27" i="24"/>
  <c r="G27" i="24"/>
  <c r="H27" i="24"/>
  <c r="I27" i="24"/>
  <c r="J27" i="24"/>
  <c r="B28" i="24"/>
  <c r="G28" i="24"/>
  <c r="H28" i="24"/>
  <c r="I28" i="24"/>
  <c r="J28" i="24"/>
  <c r="B29" i="24"/>
  <c r="G29" i="24"/>
  <c r="H29" i="24"/>
  <c r="I29" i="24"/>
  <c r="J29" i="24"/>
  <c r="B30" i="24"/>
  <c r="G30" i="24"/>
  <c r="H30" i="24"/>
  <c r="I30" i="24"/>
  <c r="J30" i="24"/>
  <c r="B31" i="24"/>
  <c r="C31" i="24"/>
  <c r="D31" i="24"/>
  <c r="E31" i="24"/>
  <c r="F31" i="24"/>
  <c r="G31" i="24"/>
  <c r="H31" i="24"/>
  <c r="I31" i="24"/>
  <c r="J31" i="24"/>
  <c r="A1" i="23"/>
  <c r="B7" i="23"/>
  <c r="G7" i="23"/>
  <c r="H7" i="23"/>
  <c r="I7" i="23"/>
  <c r="J7" i="23"/>
  <c r="B8" i="23"/>
  <c r="G8" i="23"/>
  <c r="H8" i="23"/>
  <c r="I8" i="23"/>
  <c r="J8" i="23"/>
  <c r="B9" i="23"/>
  <c r="G9" i="23"/>
  <c r="H9" i="23"/>
  <c r="I9" i="23"/>
  <c r="J9" i="23"/>
  <c r="B10" i="23"/>
  <c r="G10" i="23"/>
  <c r="H10" i="23"/>
  <c r="I10" i="23"/>
  <c r="J10" i="23"/>
  <c r="B11" i="23"/>
  <c r="G11" i="23"/>
  <c r="H11" i="23"/>
  <c r="I11" i="23"/>
  <c r="J11" i="23"/>
  <c r="B12" i="23"/>
  <c r="G12" i="23"/>
  <c r="H12" i="23"/>
  <c r="I12" i="23"/>
  <c r="J12" i="23"/>
  <c r="B13" i="23"/>
  <c r="G13" i="23"/>
  <c r="H13" i="23"/>
  <c r="I13" i="23"/>
  <c r="J13" i="23"/>
  <c r="B14" i="23"/>
  <c r="G14" i="23"/>
  <c r="H14" i="23"/>
  <c r="I14" i="23"/>
  <c r="J14" i="23"/>
  <c r="B15" i="23"/>
  <c r="G15" i="23"/>
  <c r="H15" i="23"/>
  <c r="I15" i="23"/>
  <c r="J15" i="23"/>
  <c r="B16" i="23"/>
  <c r="G16" i="23"/>
  <c r="H16" i="23"/>
  <c r="I16" i="23"/>
  <c r="J16" i="23"/>
  <c r="B17" i="23"/>
  <c r="G17" i="23"/>
  <c r="H17" i="23"/>
  <c r="I17" i="23"/>
  <c r="J17" i="23"/>
  <c r="B18" i="23"/>
  <c r="G18" i="23"/>
  <c r="H18" i="23"/>
  <c r="I18" i="23"/>
  <c r="J18" i="23"/>
  <c r="B19" i="23"/>
  <c r="G19" i="23"/>
  <c r="H19" i="23"/>
  <c r="I19" i="23"/>
  <c r="J19" i="23"/>
  <c r="B20" i="23"/>
  <c r="G20" i="23"/>
  <c r="H20" i="23"/>
  <c r="I20" i="23"/>
  <c r="J20" i="23"/>
  <c r="B21" i="23"/>
  <c r="G21" i="23"/>
  <c r="H21" i="23"/>
  <c r="I21" i="23"/>
  <c r="J21" i="23"/>
  <c r="B22" i="23"/>
  <c r="G22" i="23"/>
  <c r="H22" i="23"/>
  <c r="I22" i="23"/>
  <c r="J22" i="23"/>
  <c r="B23" i="23"/>
  <c r="G23" i="23"/>
  <c r="H23" i="23"/>
  <c r="I23" i="23"/>
  <c r="J23" i="23"/>
  <c r="B24" i="23"/>
  <c r="G24" i="23"/>
  <c r="H24" i="23"/>
  <c r="I24" i="23"/>
  <c r="J24" i="23"/>
  <c r="B25" i="23"/>
  <c r="G25" i="23"/>
  <c r="H25" i="23"/>
  <c r="I25" i="23"/>
  <c r="J25" i="23"/>
  <c r="B26" i="23"/>
  <c r="G26" i="23"/>
  <c r="H26" i="23"/>
  <c r="I26" i="23"/>
  <c r="J26" i="23"/>
  <c r="B27" i="23"/>
  <c r="G27" i="23"/>
  <c r="H27" i="23"/>
  <c r="I27" i="23"/>
  <c r="J27" i="23"/>
  <c r="B28" i="23"/>
  <c r="G28" i="23"/>
  <c r="H28" i="23"/>
  <c r="I28" i="23"/>
  <c r="J28" i="23"/>
  <c r="B29" i="23"/>
  <c r="G29" i="23"/>
  <c r="H29" i="23"/>
  <c r="I29" i="23"/>
  <c r="J29" i="23"/>
  <c r="B30" i="23"/>
  <c r="G30" i="23"/>
  <c r="H30" i="23"/>
  <c r="I30" i="23"/>
  <c r="J30" i="23"/>
  <c r="B31" i="23"/>
  <c r="C31" i="23"/>
  <c r="D31" i="23"/>
  <c r="E31" i="23"/>
  <c r="F31" i="23"/>
  <c r="G31" i="23"/>
  <c r="H31" i="23"/>
  <c r="I31" i="23"/>
  <c r="J31" i="23"/>
</calcChain>
</file>

<file path=xl/sharedStrings.xml><?xml version="1.0" encoding="utf-8"?>
<sst xmlns="http://schemas.openxmlformats.org/spreadsheetml/2006/main" count="731" uniqueCount="18">
  <si>
    <t xml:space="preserve">EMERGENCY CONTACTS:  </t>
  </si>
  <si>
    <t>TOTAL</t>
  </si>
  <si>
    <t>HOUR</t>
  </si>
  <si>
    <t>MWH</t>
  </si>
  <si>
    <t>MMBTU</t>
  </si>
  <si>
    <t>MMBTU SUBTOTAL</t>
  </si>
  <si>
    <t>DAILY</t>
  </si>
  <si>
    <t xml:space="preserve">WEEKENDS &amp; AFTER 17:00 - </t>
  </si>
  <si>
    <t>S4</t>
  </si>
  <si>
    <t>S5</t>
  </si>
  <si>
    <t>HOLCOLM</t>
  </si>
  <si>
    <t xml:space="preserve">S4 &amp; S5 </t>
  </si>
  <si>
    <t xml:space="preserve">NOMINATION TIME:         </t>
  </si>
  <si>
    <t>KENT KOPETZKY - 1-800-342-8638 (PAGER)</t>
  </si>
  <si>
    <t>S2</t>
  </si>
  <si>
    <t>Mar 2002 HOURLY ESTIMATES - NNG - SUNFLOWER S2, S4 &amp; S5</t>
  </si>
  <si>
    <t xml:space="preserve">S2, S4 &amp; S5 </t>
  </si>
  <si>
    <t>Thursday, 03/21/02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</si>
</sst>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name val="Arial"/>
    </font>
    <font>
      <sz val="11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</font>
    <font>
      <b/>
      <sz val="11"/>
      <name val="Arial"/>
      <family val="2"/>
    </font>
    <font>
      <b/>
      <sz val="12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3" fillId="2" borderId="4" xfId="0" applyFont="1" applyFill="1" applyBorder="1"/>
    <xf numFmtId="0" fontId="3" fillId="2" borderId="0" xfId="0" applyFont="1" applyFill="1" applyBorder="1"/>
    <xf numFmtId="0" fontId="4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4" fillId="2" borderId="8" xfId="0" applyFont="1" applyFill="1" applyBorder="1"/>
    <xf numFmtId="0" fontId="0" fillId="2" borderId="4" xfId="0" applyFill="1" applyBorder="1"/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20" fontId="5" fillId="2" borderId="4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6" fillId="4" borderId="4" xfId="0" applyFont="1" applyFill="1" applyBorder="1"/>
    <xf numFmtId="0" fontId="6" fillId="4" borderId="12" xfId="0" applyFont="1" applyFill="1" applyBorder="1"/>
    <xf numFmtId="0" fontId="6" fillId="5" borderId="5" xfId="0" applyFont="1" applyFill="1" applyBorder="1"/>
    <xf numFmtId="0" fontId="0" fillId="5" borderId="9" xfId="0" applyFill="1" applyBorder="1"/>
    <xf numFmtId="0" fontId="5" fillId="2" borderId="13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4" borderId="6" xfId="0" applyFont="1" applyFill="1" applyBorder="1"/>
    <xf numFmtId="0" fontId="6" fillId="4" borderId="14" xfId="0" applyFont="1" applyFill="1" applyBorder="1"/>
    <xf numFmtId="0" fontId="6" fillId="5" borderId="8" xfId="0" applyFont="1" applyFill="1" applyBorder="1"/>
    <xf numFmtId="0" fontId="0" fillId="5" borderId="13" xfId="0" applyFill="1" applyBorder="1"/>
    <xf numFmtId="0" fontId="6" fillId="5" borderId="3" xfId="0" applyFont="1" applyFill="1" applyBorder="1"/>
    <xf numFmtId="0" fontId="6" fillId="5" borderId="15" xfId="0" applyFont="1" applyFill="1" applyBorder="1"/>
    <xf numFmtId="0" fontId="6" fillId="5" borderId="16" xfId="0" applyFont="1" applyFill="1" applyBorder="1"/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6" fillId="5" borderId="18" xfId="0" applyFont="1" applyFill="1" applyBorder="1"/>
    <xf numFmtId="0" fontId="6" fillId="4" borderId="19" xfId="0" applyFont="1" applyFill="1" applyBorder="1"/>
    <xf numFmtId="0" fontId="6" fillId="4" borderId="20" xfId="0" applyFont="1" applyFill="1" applyBorder="1"/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6" fillId="4" borderId="21" xfId="0" applyFont="1" applyFill="1" applyBorder="1"/>
    <xf numFmtId="0" fontId="3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/>
    </xf>
    <xf numFmtId="0" fontId="6" fillId="4" borderId="26" xfId="0" applyFont="1" applyFill="1" applyBorder="1"/>
    <xf numFmtId="0" fontId="6" fillId="4" borderId="27" xfId="0" applyFont="1" applyFill="1" applyBorder="1"/>
    <xf numFmtId="0" fontId="6" fillId="4" borderId="17" xfId="0" applyFont="1" applyFill="1" applyBorder="1"/>
    <xf numFmtId="0" fontId="6" fillId="4" borderId="28" xfId="0" applyFont="1" applyFill="1" applyBorder="1"/>
    <xf numFmtId="0" fontId="3" fillId="2" borderId="2" xfId="0" applyFont="1" applyFill="1" applyBorder="1"/>
    <xf numFmtId="165" fontId="5" fillId="3" borderId="4" xfId="1" applyNumberFormat="1" applyFont="1" applyFill="1" applyBorder="1" applyAlignment="1">
      <alignment horizontal="center"/>
    </xf>
    <xf numFmtId="165" fontId="3" fillId="4" borderId="20" xfId="1" applyNumberFormat="1" applyFont="1" applyFill="1" applyBorder="1" applyAlignment="1">
      <alignment horizontal="center"/>
    </xf>
    <xf numFmtId="165" fontId="6" fillId="5" borderId="8" xfId="1" applyNumberFormat="1" applyFont="1" applyFill="1" applyBorder="1"/>
    <xf numFmtId="165" fontId="6" fillId="5" borderId="3" xfId="1" applyNumberFormat="1" applyFont="1" applyFill="1" applyBorder="1"/>
    <xf numFmtId="165" fontId="6" fillId="5" borderId="16" xfId="1" applyNumberFormat="1" applyFont="1" applyFill="1" applyBorder="1"/>
    <xf numFmtId="165" fontId="6" fillId="5" borderId="15" xfId="1" applyNumberFormat="1" applyFont="1" applyFill="1" applyBorder="1"/>
    <xf numFmtId="165" fontId="6" fillId="5" borderId="5" xfId="1" applyNumberFormat="1" applyFont="1" applyFill="1" applyBorder="1"/>
    <xf numFmtId="165" fontId="6" fillId="5" borderId="9" xfId="1" applyNumberFormat="1" applyFont="1" applyFill="1" applyBorder="1"/>
    <xf numFmtId="1" fontId="4" fillId="3" borderId="10" xfId="0" applyNumberFormat="1" applyFont="1" applyFill="1" applyBorder="1" applyAlignment="1">
      <alignment horizontal="center"/>
    </xf>
    <xf numFmtId="1" fontId="3" fillId="3" borderId="10" xfId="0" applyNumberFormat="1" applyFont="1" applyFill="1" applyBorder="1" applyAlignment="1">
      <alignment horizontal="center"/>
    </xf>
    <xf numFmtId="0" fontId="7" fillId="2" borderId="29" xfId="0" applyFont="1" applyFill="1" applyBorder="1" applyAlignment="1">
      <alignment horizontal="center"/>
    </xf>
    <xf numFmtId="0" fontId="7" fillId="2" borderId="30" xfId="0" applyFont="1" applyFill="1" applyBorder="1" applyAlignment="1">
      <alignment horizontal="center"/>
    </xf>
    <xf numFmtId="0" fontId="7" fillId="2" borderId="31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4" t="s">
        <v>15</v>
      </c>
      <c r="B1" s="65"/>
      <c r="C1" s="65"/>
      <c r="D1" s="65"/>
      <c r="E1" s="65"/>
      <c r="F1" s="65"/>
      <c r="G1" s="65"/>
      <c r="H1" s="66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 t="s">
        <v>12</v>
      </c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34" t="s">
        <v>10</v>
      </c>
      <c r="E5" s="44" t="s">
        <v>8</v>
      </c>
      <c r="F5" s="35" t="s">
        <v>9</v>
      </c>
      <c r="G5" s="43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1" t="s">
        <v>4</v>
      </c>
      <c r="E6" s="40" t="s">
        <v>4</v>
      </c>
      <c r="F6" s="41" t="s">
        <v>4</v>
      </c>
      <c r="G6" s="13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 t="shared" ref="E7:F9" si="0">B7*13.5</f>
        <v>0</v>
      </c>
      <c r="F7" s="50">
        <f t="shared" si="0"/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si="0"/>
        <v>0</v>
      </c>
      <c r="F8" s="38">
        <f t="shared" si="0"/>
        <v>0</v>
      </c>
      <c r="G8" s="37">
        <f>E8+F8</f>
        <v>0</v>
      </c>
      <c r="H8" s="33">
        <f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0"/>
        <v>0</v>
      </c>
      <c r="G9" s="37">
        <f>E9+F9</f>
        <v>0</v>
      </c>
      <c r="H9" s="33">
        <f>D9+G9</f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1" si="1">B10*13.5</f>
        <v>0</v>
      </c>
      <c r="F10" s="38">
        <f t="shared" ref="F10:F21" si="2">C10*13.5</f>
        <v>0</v>
      </c>
      <c r="G10" s="37">
        <f t="shared" ref="G10:G21" si="3">E10+F10</f>
        <v>0</v>
      </c>
      <c r="H10" s="33">
        <f t="shared" ref="H10:H21" si="4">D10+G10</f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1"/>
        <v>0</v>
      </c>
      <c r="F11" s="38">
        <f t="shared" si="2"/>
        <v>0</v>
      </c>
      <c r="G11" s="37">
        <f t="shared" si="3"/>
        <v>0</v>
      </c>
      <c r="H11" s="33">
        <f t="shared" si="4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1"/>
        <v>0</v>
      </c>
      <c r="F12" s="38">
        <f t="shared" si="2"/>
        <v>0</v>
      </c>
      <c r="G12" s="37">
        <f t="shared" si="3"/>
        <v>0</v>
      </c>
      <c r="H12" s="33">
        <f t="shared" si="4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1"/>
        <v>0</v>
      </c>
      <c r="F13" s="38">
        <f t="shared" si="2"/>
        <v>0</v>
      </c>
      <c r="G13" s="37">
        <f t="shared" si="3"/>
        <v>0</v>
      </c>
      <c r="H13" s="33">
        <f t="shared" si="4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1"/>
        <v>0</v>
      </c>
      <c r="F14" s="38">
        <f t="shared" si="2"/>
        <v>0</v>
      </c>
      <c r="G14" s="37">
        <f t="shared" si="3"/>
        <v>0</v>
      </c>
      <c r="H14" s="33">
        <f t="shared" si="4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1"/>
        <v>0</v>
      </c>
      <c r="F15" s="38">
        <f t="shared" si="2"/>
        <v>0</v>
      </c>
      <c r="G15" s="37">
        <f t="shared" si="3"/>
        <v>0</v>
      </c>
      <c r="H15" s="33">
        <f t="shared" si="4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1"/>
        <v>0</v>
      </c>
      <c r="F16" s="38">
        <f t="shared" si="2"/>
        <v>0</v>
      </c>
      <c r="G16" s="37">
        <f t="shared" si="3"/>
        <v>0</v>
      </c>
      <c r="H16" s="33">
        <f t="shared" si="4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1"/>
        <v>0</v>
      </c>
      <c r="F17" s="38">
        <f t="shared" si="2"/>
        <v>0</v>
      </c>
      <c r="G17" s="37">
        <f t="shared" si="3"/>
        <v>0</v>
      </c>
      <c r="H17" s="33">
        <f t="shared" si="4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1"/>
        <v>0</v>
      </c>
      <c r="F18" s="38">
        <f t="shared" si="2"/>
        <v>0</v>
      </c>
      <c r="G18" s="37">
        <f t="shared" si="3"/>
        <v>0</v>
      </c>
      <c r="H18" s="33">
        <f t="shared" si="4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1"/>
        <v>0</v>
      </c>
      <c r="F19" s="38">
        <f t="shared" si="2"/>
        <v>0</v>
      </c>
      <c r="G19" s="37">
        <f t="shared" si="3"/>
        <v>0</v>
      </c>
      <c r="H19" s="33">
        <f t="shared" si="4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1"/>
        <v>0</v>
      </c>
      <c r="F20" s="38">
        <f t="shared" si="2"/>
        <v>0</v>
      </c>
      <c r="G20" s="37">
        <f t="shared" si="3"/>
        <v>0</v>
      </c>
      <c r="H20" s="33">
        <f t="shared" si="4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1"/>
        <v>0</v>
      </c>
      <c r="F21" s="38">
        <f t="shared" si="2"/>
        <v>0</v>
      </c>
      <c r="G21" s="37">
        <f t="shared" si="3"/>
        <v>0</v>
      </c>
      <c r="H21" s="33">
        <f t="shared" si="4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ref="E22:E30" si="5">B22*13.5</f>
        <v>0</v>
      </c>
      <c r="F22" s="38">
        <f t="shared" ref="F22:F30" si="6">C22*13.5</f>
        <v>0</v>
      </c>
      <c r="G22" s="37">
        <f t="shared" ref="G22:G30" si="7">E22+F22</f>
        <v>0</v>
      </c>
      <c r="H22" s="33">
        <f t="shared" ref="H22:H30" si="8">D22+G22</f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5"/>
        <v>0</v>
      </c>
      <c r="F23" s="38">
        <f t="shared" si="6"/>
        <v>0</v>
      </c>
      <c r="G23" s="37">
        <f t="shared" si="7"/>
        <v>0</v>
      </c>
      <c r="H23" s="33">
        <f t="shared" si="8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5"/>
        <v>0</v>
      </c>
      <c r="F24" s="38">
        <f t="shared" si="6"/>
        <v>0</v>
      </c>
      <c r="G24" s="37">
        <f t="shared" si="7"/>
        <v>0</v>
      </c>
      <c r="H24" s="33">
        <f t="shared" si="8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5"/>
        <v>0</v>
      </c>
      <c r="F25" s="38">
        <f t="shared" si="6"/>
        <v>0</v>
      </c>
      <c r="G25" s="37">
        <f t="shared" si="7"/>
        <v>0</v>
      </c>
      <c r="H25" s="33">
        <f t="shared" si="8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5"/>
        <v>0</v>
      </c>
      <c r="F26" s="38">
        <f t="shared" si="6"/>
        <v>0</v>
      </c>
      <c r="G26" s="37">
        <f t="shared" si="7"/>
        <v>0</v>
      </c>
      <c r="H26" s="33">
        <f t="shared" si="8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5"/>
        <v>0</v>
      </c>
      <c r="F27" s="38">
        <f t="shared" si="6"/>
        <v>0</v>
      </c>
      <c r="G27" s="37">
        <f t="shared" si="7"/>
        <v>0</v>
      </c>
      <c r="H27" s="33">
        <f t="shared" si="8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5"/>
        <v>0</v>
      </c>
      <c r="F28" s="38">
        <f t="shared" si="6"/>
        <v>0</v>
      </c>
      <c r="G28" s="32">
        <f t="shared" si="7"/>
        <v>0</v>
      </c>
      <c r="H28" s="32">
        <f t="shared" si="8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5"/>
        <v>0</v>
      </c>
      <c r="F29" s="38">
        <f t="shared" si="6"/>
        <v>0</v>
      </c>
      <c r="G29" s="32">
        <f t="shared" si="7"/>
        <v>0</v>
      </c>
      <c r="H29" s="32">
        <f t="shared" si="8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8">
        <v>6.75</v>
      </c>
      <c r="E30" s="49">
        <f t="shared" si="5"/>
        <v>0</v>
      </c>
      <c r="F30" s="42">
        <f t="shared" si="6"/>
        <v>0</v>
      </c>
      <c r="G30" s="29">
        <f t="shared" si="7"/>
        <v>0</v>
      </c>
      <c r="H30" s="29">
        <f t="shared" si="8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26.771078967541786</v>
      </c>
      <c r="C10" s="18">
        <v>0</v>
      </c>
      <c r="D10" s="36">
        <v>0</v>
      </c>
      <c r="E10" s="46">
        <v>6.75</v>
      </c>
      <c r="F10" s="55">
        <v>307.86740812673054</v>
      </c>
      <c r="G10" s="39">
        <f t="shared" si="2"/>
        <v>0</v>
      </c>
      <c r="H10" s="39">
        <f t="shared" si="2"/>
        <v>0</v>
      </c>
      <c r="I10" s="56">
        <f t="shared" si="0"/>
        <v>307.86740812673054</v>
      </c>
      <c r="J10" s="58">
        <f t="shared" si="3"/>
        <v>314.61740812673054</v>
      </c>
    </row>
    <row r="11" spans="1:10" ht="14.4" thickBot="1" x14ac:dyDescent="0.3">
      <c r="A11" s="17">
        <v>0.54166666666666696</v>
      </c>
      <c r="B11" s="62">
        <f t="shared" si="1"/>
        <v>25.086000671448424</v>
      </c>
      <c r="C11" s="18">
        <v>0</v>
      </c>
      <c r="D11" s="36">
        <v>0</v>
      </c>
      <c r="E11" s="46">
        <v>6.75</v>
      </c>
      <c r="F11" s="55">
        <v>288.48900772165689</v>
      </c>
      <c r="G11" s="39">
        <f t="shared" si="2"/>
        <v>0</v>
      </c>
      <c r="H11" s="39">
        <f t="shared" si="2"/>
        <v>0</v>
      </c>
      <c r="I11" s="56">
        <f t="shared" si="0"/>
        <v>288.48900772165689</v>
      </c>
      <c r="J11" s="58">
        <f t="shared" si="3"/>
        <v>295.23900772165689</v>
      </c>
    </row>
    <row r="12" spans="1:10" ht="14.4" thickBot="1" x14ac:dyDescent="0.3">
      <c r="A12" s="17">
        <v>0.58333333333333304</v>
      </c>
      <c r="B12" s="62">
        <f t="shared" si="1"/>
        <v>24.241900209054055</v>
      </c>
      <c r="C12" s="18">
        <v>0</v>
      </c>
      <c r="D12" s="36">
        <v>0</v>
      </c>
      <c r="E12" s="46">
        <v>6.75</v>
      </c>
      <c r="F12" s="55">
        <v>278.78185240412165</v>
      </c>
      <c r="G12" s="39">
        <f t="shared" si="2"/>
        <v>0</v>
      </c>
      <c r="H12" s="39">
        <f t="shared" si="2"/>
        <v>0</v>
      </c>
      <c r="I12" s="56">
        <f t="shared" si="0"/>
        <v>278.78185240412165</v>
      </c>
      <c r="J12" s="58">
        <f t="shared" si="3"/>
        <v>285.53185240412165</v>
      </c>
    </row>
    <row r="13" spans="1:10" ht="14.4" thickBot="1" x14ac:dyDescent="0.3">
      <c r="A13" s="17">
        <v>0.625</v>
      </c>
      <c r="B13" s="62">
        <f t="shared" si="1"/>
        <v>20.854059948561805</v>
      </c>
      <c r="C13" s="18">
        <v>0</v>
      </c>
      <c r="D13" s="36">
        <v>0</v>
      </c>
      <c r="E13" s="46">
        <v>6.75</v>
      </c>
      <c r="F13" s="55">
        <v>239.82168940846077</v>
      </c>
      <c r="G13" s="39">
        <f t="shared" si="2"/>
        <v>0</v>
      </c>
      <c r="H13" s="39">
        <f t="shared" si="2"/>
        <v>0</v>
      </c>
      <c r="I13" s="56">
        <f t="shared" si="0"/>
        <v>239.82168940846077</v>
      </c>
      <c r="J13" s="58">
        <f t="shared" si="3"/>
        <v>246.57168940846077</v>
      </c>
    </row>
    <row r="14" spans="1:10" ht="14.4" thickBot="1" x14ac:dyDescent="0.3">
      <c r="A14" s="17">
        <v>0.66666666666666696</v>
      </c>
      <c r="B14" s="62">
        <f t="shared" si="1"/>
        <v>16.590213613612594</v>
      </c>
      <c r="C14" s="18">
        <v>0</v>
      </c>
      <c r="D14" s="36">
        <v>0</v>
      </c>
      <c r="E14" s="46">
        <v>6.75</v>
      </c>
      <c r="F14" s="55">
        <v>190.78745655654484</v>
      </c>
      <c r="G14" s="39">
        <f t="shared" si="2"/>
        <v>0</v>
      </c>
      <c r="H14" s="39">
        <f t="shared" si="2"/>
        <v>0</v>
      </c>
      <c r="I14" s="56">
        <f t="shared" si="0"/>
        <v>190.78745655654484</v>
      </c>
      <c r="J14" s="58">
        <f t="shared" si="3"/>
        <v>197.53745655654484</v>
      </c>
    </row>
    <row r="15" spans="1:10" ht="14.4" thickBot="1" x14ac:dyDescent="0.3">
      <c r="A15" s="17">
        <v>0.70833333333333304</v>
      </c>
      <c r="B15" s="62">
        <f t="shared" si="1"/>
        <v>20.854059948561805</v>
      </c>
      <c r="C15" s="18">
        <v>0</v>
      </c>
      <c r="D15" s="36">
        <v>0</v>
      </c>
      <c r="E15" s="46">
        <v>6.75</v>
      </c>
      <c r="F15" s="55">
        <v>239.82168940846077</v>
      </c>
      <c r="G15" s="39">
        <f t="shared" si="2"/>
        <v>0</v>
      </c>
      <c r="H15" s="39">
        <f t="shared" si="2"/>
        <v>0</v>
      </c>
      <c r="I15" s="56">
        <f t="shared" si="0"/>
        <v>239.82168940846077</v>
      </c>
      <c r="J15" s="58">
        <f t="shared" si="3"/>
        <v>246.57168940846077</v>
      </c>
    </row>
    <row r="16" spans="1:10" ht="14.4" thickBot="1" x14ac:dyDescent="0.3">
      <c r="A16" s="17">
        <v>0.75</v>
      </c>
      <c r="B16" s="62">
        <f t="shared" si="1"/>
        <v>20.004019641725009</v>
      </c>
      <c r="C16" s="18">
        <v>0</v>
      </c>
      <c r="D16" s="36">
        <v>0</v>
      </c>
      <c r="E16" s="46">
        <v>6.75</v>
      </c>
      <c r="F16" s="55">
        <v>230.04622587983761</v>
      </c>
      <c r="G16" s="39">
        <f t="shared" si="2"/>
        <v>0</v>
      </c>
      <c r="H16" s="39">
        <f t="shared" si="2"/>
        <v>0</v>
      </c>
      <c r="I16" s="56">
        <f t="shared" si="0"/>
        <v>230.04622587983761</v>
      </c>
      <c r="J16" s="58">
        <f t="shared" si="3"/>
        <v>236.79622587983761</v>
      </c>
    </row>
    <row r="17" spans="1:10" ht="14.4" thickBot="1" x14ac:dyDescent="0.3">
      <c r="A17" s="17">
        <v>0.79166666666666696</v>
      </c>
      <c r="B17" s="62">
        <f t="shared" si="1"/>
        <v>26.771078967541786</v>
      </c>
      <c r="C17" s="18">
        <v>0</v>
      </c>
      <c r="D17" s="36">
        <v>0</v>
      </c>
      <c r="E17" s="46">
        <v>6.75</v>
      </c>
      <c r="F17" s="55">
        <v>307.86740812673054</v>
      </c>
      <c r="G17" s="39">
        <f t="shared" si="2"/>
        <v>0</v>
      </c>
      <c r="H17" s="39">
        <f t="shared" si="2"/>
        <v>0</v>
      </c>
      <c r="I17" s="56">
        <f t="shared" si="0"/>
        <v>307.86740812673054</v>
      </c>
      <c r="J17" s="58">
        <f t="shared" si="3"/>
        <v>314.61740812673054</v>
      </c>
    </row>
    <row r="18" spans="1:10" ht="14.4" thickBot="1" x14ac:dyDescent="0.3">
      <c r="A18" s="17">
        <v>0.83333333333333304</v>
      </c>
      <c r="B18" s="62">
        <f t="shared" si="1"/>
        <v>23.396700033365217</v>
      </c>
      <c r="C18" s="18">
        <v>0</v>
      </c>
      <c r="D18" s="36">
        <v>0</v>
      </c>
      <c r="E18" s="46">
        <v>6.75</v>
      </c>
      <c r="F18" s="55">
        <v>269.06205038370001</v>
      </c>
      <c r="G18" s="39">
        <f t="shared" si="2"/>
        <v>0</v>
      </c>
      <c r="H18" s="39">
        <f t="shared" si="2"/>
        <v>0</v>
      </c>
      <c r="I18" s="56">
        <f t="shared" si="0"/>
        <v>269.06205038370001</v>
      </c>
      <c r="J18" s="58">
        <f t="shared" si="3"/>
        <v>275.81205038370001</v>
      </c>
    </row>
    <row r="19" spans="1:10" ht="14.4" thickBot="1" x14ac:dyDescent="0.3">
      <c r="A19" s="17">
        <v>0.875</v>
      </c>
      <c r="B19" s="62">
        <f t="shared" si="1"/>
        <v>24.241900209054055</v>
      </c>
      <c r="C19" s="18">
        <v>0</v>
      </c>
      <c r="D19" s="36">
        <v>0</v>
      </c>
      <c r="E19" s="46">
        <v>6.75</v>
      </c>
      <c r="F19" s="55">
        <v>278.78185240412165</v>
      </c>
      <c r="G19" s="39">
        <f t="shared" si="2"/>
        <v>0</v>
      </c>
      <c r="H19" s="39">
        <f t="shared" si="2"/>
        <v>0</v>
      </c>
      <c r="I19" s="56">
        <f t="shared" si="0"/>
        <v>278.78185240412165</v>
      </c>
      <c r="J19" s="58">
        <f t="shared" si="3"/>
        <v>285.53185240412165</v>
      </c>
    </row>
    <row r="20" spans="1:10" ht="14.4" thickBot="1" x14ac:dyDescent="0.3">
      <c r="A20" s="17">
        <v>0.91666666666666696</v>
      </c>
      <c r="B20" s="62">
        <f t="shared" si="1"/>
        <v>14.874505929939144</v>
      </c>
      <c r="C20" s="18">
        <v>0</v>
      </c>
      <c r="D20" s="36">
        <v>0</v>
      </c>
      <c r="E20" s="46">
        <v>6.75</v>
      </c>
      <c r="F20" s="55">
        <v>171.05681819430015</v>
      </c>
      <c r="G20" s="39">
        <f t="shared" si="2"/>
        <v>0</v>
      </c>
      <c r="H20" s="39">
        <f t="shared" si="2"/>
        <v>0</v>
      </c>
      <c r="I20" s="56">
        <f t="shared" si="0"/>
        <v>171.05681819430015</v>
      </c>
      <c r="J20" s="58">
        <f t="shared" si="3"/>
        <v>177.80681819430015</v>
      </c>
    </row>
    <row r="21" spans="1:10" ht="14.4" thickBot="1" x14ac:dyDescent="0.3">
      <c r="A21" s="17">
        <v>0.95833333333333304</v>
      </c>
      <c r="B21" s="62">
        <f t="shared" si="1"/>
        <v>8.8172810772997678</v>
      </c>
      <c r="C21" s="18">
        <v>0</v>
      </c>
      <c r="D21" s="36">
        <v>0</v>
      </c>
      <c r="E21" s="46">
        <v>6.75</v>
      </c>
      <c r="F21" s="55">
        <v>101.39873238894734</v>
      </c>
      <c r="G21" s="39">
        <f t="shared" si="2"/>
        <v>0</v>
      </c>
      <c r="H21" s="39">
        <f t="shared" si="2"/>
        <v>0</v>
      </c>
      <c r="I21" s="56">
        <f t="shared" si="0"/>
        <v>101.39873238894734</v>
      </c>
      <c r="J21" s="58">
        <f t="shared" si="3"/>
        <v>108.14873238894734</v>
      </c>
    </row>
    <row r="22" spans="1:10" ht="14.4" thickBot="1" x14ac:dyDescent="0.3">
      <c r="A22" s="17">
        <v>1</v>
      </c>
      <c r="B22" s="62">
        <f t="shared" si="1"/>
        <v>1.7802150141913089</v>
      </c>
      <c r="C22" s="18">
        <v>0</v>
      </c>
      <c r="D22" s="36">
        <v>0</v>
      </c>
      <c r="E22" s="46">
        <v>6.75</v>
      </c>
      <c r="F22" s="55">
        <v>20.472472663200051</v>
      </c>
      <c r="G22" s="39">
        <f t="shared" si="2"/>
        <v>0</v>
      </c>
      <c r="H22" s="39">
        <f t="shared" si="2"/>
        <v>0</v>
      </c>
      <c r="I22" s="56">
        <f t="shared" si="0"/>
        <v>20.472472663200051</v>
      </c>
      <c r="J22" s="58">
        <f t="shared" si="3"/>
        <v>27.222472663200051</v>
      </c>
    </row>
    <row r="23" spans="1:10" ht="14.4" thickBot="1" x14ac:dyDescent="0.3">
      <c r="A23" s="17">
        <v>1.0416666666666701</v>
      </c>
      <c r="B23" s="62">
        <f t="shared" si="1"/>
        <v>1.7802150141913089</v>
      </c>
      <c r="C23" s="18">
        <v>0</v>
      </c>
      <c r="D23" s="36">
        <v>0</v>
      </c>
      <c r="E23" s="46">
        <v>6.75</v>
      </c>
      <c r="F23" s="55">
        <v>20.472472663200051</v>
      </c>
      <c r="G23" s="39">
        <f t="shared" si="2"/>
        <v>0</v>
      </c>
      <c r="H23" s="39">
        <f t="shared" si="2"/>
        <v>0</v>
      </c>
      <c r="I23" s="56">
        <f t="shared" si="0"/>
        <v>20.472472663200051</v>
      </c>
      <c r="J23" s="58">
        <f t="shared" si="3"/>
        <v>27.222472663200051</v>
      </c>
    </row>
    <row r="24" spans="1:10" ht="14.4" thickBot="1" x14ac:dyDescent="0.3">
      <c r="A24" s="17">
        <v>1.0833333333333299</v>
      </c>
      <c r="B24" s="62">
        <f t="shared" si="1"/>
        <v>4.4347540435644435</v>
      </c>
      <c r="C24" s="18">
        <v>0</v>
      </c>
      <c r="D24" s="36">
        <v>0</v>
      </c>
      <c r="E24" s="46">
        <v>6.75</v>
      </c>
      <c r="F24" s="55">
        <v>50.999671500991099</v>
      </c>
      <c r="G24" s="39">
        <f t="shared" si="2"/>
        <v>0</v>
      </c>
      <c r="H24" s="39">
        <f t="shared" si="2"/>
        <v>0</v>
      </c>
      <c r="I24" s="56">
        <f t="shared" si="0"/>
        <v>50.999671500991099</v>
      </c>
      <c r="J24" s="58">
        <f t="shared" si="3"/>
        <v>57.749671500991099</v>
      </c>
    </row>
    <row r="25" spans="1:10" ht="14.4" thickBot="1" x14ac:dyDescent="0.3">
      <c r="A25" s="17">
        <v>1.125</v>
      </c>
      <c r="B25" s="62">
        <f t="shared" si="1"/>
        <v>1.7802150141913089</v>
      </c>
      <c r="C25" s="18">
        <v>0</v>
      </c>
      <c r="D25" s="36">
        <v>0</v>
      </c>
      <c r="E25" s="46">
        <v>6.75</v>
      </c>
      <c r="F25" s="55">
        <v>20.472472663200051</v>
      </c>
      <c r="G25" s="39">
        <f t="shared" si="2"/>
        <v>0</v>
      </c>
      <c r="H25" s="39">
        <f t="shared" si="2"/>
        <v>0</v>
      </c>
      <c r="I25" s="56">
        <f t="shared" si="0"/>
        <v>20.472472663200051</v>
      </c>
      <c r="J25" s="58">
        <f t="shared" si="3"/>
        <v>27.222472663200051</v>
      </c>
    </row>
    <row r="26" spans="1:10" ht="14.4" thickBot="1" x14ac:dyDescent="0.3">
      <c r="A26" s="17">
        <v>1.1666666666666701</v>
      </c>
      <c r="B26" s="62">
        <f t="shared" si="1"/>
        <v>4.4347540435644435</v>
      </c>
      <c r="C26" s="18">
        <v>0</v>
      </c>
      <c r="D26" s="36">
        <v>0</v>
      </c>
      <c r="E26" s="46">
        <v>6.75</v>
      </c>
      <c r="F26" s="55">
        <v>50.999671500991099</v>
      </c>
      <c r="G26" s="39">
        <f t="shared" si="2"/>
        <v>0</v>
      </c>
      <c r="H26" s="39">
        <f t="shared" si="2"/>
        <v>0</v>
      </c>
      <c r="I26" s="56">
        <f t="shared" si="0"/>
        <v>50.999671500991099</v>
      </c>
      <c r="J26" s="58">
        <f t="shared" si="3"/>
        <v>57.749671500991099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26.771078967541786</v>
      </c>
      <c r="C29" s="18">
        <v>0</v>
      </c>
      <c r="D29" s="36">
        <v>0</v>
      </c>
      <c r="E29" s="46">
        <v>6.75</v>
      </c>
      <c r="F29" s="55">
        <v>307.86740812673054</v>
      </c>
      <c r="G29" s="39">
        <f t="shared" si="2"/>
        <v>0</v>
      </c>
      <c r="H29" s="39">
        <f t="shared" si="2"/>
        <v>0</v>
      </c>
      <c r="I29" s="56">
        <f t="shared" si="0"/>
        <v>307.86740812673054</v>
      </c>
      <c r="J29" s="59">
        <f t="shared" si="3"/>
        <v>314.61740812673054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439.69519754429996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5056.4947717594514</v>
      </c>
      <c r="G31" s="21">
        <f t="shared" si="4"/>
        <v>0</v>
      </c>
      <c r="H31" s="22">
        <f t="shared" si="4"/>
        <v>0</v>
      </c>
      <c r="I31" s="60">
        <f t="shared" si="4"/>
        <v>5056.4947717594514</v>
      </c>
      <c r="J31" s="61">
        <f>SUM(J7:J30)</f>
        <v>5218.4947717594514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28.27115652173913</v>
      </c>
      <c r="C11" s="18">
        <v>0</v>
      </c>
      <c r="D11" s="36">
        <v>0</v>
      </c>
      <c r="E11" s="46">
        <v>6.75</v>
      </c>
      <c r="F11" s="55">
        <v>325.11829999999998</v>
      </c>
      <c r="G11" s="39">
        <f t="shared" si="2"/>
        <v>0</v>
      </c>
      <c r="H11" s="39">
        <f t="shared" si="2"/>
        <v>0</v>
      </c>
      <c r="I11" s="56">
        <f t="shared" si="0"/>
        <v>325.11829999999998</v>
      </c>
      <c r="J11" s="58">
        <f t="shared" si="3"/>
        <v>331.86829999999998</v>
      </c>
    </row>
    <row r="12" spans="1:10" ht="14.4" thickBot="1" x14ac:dyDescent="0.3">
      <c r="A12" s="17">
        <v>0.58333333333333304</v>
      </c>
      <c r="B12" s="62">
        <f t="shared" si="1"/>
        <v>28.27115652173913</v>
      </c>
      <c r="C12" s="18">
        <v>0</v>
      </c>
      <c r="D12" s="36">
        <v>0</v>
      </c>
      <c r="E12" s="46">
        <v>6.75</v>
      </c>
      <c r="F12" s="55">
        <v>325.11829999999998</v>
      </c>
      <c r="G12" s="39">
        <f t="shared" si="2"/>
        <v>0</v>
      </c>
      <c r="H12" s="39">
        <f t="shared" si="2"/>
        <v>0</v>
      </c>
      <c r="I12" s="56">
        <f t="shared" si="0"/>
        <v>325.11829999999998</v>
      </c>
      <c r="J12" s="58">
        <f t="shared" si="3"/>
        <v>331.86829999999998</v>
      </c>
    </row>
    <row r="13" spans="1:10" ht="14.4" thickBot="1" x14ac:dyDescent="0.3">
      <c r="A13" s="17">
        <v>0.625</v>
      </c>
      <c r="B13" s="62">
        <f t="shared" si="1"/>
        <v>28.27115652173913</v>
      </c>
      <c r="C13" s="18">
        <v>0</v>
      </c>
      <c r="D13" s="36">
        <v>0</v>
      </c>
      <c r="E13" s="46">
        <v>6.75</v>
      </c>
      <c r="F13" s="55">
        <v>325.11829999999998</v>
      </c>
      <c r="G13" s="39">
        <f t="shared" si="2"/>
        <v>0</v>
      </c>
      <c r="H13" s="39">
        <f t="shared" si="2"/>
        <v>0</v>
      </c>
      <c r="I13" s="56">
        <f t="shared" si="0"/>
        <v>325.11829999999998</v>
      </c>
      <c r="J13" s="58">
        <f t="shared" si="3"/>
        <v>331.86829999999998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22.550356016584889</v>
      </c>
      <c r="C15" s="18">
        <v>0</v>
      </c>
      <c r="D15" s="36">
        <v>0</v>
      </c>
      <c r="E15" s="46">
        <v>6.75</v>
      </c>
      <c r="F15" s="55">
        <v>259.32909419072621</v>
      </c>
      <c r="G15" s="39">
        <f t="shared" si="2"/>
        <v>0</v>
      </c>
      <c r="H15" s="39">
        <f t="shared" si="2"/>
        <v>0</v>
      </c>
      <c r="I15" s="56">
        <f t="shared" si="0"/>
        <v>259.32909419072621</v>
      </c>
      <c r="J15" s="58">
        <f t="shared" si="3"/>
        <v>266.07909419072621</v>
      </c>
    </row>
    <row r="16" spans="1:10" ht="14.4" thickBot="1" x14ac:dyDescent="0.3">
      <c r="A16" s="17">
        <v>0.75</v>
      </c>
      <c r="B16" s="62">
        <f t="shared" si="1"/>
        <v>25.929045548345329</v>
      </c>
      <c r="C16" s="18">
        <v>0</v>
      </c>
      <c r="D16" s="36">
        <v>0</v>
      </c>
      <c r="E16" s="46">
        <v>6.75</v>
      </c>
      <c r="F16" s="55">
        <v>298.18402380597126</v>
      </c>
      <c r="G16" s="39">
        <f t="shared" si="2"/>
        <v>0</v>
      </c>
      <c r="H16" s="39">
        <f t="shared" si="2"/>
        <v>0</v>
      </c>
      <c r="I16" s="56">
        <f t="shared" si="0"/>
        <v>298.18402380597126</v>
      </c>
      <c r="J16" s="58">
        <f t="shared" si="3"/>
        <v>304.93402380597126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21.702824030916112</v>
      </c>
      <c r="C20" s="18">
        <v>0</v>
      </c>
      <c r="D20" s="36">
        <v>0</v>
      </c>
      <c r="E20" s="46">
        <v>6.75</v>
      </c>
      <c r="F20" s="55">
        <v>249.58247635553528</v>
      </c>
      <c r="G20" s="39">
        <f t="shared" si="2"/>
        <v>0</v>
      </c>
      <c r="H20" s="39">
        <f t="shared" si="2"/>
        <v>0</v>
      </c>
      <c r="I20" s="56">
        <f t="shared" si="0"/>
        <v>249.58247635553528</v>
      </c>
      <c r="J20" s="58">
        <f t="shared" si="3"/>
        <v>256.33247635553528</v>
      </c>
    </row>
    <row r="21" spans="1:10" ht="14.4" thickBot="1" x14ac:dyDescent="0.3">
      <c r="A21" s="17">
        <v>0.95833333333333304</v>
      </c>
      <c r="B21" s="62">
        <f t="shared" si="1"/>
        <v>13.152457770019401</v>
      </c>
      <c r="C21" s="18">
        <v>0</v>
      </c>
      <c r="D21" s="36">
        <v>0</v>
      </c>
      <c r="E21" s="46">
        <v>6.75</v>
      </c>
      <c r="F21" s="55">
        <v>151.25326435522311</v>
      </c>
      <c r="G21" s="39">
        <f t="shared" si="2"/>
        <v>0</v>
      </c>
      <c r="H21" s="39">
        <f t="shared" si="2"/>
        <v>0</v>
      </c>
      <c r="I21" s="56">
        <f t="shared" si="0"/>
        <v>151.25326435522311</v>
      </c>
      <c r="J21" s="58">
        <f t="shared" si="3"/>
        <v>158.00326435522311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8.8172810772997678</v>
      </c>
      <c r="C23" s="18">
        <v>0</v>
      </c>
      <c r="D23" s="36">
        <v>0</v>
      </c>
      <c r="E23" s="46">
        <v>6.75</v>
      </c>
      <c r="F23" s="55">
        <v>101.39873238894734</v>
      </c>
      <c r="G23" s="39">
        <f t="shared" si="2"/>
        <v>0</v>
      </c>
      <c r="H23" s="39">
        <f t="shared" si="2"/>
        <v>0</v>
      </c>
      <c r="I23" s="56">
        <f t="shared" si="0"/>
        <v>101.39873238894734</v>
      </c>
      <c r="J23" s="58">
        <f t="shared" si="3"/>
        <v>108.14873238894734</v>
      </c>
    </row>
    <row r="24" spans="1:10" ht="14.4" thickBot="1" x14ac:dyDescent="0.3">
      <c r="A24" s="17">
        <v>1.0833333333333299</v>
      </c>
      <c r="B24" s="62">
        <f t="shared" si="1"/>
        <v>6.1937999203565282</v>
      </c>
      <c r="C24" s="18">
        <v>0</v>
      </c>
      <c r="D24" s="36">
        <v>0</v>
      </c>
      <c r="E24" s="46">
        <v>6.75</v>
      </c>
      <c r="F24" s="55">
        <v>71.228699084100072</v>
      </c>
      <c r="G24" s="39">
        <f t="shared" si="2"/>
        <v>0</v>
      </c>
      <c r="H24" s="39">
        <f t="shared" si="2"/>
        <v>0</v>
      </c>
      <c r="I24" s="56">
        <f t="shared" si="0"/>
        <v>71.228699084100072</v>
      </c>
      <c r="J24" s="58">
        <f t="shared" si="3"/>
        <v>77.978699084100072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7.9447402090219796</v>
      </c>
      <c r="C26" s="18">
        <v>0</v>
      </c>
      <c r="D26" s="36">
        <v>0</v>
      </c>
      <c r="E26" s="46">
        <v>6.75</v>
      </c>
      <c r="F26" s="55">
        <v>91.364512403752769</v>
      </c>
      <c r="G26" s="39">
        <f t="shared" si="2"/>
        <v>0</v>
      </c>
      <c r="H26" s="39">
        <f t="shared" si="2"/>
        <v>0</v>
      </c>
      <c r="I26" s="56">
        <f t="shared" si="0"/>
        <v>91.364512403752769</v>
      </c>
      <c r="J26" s="58">
        <f t="shared" si="3"/>
        <v>98.114512403752769</v>
      </c>
    </row>
    <row r="27" spans="1:10" ht="14.4" thickBot="1" x14ac:dyDescent="0.3">
      <c r="A27" s="17">
        <v>1.2083333333333299</v>
      </c>
      <c r="B27" s="62">
        <f t="shared" si="1"/>
        <v>12.288945691974682</v>
      </c>
      <c r="C27" s="18">
        <v>0</v>
      </c>
      <c r="D27" s="36">
        <v>0</v>
      </c>
      <c r="E27" s="46">
        <v>6.75</v>
      </c>
      <c r="F27" s="55">
        <v>141.32287545770885</v>
      </c>
      <c r="G27" s="39">
        <f t="shared" si="2"/>
        <v>0</v>
      </c>
      <c r="H27" s="39">
        <f t="shared" si="2"/>
        <v>0</v>
      </c>
      <c r="I27" s="56">
        <f t="shared" si="0"/>
        <v>141.32287545770885</v>
      </c>
      <c r="J27" s="58">
        <f t="shared" si="3"/>
        <v>148.07287545770885</v>
      </c>
    </row>
    <row r="28" spans="1:10" ht="14.4" thickBot="1" x14ac:dyDescent="0.3">
      <c r="A28" s="17">
        <v>1.25</v>
      </c>
      <c r="B28" s="62">
        <f t="shared" si="1"/>
        <v>21.702824030916112</v>
      </c>
      <c r="C28" s="18">
        <v>0</v>
      </c>
      <c r="D28" s="36">
        <v>0</v>
      </c>
      <c r="E28" s="46">
        <v>6.75</v>
      </c>
      <c r="F28" s="55">
        <v>249.58247635553528</v>
      </c>
      <c r="G28" s="39">
        <f t="shared" si="2"/>
        <v>0</v>
      </c>
      <c r="H28" s="39">
        <f t="shared" si="2"/>
        <v>0</v>
      </c>
      <c r="I28" s="56">
        <f t="shared" si="0"/>
        <v>249.58247635553528</v>
      </c>
      <c r="J28" s="59">
        <f t="shared" si="3"/>
        <v>256.33247635553528</v>
      </c>
    </row>
    <row r="29" spans="1:10" ht="14.4" thickBot="1" x14ac:dyDescent="0.3">
      <c r="A29" s="17">
        <v>1.2916666666666701</v>
      </c>
      <c r="B29" s="62">
        <f t="shared" si="1"/>
        <v>27.612145056834795</v>
      </c>
      <c r="C29" s="18">
        <v>0</v>
      </c>
      <c r="D29" s="36">
        <v>0</v>
      </c>
      <c r="E29" s="46">
        <v>6.75</v>
      </c>
      <c r="F29" s="55">
        <v>317.53966815360013</v>
      </c>
      <c r="G29" s="39">
        <f t="shared" si="2"/>
        <v>0</v>
      </c>
      <c r="H29" s="39">
        <f t="shared" si="2"/>
        <v>0</v>
      </c>
      <c r="I29" s="56">
        <f t="shared" si="0"/>
        <v>317.53966815360013</v>
      </c>
      <c r="J29" s="59">
        <f t="shared" si="3"/>
        <v>324.28966815360013</v>
      </c>
    </row>
    <row r="30" spans="1:10" ht="14.4" thickBot="1" x14ac:dyDescent="0.3">
      <c r="A30" s="17">
        <v>1.3333333333333299</v>
      </c>
      <c r="B30" s="62">
        <f t="shared" si="1"/>
        <v>28.27115652173913</v>
      </c>
      <c r="C30" s="18">
        <v>0</v>
      </c>
      <c r="D30" s="36">
        <v>0</v>
      </c>
      <c r="E30" s="46">
        <v>6.75</v>
      </c>
      <c r="F30" s="55">
        <v>325.11829999999998</v>
      </c>
      <c r="G30" s="39">
        <f t="shared" si="2"/>
        <v>0</v>
      </c>
      <c r="H30" s="49">
        <f t="shared" si="2"/>
        <v>0</v>
      </c>
      <c r="I30" s="56">
        <f>G30+H30+F30</f>
        <v>325.11829999999998</v>
      </c>
      <c r="J30" s="56">
        <f t="shared" si="3"/>
        <v>331.86829999999998</v>
      </c>
    </row>
    <row r="31" spans="1:10" x14ac:dyDescent="0.25">
      <c r="A31" s="19" t="s">
        <v>6</v>
      </c>
      <c r="B31" s="63">
        <f t="shared" ref="B31:I31" si="4">SUM(B7:B30)</f>
        <v>526.51675393363848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6054.9426702368437</v>
      </c>
      <c r="G31" s="21">
        <f t="shared" si="4"/>
        <v>0</v>
      </c>
      <c r="H31" s="22">
        <f t="shared" si="4"/>
        <v>0</v>
      </c>
      <c r="I31" s="60">
        <f t="shared" si="4"/>
        <v>6054.9426702368437</v>
      </c>
      <c r="J31" s="61">
        <f>SUM(J7:J30)</f>
        <v>6216.9426702368437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J32"/>
  <sheetViews>
    <sheetView workbookViewId="0">
      <selection activeCell="B7" sqref="B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21.304347826086957</v>
      </c>
      <c r="C7" s="18">
        <v>0</v>
      </c>
      <c r="D7" s="36">
        <v>0</v>
      </c>
      <c r="E7" s="45">
        <v>6.75</v>
      </c>
      <c r="F7" s="55">
        <v>245</v>
      </c>
      <c r="G7" s="39">
        <f>C7*14</f>
        <v>0</v>
      </c>
      <c r="H7" s="39">
        <f>D7*14</f>
        <v>0</v>
      </c>
      <c r="I7" s="56">
        <f t="shared" ref="I7:I29" si="0">G7+H7+F7</f>
        <v>245</v>
      </c>
      <c r="J7" s="57">
        <f>E7+I7</f>
        <v>251.75</v>
      </c>
    </row>
    <row r="8" spans="1:10" ht="14.4" thickBot="1" x14ac:dyDescent="0.3">
      <c r="A8" s="17">
        <v>0.41666666666666702</v>
      </c>
      <c r="B8" s="62">
        <f t="shared" ref="B8:B30" si="1">F8/11.5</f>
        <v>21.304347826086957</v>
      </c>
      <c r="C8" s="18">
        <v>0</v>
      </c>
      <c r="D8" s="36">
        <v>0</v>
      </c>
      <c r="E8" s="46">
        <v>6.75</v>
      </c>
      <c r="F8" s="55">
        <v>245</v>
      </c>
      <c r="G8" s="39">
        <f t="shared" ref="G8:H30" si="2">C8*14</f>
        <v>0</v>
      </c>
      <c r="H8" s="39">
        <f t="shared" si="2"/>
        <v>0</v>
      </c>
      <c r="I8" s="56">
        <f t="shared" si="0"/>
        <v>245</v>
      </c>
      <c r="J8" s="58">
        <f t="shared" ref="J8:J30" si="3">E8+I8</f>
        <v>251.75</v>
      </c>
    </row>
    <row r="9" spans="1:10" ht="14.4" thickBot="1" x14ac:dyDescent="0.3">
      <c r="A9" s="17">
        <v>0.45833333333333298</v>
      </c>
      <c r="B9" s="62">
        <f t="shared" si="1"/>
        <v>21.304347826086957</v>
      </c>
      <c r="C9" s="18">
        <v>0</v>
      </c>
      <c r="D9" s="36">
        <v>0</v>
      </c>
      <c r="E9" s="46">
        <v>6.75</v>
      </c>
      <c r="F9" s="55">
        <v>245</v>
      </c>
      <c r="G9" s="39">
        <f t="shared" si="2"/>
        <v>0</v>
      </c>
      <c r="H9" s="39">
        <f t="shared" si="2"/>
        <v>0</v>
      </c>
      <c r="I9" s="56">
        <f t="shared" si="0"/>
        <v>245</v>
      </c>
      <c r="J9" s="58">
        <f t="shared" si="3"/>
        <v>251.75</v>
      </c>
    </row>
    <row r="10" spans="1:10" ht="14.4" thickBot="1" x14ac:dyDescent="0.3">
      <c r="A10" s="17">
        <v>0.5</v>
      </c>
      <c r="B10" s="62">
        <f t="shared" si="1"/>
        <v>21.304347826086957</v>
      </c>
      <c r="C10" s="18">
        <v>0</v>
      </c>
      <c r="D10" s="36">
        <v>0</v>
      </c>
      <c r="E10" s="46">
        <v>6.75</v>
      </c>
      <c r="F10" s="55">
        <v>245</v>
      </c>
      <c r="G10" s="39">
        <f t="shared" si="2"/>
        <v>0</v>
      </c>
      <c r="H10" s="39">
        <f t="shared" si="2"/>
        <v>0</v>
      </c>
      <c r="I10" s="56">
        <f t="shared" si="0"/>
        <v>245</v>
      </c>
      <c r="J10" s="58">
        <f t="shared" si="3"/>
        <v>251.75</v>
      </c>
    </row>
    <row r="11" spans="1:10" ht="14.4" thickBot="1" x14ac:dyDescent="0.3">
      <c r="A11" s="17">
        <v>0.54166666666666696</v>
      </c>
      <c r="B11" s="62">
        <f t="shared" si="1"/>
        <v>21.304347826086957</v>
      </c>
      <c r="C11" s="18">
        <v>0</v>
      </c>
      <c r="D11" s="36">
        <v>0</v>
      </c>
      <c r="E11" s="46">
        <v>6.75</v>
      </c>
      <c r="F11" s="55">
        <v>245</v>
      </c>
      <c r="G11" s="39">
        <f t="shared" si="2"/>
        <v>0</v>
      </c>
      <c r="H11" s="39">
        <f t="shared" si="2"/>
        <v>0</v>
      </c>
      <c r="I11" s="56">
        <f t="shared" si="0"/>
        <v>245</v>
      </c>
      <c r="J11" s="58">
        <f t="shared" si="3"/>
        <v>251.75</v>
      </c>
    </row>
    <row r="12" spans="1:10" ht="14.4" thickBot="1" x14ac:dyDescent="0.3">
      <c r="A12" s="17">
        <v>0.58333333333333304</v>
      </c>
      <c r="B12" s="62">
        <f t="shared" si="1"/>
        <v>21.304347826086957</v>
      </c>
      <c r="C12" s="18">
        <v>0</v>
      </c>
      <c r="D12" s="36">
        <v>0</v>
      </c>
      <c r="E12" s="46">
        <v>6.75</v>
      </c>
      <c r="F12" s="55">
        <v>245</v>
      </c>
      <c r="G12" s="39">
        <f t="shared" si="2"/>
        <v>0</v>
      </c>
      <c r="H12" s="39">
        <f t="shared" si="2"/>
        <v>0</v>
      </c>
      <c r="I12" s="56">
        <f t="shared" si="0"/>
        <v>245</v>
      </c>
      <c r="J12" s="58">
        <f t="shared" si="3"/>
        <v>251.75</v>
      </c>
    </row>
    <row r="13" spans="1:10" ht="14.4" thickBot="1" x14ac:dyDescent="0.3">
      <c r="A13" s="17">
        <v>0.625</v>
      </c>
      <c r="B13" s="62">
        <f t="shared" si="1"/>
        <v>21.304347826086957</v>
      </c>
      <c r="C13" s="18">
        <v>0</v>
      </c>
      <c r="D13" s="36">
        <v>0</v>
      </c>
      <c r="E13" s="46">
        <v>6.75</v>
      </c>
      <c r="F13" s="55">
        <v>245</v>
      </c>
      <c r="G13" s="39">
        <f t="shared" si="2"/>
        <v>0</v>
      </c>
      <c r="H13" s="39">
        <f t="shared" si="2"/>
        <v>0</v>
      </c>
      <c r="I13" s="56">
        <f t="shared" si="0"/>
        <v>245</v>
      </c>
      <c r="J13" s="58">
        <f t="shared" si="3"/>
        <v>251.75</v>
      </c>
    </row>
    <row r="14" spans="1:10" ht="14.4" thickBot="1" x14ac:dyDescent="0.3">
      <c r="A14" s="17">
        <v>0.66666666666666696</v>
      </c>
      <c r="B14" s="62">
        <f t="shared" si="1"/>
        <v>21.304347826086957</v>
      </c>
      <c r="C14" s="18">
        <v>0</v>
      </c>
      <c r="D14" s="36">
        <v>0</v>
      </c>
      <c r="E14" s="46">
        <v>6.75</v>
      </c>
      <c r="F14" s="55">
        <v>245</v>
      </c>
      <c r="G14" s="39">
        <f t="shared" si="2"/>
        <v>0</v>
      </c>
      <c r="H14" s="39">
        <f t="shared" si="2"/>
        <v>0</v>
      </c>
      <c r="I14" s="56">
        <f t="shared" si="0"/>
        <v>245</v>
      </c>
      <c r="J14" s="58">
        <f t="shared" si="3"/>
        <v>251.75</v>
      </c>
    </row>
    <row r="15" spans="1:10" ht="14.4" thickBot="1" x14ac:dyDescent="0.3">
      <c r="A15" s="17">
        <v>0.70833333333333304</v>
      </c>
      <c r="B15" s="62">
        <f t="shared" si="1"/>
        <v>21.304347826086957</v>
      </c>
      <c r="C15" s="18">
        <v>0</v>
      </c>
      <c r="D15" s="36">
        <v>0</v>
      </c>
      <c r="E15" s="46">
        <v>6.75</v>
      </c>
      <c r="F15" s="55">
        <v>245</v>
      </c>
      <c r="G15" s="39">
        <f t="shared" si="2"/>
        <v>0</v>
      </c>
      <c r="H15" s="39">
        <f t="shared" si="2"/>
        <v>0</v>
      </c>
      <c r="I15" s="56">
        <f t="shared" si="0"/>
        <v>245</v>
      </c>
      <c r="J15" s="58">
        <f t="shared" si="3"/>
        <v>251.75</v>
      </c>
    </row>
    <row r="16" spans="1:10" ht="14.4" thickBot="1" x14ac:dyDescent="0.3">
      <c r="A16" s="17">
        <v>0.75</v>
      </c>
      <c r="B16" s="62">
        <f t="shared" si="1"/>
        <v>21.304347826086957</v>
      </c>
      <c r="C16" s="18">
        <v>0</v>
      </c>
      <c r="D16" s="36">
        <v>0</v>
      </c>
      <c r="E16" s="46">
        <v>6.75</v>
      </c>
      <c r="F16" s="55">
        <v>245</v>
      </c>
      <c r="G16" s="39">
        <f t="shared" si="2"/>
        <v>0</v>
      </c>
      <c r="H16" s="39">
        <f t="shared" si="2"/>
        <v>0</v>
      </c>
      <c r="I16" s="56">
        <f t="shared" si="0"/>
        <v>245</v>
      </c>
      <c r="J16" s="58">
        <f t="shared" si="3"/>
        <v>251.75</v>
      </c>
    </row>
    <row r="17" spans="1:10" ht="14.4" thickBot="1" x14ac:dyDescent="0.3">
      <c r="A17" s="17">
        <v>0.79166666666666696</v>
      </c>
      <c r="B17" s="62">
        <f t="shared" si="1"/>
        <v>21.304347826086957</v>
      </c>
      <c r="C17" s="18">
        <v>0</v>
      </c>
      <c r="D17" s="36">
        <v>0</v>
      </c>
      <c r="E17" s="46">
        <v>6.75</v>
      </c>
      <c r="F17" s="55">
        <v>245</v>
      </c>
      <c r="G17" s="39">
        <f t="shared" si="2"/>
        <v>0</v>
      </c>
      <c r="H17" s="39">
        <f t="shared" si="2"/>
        <v>0</v>
      </c>
      <c r="I17" s="56">
        <f t="shared" si="0"/>
        <v>245</v>
      </c>
      <c r="J17" s="58">
        <f t="shared" si="3"/>
        <v>251.75</v>
      </c>
    </row>
    <row r="18" spans="1:10" ht="14.4" thickBot="1" x14ac:dyDescent="0.3">
      <c r="A18" s="17">
        <v>0.83333333333333304</v>
      </c>
      <c r="B18" s="62">
        <f t="shared" si="1"/>
        <v>21.304347826086957</v>
      </c>
      <c r="C18" s="18">
        <v>0</v>
      </c>
      <c r="D18" s="36">
        <v>0</v>
      </c>
      <c r="E18" s="46">
        <v>6.75</v>
      </c>
      <c r="F18" s="55">
        <v>245</v>
      </c>
      <c r="G18" s="39">
        <f t="shared" si="2"/>
        <v>0</v>
      </c>
      <c r="H18" s="39">
        <f t="shared" si="2"/>
        <v>0</v>
      </c>
      <c r="I18" s="56">
        <f t="shared" si="0"/>
        <v>245</v>
      </c>
      <c r="J18" s="58">
        <f t="shared" si="3"/>
        <v>251.75</v>
      </c>
    </row>
    <row r="19" spans="1:10" ht="14.4" thickBot="1" x14ac:dyDescent="0.3">
      <c r="A19" s="17">
        <v>0.875</v>
      </c>
      <c r="B19" s="62">
        <f t="shared" si="1"/>
        <v>21.304347826086957</v>
      </c>
      <c r="C19" s="18">
        <v>0</v>
      </c>
      <c r="D19" s="36">
        <v>0</v>
      </c>
      <c r="E19" s="46">
        <v>6.75</v>
      </c>
      <c r="F19" s="55">
        <v>245</v>
      </c>
      <c r="G19" s="39">
        <f t="shared" si="2"/>
        <v>0</v>
      </c>
      <c r="H19" s="39">
        <f t="shared" si="2"/>
        <v>0</v>
      </c>
      <c r="I19" s="56">
        <f t="shared" si="0"/>
        <v>245</v>
      </c>
      <c r="J19" s="58">
        <f t="shared" si="3"/>
        <v>251.75</v>
      </c>
    </row>
    <row r="20" spans="1:10" ht="14.4" thickBot="1" x14ac:dyDescent="0.3">
      <c r="A20" s="17">
        <v>0.91666666666666696</v>
      </c>
      <c r="B20" s="62">
        <f t="shared" si="1"/>
        <v>14.486956521739129</v>
      </c>
      <c r="C20" s="18">
        <v>0</v>
      </c>
      <c r="D20" s="36">
        <v>0</v>
      </c>
      <c r="E20" s="46">
        <v>6.75</v>
      </c>
      <c r="F20" s="55">
        <v>166.6</v>
      </c>
      <c r="G20" s="39">
        <f t="shared" si="2"/>
        <v>0</v>
      </c>
      <c r="H20" s="39">
        <f t="shared" si="2"/>
        <v>0</v>
      </c>
      <c r="I20" s="56">
        <f t="shared" si="0"/>
        <v>166.6</v>
      </c>
      <c r="J20" s="58">
        <f t="shared" si="3"/>
        <v>173.35</v>
      </c>
    </row>
    <row r="21" spans="1:10" ht="14.4" thickBot="1" x14ac:dyDescent="0.3">
      <c r="A21" s="17">
        <v>0.95833333333333304</v>
      </c>
      <c r="B21" s="62">
        <f t="shared" si="1"/>
        <v>8.5217391304347831</v>
      </c>
      <c r="C21" s="18">
        <v>0</v>
      </c>
      <c r="D21" s="36">
        <v>0</v>
      </c>
      <c r="E21" s="46">
        <v>6.75</v>
      </c>
      <c r="F21" s="55">
        <v>98</v>
      </c>
      <c r="G21" s="39">
        <f t="shared" si="2"/>
        <v>0</v>
      </c>
      <c r="H21" s="39">
        <f t="shared" si="2"/>
        <v>0</v>
      </c>
      <c r="I21" s="56">
        <f t="shared" si="0"/>
        <v>98</v>
      </c>
      <c r="J21" s="58">
        <f t="shared" si="3"/>
        <v>104.75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14.486956521739129</v>
      </c>
      <c r="C29" s="18">
        <v>0</v>
      </c>
      <c r="D29" s="36">
        <v>0</v>
      </c>
      <c r="E29" s="46">
        <v>6.75</v>
      </c>
      <c r="F29" s="55">
        <v>166.6</v>
      </c>
      <c r="G29" s="39">
        <f t="shared" si="2"/>
        <v>0</v>
      </c>
      <c r="H29" s="39">
        <f t="shared" si="2"/>
        <v>0</v>
      </c>
      <c r="I29" s="56">
        <f t="shared" si="0"/>
        <v>166.6</v>
      </c>
      <c r="J29" s="59">
        <f t="shared" si="3"/>
        <v>173.35</v>
      </c>
    </row>
    <row r="30" spans="1:10" ht="14.4" thickBot="1" x14ac:dyDescent="0.3">
      <c r="A30" s="17">
        <v>1.3333333333333299</v>
      </c>
      <c r="B30" s="62">
        <f t="shared" si="1"/>
        <v>21.304347826086957</v>
      </c>
      <c r="C30" s="18">
        <v>0</v>
      </c>
      <c r="D30" s="36">
        <v>0</v>
      </c>
      <c r="E30" s="46">
        <v>6.75</v>
      </c>
      <c r="F30" s="55">
        <v>245</v>
      </c>
      <c r="G30" s="39">
        <f t="shared" si="2"/>
        <v>0</v>
      </c>
      <c r="H30" s="49">
        <f t="shared" si="2"/>
        <v>0</v>
      </c>
      <c r="I30" s="56">
        <f>G30+H30+F30</f>
        <v>245</v>
      </c>
      <c r="J30" s="56">
        <f t="shared" si="3"/>
        <v>251.75</v>
      </c>
    </row>
    <row r="31" spans="1:10" x14ac:dyDescent="0.25">
      <c r="A31" s="19" t="s">
        <v>6</v>
      </c>
      <c r="B31" s="63">
        <f t="shared" ref="B31:I31" si="4">SUM(B7:B30)</f>
        <v>335.75652173913045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3861.2</v>
      </c>
      <c r="G31" s="21">
        <f t="shared" si="4"/>
        <v>0</v>
      </c>
      <c r="H31" s="22">
        <f t="shared" si="4"/>
        <v>0</v>
      </c>
      <c r="I31" s="60">
        <f t="shared" si="4"/>
        <v>3861.2</v>
      </c>
      <c r="J31" s="61">
        <f>SUM(J7:J30)</f>
        <v>4023.2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32"/>
  <sheetViews>
    <sheetView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  <col min="9" max="9" width="16.19921875" bestFit="1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1.1930434782608696</v>
      </c>
      <c r="C23" s="18">
        <v>0</v>
      </c>
      <c r="D23" s="36">
        <v>0</v>
      </c>
      <c r="E23" s="46">
        <v>6.75</v>
      </c>
      <c r="F23" s="55">
        <v>13.72</v>
      </c>
      <c r="G23" s="39">
        <f t="shared" si="2"/>
        <v>0</v>
      </c>
      <c r="H23" s="39">
        <f t="shared" si="2"/>
        <v>0</v>
      </c>
      <c r="I23" s="56">
        <f t="shared" si="0"/>
        <v>13.72</v>
      </c>
      <c r="J23" s="58">
        <f t="shared" si="3"/>
        <v>20.47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4.0052173913043481</v>
      </c>
      <c r="C28" s="18">
        <v>0</v>
      </c>
      <c r="D28" s="36">
        <v>0</v>
      </c>
      <c r="E28" s="46">
        <v>6.75</v>
      </c>
      <c r="F28" s="55">
        <v>46.06</v>
      </c>
      <c r="G28" s="39">
        <f t="shared" si="2"/>
        <v>0</v>
      </c>
      <c r="H28" s="39">
        <f t="shared" si="2"/>
        <v>0</v>
      </c>
      <c r="I28" s="56">
        <f t="shared" si="0"/>
        <v>46.06</v>
      </c>
      <c r="J28" s="59">
        <f t="shared" si="3"/>
        <v>52.81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378.7913043478261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4356.1000000000004</v>
      </c>
      <c r="G31" s="21">
        <f t="shared" si="4"/>
        <v>0</v>
      </c>
      <c r="H31" s="22">
        <f t="shared" si="4"/>
        <v>0</v>
      </c>
      <c r="I31" s="60">
        <f t="shared" si="4"/>
        <v>4356.1000000000004</v>
      </c>
      <c r="J31" s="61">
        <f>SUM(J7:J30)</f>
        <v>4518.1000000000004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19.003478260869564</v>
      </c>
      <c r="C7" s="18">
        <v>0</v>
      </c>
      <c r="D7" s="36">
        <v>0</v>
      </c>
      <c r="E7" s="45">
        <v>6.75</v>
      </c>
      <c r="F7" s="55">
        <v>218.54</v>
      </c>
      <c r="G7" s="39">
        <f>C7*14</f>
        <v>0</v>
      </c>
      <c r="H7" s="39">
        <f>D7*14</f>
        <v>0</v>
      </c>
      <c r="I7" s="56">
        <f t="shared" ref="I7:I29" si="0">G7+H7+F7</f>
        <v>218.54</v>
      </c>
      <c r="J7" s="57">
        <f>E7+I7</f>
        <v>225.29</v>
      </c>
    </row>
    <row r="8" spans="1:10" ht="14.4" thickBot="1" x14ac:dyDescent="0.3">
      <c r="A8" s="17">
        <v>0.41666666666666702</v>
      </c>
      <c r="B8" s="62">
        <f t="shared" ref="B8:B30" si="1">F8/11.5</f>
        <v>20.622608695652172</v>
      </c>
      <c r="C8" s="18">
        <v>0</v>
      </c>
      <c r="D8" s="36">
        <v>0</v>
      </c>
      <c r="E8" s="46">
        <v>6.75</v>
      </c>
      <c r="F8" s="55">
        <v>237.16</v>
      </c>
      <c r="G8" s="39">
        <f t="shared" ref="G8:H30" si="2">C8*14</f>
        <v>0</v>
      </c>
      <c r="H8" s="39">
        <f t="shared" si="2"/>
        <v>0</v>
      </c>
      <c r="I8" s="56">
        <f t="shared" si="0"/>
        <v>237.16</v>
      </c>
      <c r="J8" s="58">
        <f t="shared" ref="J8:J30" si="3">E8+I8</f>
        <v>243.91</v>
      </c>
    </row>
    <row r="9" spans="1:10" ht="14.4" thickBot="1" x14ac:dyDescent="0.3">
      <c r="A9" s="17">
        <v>0.45833333333333298</v>
      </c>
      <c r="B9" s="62">
        <f t="shared" si="1"/>
        <v>24.286956521739132</v>
      </c>
      <c r="C9" s="18">
        <v>0</v>
      </c>
      <c r="D9" s="36">
        <v>0</v>
      </c>
      <c r="E9" s="46">
        <v>6.75</v>
      </c>
      <c r="F9" s="55">
        <v>279.3</v>
      </c>
      <c r="G9" s="39">
        <f t="shared" si="2"/>
        <v>0</v>
      </c>
      <c r="H9" s="39">
        <f t="shared" si="2"/>
        <v>0</v>
      </c>
      <c r="I9" s="56">
        <f t="shared" si="0"/>
        <v>279.3</v>
      </c>
      <c r="J9" s="58">
        <f t="shared" si="3"/>
        <v>286.05</v>
      </c>
    </row>
    <row r="10" spans="1:10" ht="14.4" thickBot="1" x14ac:dyDescent="0.3">
      <c r="A10" s="17">
        <v>0.5</v>
      </c>
      <c r="B10" s="62">
        <f t="shared" si="1"/>
        <v>24.286956521739132</v>
      </c>
      <c r="C10" s="18">
        <v>0</v>
      </c>
      <c r="D10" s="36">
        <v>0</v>
      </c>
      <c r="E10" s="46">
        <v>6.75</v>
      </c>
      <c r="F10" s="55">
        <v>279.3</v>
      </c>
      <c r="G10" s="39">
        <f t="shared" si="2"/>
        <v>0</v>
      </c>
      <c r="H10" s="39">
        <f t="shared" si="2"/>
        <v>0</v>
      </c>
      <c r="I10" s="56">
        <f t="shared" si="0"/>
        <v>279.3</v>
      </c>
      <c r="J10" s="58">
        <f t="shared" si="3"/>
        <v>286.05</v>
      </c>
    </row>
    <row r="11" spans="1:10" ht="14.4" thickBot="1" x14ac:dyDescent="0.3">
      <c r="A11" s="17">
        <v>0.54166666666666696</v>
      </c>
      <c r="B11" s="62">
        <f t="shared" si="1"/>
        <v>24.286956521739132</v>
      </c>
      <c r="C11" s="18">
        <v>0</v>
      </c>
      <c r="D11" s="36">
        <v>0</v>
      </c>
      <c r="E11" s="46">
        <v>6.75</v>
      </c>
      <c r="F11" s="55">
        <v>279.3</v>
      </c>
      <c r="G11" s="39">
        <f t="shared" si="2"/>
        <v>0</v>
      </c>
      <c r="H11" s="39">
        <f t="shared" si="2"/>
        <v>0</v>
      </c>
      <c r="I11" s="56">
        <f t="shared" si="0"/>
        <v>279.3</v>
      </c>
      <c r="J11" s="58">
        <f t="shared" si="3"/>
        <v>286.05</v>
      </c>
    </row>
    <row r="12" spans="1:10" ht="14.4" thickBot="1" x14ac:dyDescent="0.3">
      <c r="A12" s="17">
        <v>0.58333333333333304</v>
      </c>
      <c r="B12" s="62">
        <f t="shared" si="1"/>
        <v>24.286956521739132</v>
      </c>
      <c r="C12" s="18">
        <v>0</v>
      </c>
      <c r="D12" s="36">
        <v>0</v>
      </c>
      <c r="E12" s="46">
        <v>6.75</v>
      </c>
      <c r="F12" s="55">
        <v>279.3</v>
      </c>
      <c r="G12" s="39">
        <f t="shared" si="2"/>
        <v>0</v>
      </c>
      <c r="H12" s="39">
        <f t="shared" si="2"/>
        <v>0</v>
      </c>
      <c r="I12" s="56">
        <f t="shared" si="0"/>
        <v>279.3</v>
      </c>
      <c r="J12" s="58">
        <f t="shared" si="3"/>
        <v>286.05</v>
      </c>
    </row>
    <row r="13" spans="1:10" ht="14.4" thickBot="1" x14ac:dyDescent="0.3">
      <c r="A13" s="17">
        <v>0.625</v>
      </c>
      <c r="B13" s="62">
        <f t="shared" si="1"/>
        <v>24.286956521739132</v>
      </c>
      <c r="C13" s="18">
        <v>0</v>
      </c>
      <c r="D13" s="36">
        <v>0</v>
      </c>
      <c r="E13" s="46">
        <v>6.75</v>
      </c>
      <c r="F13" s="55">
        <v>279.3</v>
      </c>
      <c r="G13" s="39">
        <f t="shared" si="2"/>
        <v>0</v>
      </c>
      <c r="H13" s="39">
        <f t="shared" si="2"/>
        <v>0</v>
      </c>
      <c r="I13" s="56">
        <f t="shared" si="0"/>
        <v>279.3</v>
      </c>
      <c r="J13" s="58">
        <f t="shared" si="3"/>
        <v>286.05</v>
      </c>
    </row>
    <row r="14" spans="1:10" ht="14.4" thickBot="1" x14ac:dyDescent="0.3">
      <c r="A14" s="17">
        <v>0.66666666666666696</v>
      </c>
      <c r="B14" s="62">
        <f t="shared" si="1"/>
        <v>24.286956521739132</v>
      </c>
      <c r="C14" s="18">
        <v>0</v>
      </c>
      <c r="D14" s="36">
        <v>0</v>
      </c>
      <c r="E14" s="46">
        <v>6.75</v>
      </c>
      <c r="F14" s="55">
        <v>279.3</v>
      </c>
      <c r="G14" s="39">
        <f t="shared" si="2"/>
        <v>0</v>
      </c>
      <c r="H14" s="39">
        <f t="shared" si="2"/>
        <v>0</v>
      </c>
      <c r="I14" s="56">
        <f t="shared" si="0"/>
        <v>279.3</v>
      </c>
      <c r="J14" s="58">
        <f t="shared" si="3"/>
        <v>286.05</v>
      </c>
    </row>
    <row r="15" spans="1:10" ht="14.4" thickBot="1" x14ac:dyDescent="0.3">
      <c r="A15" s="17">
        <v>0.70833333333333304</v>
      </c>
      <c r="B15" s="62">
        <f t="shared" si="1"/>
        <v>24.286956521739132</v>
      </c>
      <c r="C15" s="18">
        <v>0</v>
      </c>
      <c r="D15" s="36">
        <v>0</v>
      </c>
      <c r="E15" s="46">
        <v>6.75</v>
      </c>
      <c r="F15" s="55">
        <v>279.3</v>
      </c>
      <c r="G15" s="39">
        <f t="shared" si="2"/>
        <v>0</v>
      </c>
      <c r="H15" s="39">
        <f t="shared" si="2"/>
        <v>0</v>
      </c>
      <c r="I15" s="56">
        <f t="shared" si="0"/>
        <v>279.3</v>
      </c>
      <c r="J15" s="58">
        <f t="shared" si="3"/>
        <v>286.05</v>
      </c>
    </row>
    <row r="16" spans="1:10" ht="14.4" thickBot="1" x14ac:dyDescent="0.3">
      <c r="A16" s="17">
        <v>0.75</v>
      </c>
      <c r="B16" s="62">
        <f t="shared" si="1"/>
        <v>24.286956521739132</v>
      </c>
      <c r="C16" s="18">
        <v>0</v>
      </c>
      <c r="D16" s="36">
        <v>0</v>
      </c>
      <c r="E16" s="46">
        <v>6.75</v>
      </c>
      <c r="F16" s="55">
        <v>279.3</v>
      </c>
      <c r="G16" s="39">
        <f t="shared" si="2"/>
        <v>0</v>
      </c>
      <c r="H16" s="39">
        <f t="shared" si="2"/>
        <v>0</v>
      </c>
      <c r="I16" s="56">
        <f t="shared" si="0"/>
        <v>279.3</v>
      </c>
      <c r="J16" s="58">
        <f t="shared" si="3"/>
        <v>286.05</v>
      </c>
    </row>
    <row r="17" spans="1:10" ht="14.4" thickBot="1" x14ac:dyDescent="0.3">
      <c r="A17" s="17">
        <v>0.79166666666666696</v>
      </c>
      <c r="B17" s="62">
        <f t="shared" si="1"/>
        <v>24.286956521739132</v>
      </c>
      <c r="C17" s="18">
        <v>0</v>
      </c>
      <c r="D17" s="36">
        <v>0</v>
      </c>
      <c r="E17" s="46">
        <v>6.75</v>
      </c>
      <c r="F17" s="55">
        <v>279.3</v>
      </c>
      <c r="G17" s="39">
        <f t="shared" si="2"/>
        <v>0</v>
      </c>
      <c r="H17" s="39">
        <f t="shared" si="2"/>
        <v>0</v>
      </c>
      <c r="I17" s="56">
        <f t="shared" si="0"/>
        <v>279.3</v>
      </c>
      <c r="J17" s="58">
        <f t="shared" si="3"/>
        <v>286.05</v>
      </c>
    </row>
    <row r="18" spans="1:10" ht="14.4" thickBot="1" x14ac:dyDescent="0.3">
      <c r="A18" s="17">
        <v>0.83333333333333304</v>
      </c>
      <c r="B18" s="62">
        <f t="shared" si="1"/>
        <v>24.286956521739132</v>
      </c>
      <c r="C18" s="18">
        <v>0</v>
      </c>
      <c r="D18" s="36">
        <v>0</v>
      </c>
      <c r="E18" s="46">
        <v>6.75</v>
      </c>
      <c r="F18" s="55">
        <v>279.3</v>
      </c>
      <c r="G18" s="39">
        <f t="shared" si="2"/>
        <v>0</v>
      </c>
      <c r="H18" s="39">
        <f t="shared" si="2"/>
        <v>0</v>
      </c>
      <c r="I18" s="56">
        <f t="shared" si="0"/>
        <v>279.3</v>
      </c>
      <c r="J18" s="58">
        <f t="shared" si="3"/>
        <v>286.05</v>
      </c>
    </row>
    <row r="19" spans="1:10" ht="14.4" thickBot="1" x14ac:dyDescent="0.3">
      <c r="A19" s="17">
        <v>0.875</v>
      </c>
      <c r="B19" s="62">
        <f t="shared" si="1"/>
        <v>24.286956521739132</v>
      </c>
      <c r="C19" s="18">
        <v>0</v>
      </c>
      <c r="D19" s="36">
        <v>0</v>
      </c>
      <c r="E19" s="46">
        <v>6.75</v>
      </c>
      <c r="F19" s="55">
        <v>279.3</v>
      </c>
      <c r="G19" s="39">
        <f t="shared" si="2"/>
        <v>0</v>
      </c>
      <c r="H19" s="39">
        <f t="shared" si="2"/>
        <v>0</v>
      </c>
      <c r="I19" s="56">
        <f t="shared" si="0"/>
        <v>279.3</v>
      </c>
      <c r="J19" s="58">
        <f t="shared" si="3"/>
        <v>286.05</v>
      </c>
    </row>
    <row r="20" spans="1:10" ht="14.4" thickBot="1" x14ac:dyDescent="0.3">
      <c r="A20" s="17">
        <v>0.91666666666666696</v>
      </c>
      <c r="B20" s="62">
        <f t="shared" si="1"/>
        <v>13.890434782608697</v>
      </c>
      <c r="C20" s="18">
        <v>0</v>
      </c>
      <c r="D20" s="36">
        <v>0</v>
      </c>
      <c r="E20" s="46">
        <v>6.75</v>
      </c>
      <c r="F20" s="55">
        <v>159.74</v>
      </c>
      <c r="G20" s="39">
        <f t="shared" si="2"/>
        <v>0</v>
      </c>
      <c r="H20" s="39">
        <f t="shared" si="2"/>
        <v>0</v>
      </c>
      <c r="I20" s="56">
        <f t="shared" si="0"/>
        <v>159.74</v>
      </c>
      <c r="J20" s="58">
        <f t="shared" si="3"/>
        <v>166.49</v>
      </c>
    </row>
    <row r="21" spans="1:10" ht="14.4" thickBot="1" x14ac:dyDescent="0.3">
      <c r="A21" s="17">
        <v>0.95833333333333304</v>
      </c>
      <c r="B21" s="62">
        <f t="shared" si="1"/>
        <v>10.737391304347826</v>
      </c>
      <c r="C21" s="18">
        <v>0</v>
      </c>
      <c r="D21" s="36">
        <v>0</v>
      </c>
      <c r="E21" s="46">
        <v>6.75</v>
      </c>
      <c r="F21" s="55">
        <v>123.48</v>
      </c>
      <c r="G21" s="39">
        <f t="shared" si="2"/>
        <v>0</v>
      </c>
      <c r="H21" s="39">
        <f t="shared" si="2"/>
        <v>0</v>
      </c>
      <c r="I21" s="56">
        <f t="shared" si="0"/>
        <v>123.48</v>
      </c>
      <c r="J21" s="58">
        <f t="shared" si="3"/>
        <v>130.23000000000002</v>
      </c>
    </row>
    <row r="22" spans="1:10" ht="14.4" thickBot="1" x14ac:dyDescent="0.3">
      <c r="A22" s="17">
        <v>1</v>
      </c>
      <c r="B22" s="62">
        <f t="shared" si="1"/>
        <v>4.0052173913043481</v>
      </c>
      <c r="C22" s="18">
        <v>0</v>
      </c>
      <c r="D22" s="36">
        <v>0</v>
      </c>
      <c r="E22" s="46">
        <v>6.75</v>
      </c>
      <c r="F22" s="55">
        <v>46.06</v>
      </c>
      <c r="G22" s="39">
        <f t="shared" si="2"/>
        <v>0</v>
      </c>
      <c r="H22" s="39">
        <f t="shared" si="2"/>
        <v>0</v>
      </c>
      <c r="I22" s="56">
        <f t="shared" si="0"/>
        <v>46.06</v>
      </c>
      <c r="J22" s="58">
        <f t="shared" si="3"/>
        <v>52.81</v>
      </c>
    </row>
    <row r="23" spans="1:10" ht="14.4" thickBot="1" x14ac:dyDescent="0.3">
      <c r="A23" s="17">
        <v>1.0416666666666701</v>
      </c>
      <c r="B23" s="62">
        <f t="shared" si="1"/>
        <v>4.0052173913043481</v>
      </c>
      <c r="C23" s="18">
        <v>0</v>
      </c>
      <c r="D23" s="36">
        <v>0</v>
      </c>
      <c r="E23" s="46">
        <v>6.75</v>
      </c>
      <c r="F23" s="55">
        <v>46.06</v>
      </c>
      <c r="G23" s="39">
        <f t="shared" si="2"/>
        <v>0</v>
      </c>
      <c r="H23" s="39">
        <f t="shared" si="2"/>
        <v>0</v>
      </c>
      <c r="I23" s="56">
        <f t="shared" si="0"/>
        <v>46.06</v>
      </c>
      <c r="J23" s="58">
        <f t="shared" si="3"/>
        <v>52.81</v>
      </c>
    </row>
    <row r="24" spans="1:10" ht="14.4" thickBot="1" x14ac:dyDescent="0.3">
      <c r="A24" s="17">
        <v>1.0833333333333299</v>
      </c>
      <c r="B24" s="62">
        <f t="shared" si="1"/>
        <v>1.1930434782608696</v>
      </c>
      <c r="C24" s="18">
        <v>0</v>
      </c>
      <c r="D24" s="36">
        <v>0</v>
      </c>
      <c r="E24" s="46">
        <v>6.75</v>
      </c>
      <c r="F24" s="55">
        <v>13.72</v>
      </c>
      <c r="G24" s="39">
        <f t="shared" si="2"/>
        <v>0</v>
      </c>
      <c r="H24" s="39">
        <f t="shared" si="2"/>
        <v>0</v>
      </c>
      <c r="I24" s="56">
        <f t="shared" si="0"/>
        <v>13.72</v>
      </c>
      <c r="J24" s="58">
        <f t="shared" si="3"/>
        <v>20.47</v>
      </c>
    </row>
    <row r="25" spans="1:10" ht="14.4" thickBot="1" x14ac:dyDescent="0.3">
      <c r="A25" s="17">
        <v>1.125</v>
      </c>
      <c r="B25" s="62">
        <f t="shared" si="1"/>
        <v>1.1930434782608696</v>
      </c>
      <c r="C25" s="18">
        <v>0</v>
      </c>
      <c r="D25" s="36">
        <v>0</v>
      </c>
      <c r="E25" s="46">
        <v>6.75</v>
      </c>
      <c r="F25" s="55">
        <v>13.72</v>
      </c>
      <c r="G25" s="39">
        <f t="shared" si="2"/>
        <v>0</v>
      </c>
      <c r="H25" s="39">
        <f t="shared" si="2"/>
        <v>0</v>
      </c>
      <c r="I25" s="56">
        <f t="shared" si="0"/>
        <v>13.72</v>
      </c>
      <c r="J25" s="58">
        <f t="shared" si="3"/>
        <v>20.47</v>
      </c>
    </row>
    <row r="26" spans="1:10" ht="14.4" thickBot="1" x14ac:dyDescent="0.3">
      <c r="A26" s="17">
        <v>1.1666666666666701</v>
      </c>
      <c r="B26" s="62">
        <f t="shared" si="1"/>
        <v>4.0052173913043481</v>
      </c>
      <c r="C26" s="18">
        <v>0</v>
      </c>
      <c r="D26" s="36">
        <v>0</v>
      </c>
      <c r="E26" s="46">
        <v>6.75</v>
      </c>
      <c r="F26" s="55">
        <v>46.06</v>
      </c>
      <c r="G26" s="39">
        <f t="shared" si="2"/>
        <v>0</v>
      </c>
      <c r="H26" s="39">
        <f t="shared" si="2"/>
        <v>0</v>
      </c>
      <c r="I26" s="56">
        <f t="shared" si="0"/>
        <v>46.06</v>
      </c>
      <c r="J26" s="58">
        <f t="shared" si="3"/>
        <v>52.81</v>
      </c>
    </row>
    <row r="27" spans="1:10" ht="14.4" thickBot="1" x14ac:dyDescent="0.3">
      <c r="A27" s="17">
        <v>1.2083333333333299</v>
      </c>
      <c r="B27" s="62">
        <f t="shared" si="1"/>
        <v>4.0052173913043481</v>
      </c>
      <c r="C27" s="18">
        <v>0</v>
      </c>
      <c r="D27" s="36">
        <v>0</v>
      </c>
      <c r="E27" s="46">
        <v>6.75</v>
      </c>
      <c r="F27" s="55">
        <v>46.06</v>
      </c>
      <c r="G27" s="39">
        <f t="shared" si="2"/>
        <v>0</v>
      </c>
      <c r="H27" s="39">
        <f t="shared" si="2"/>
        <v>0</v>
      </c>
      <c r="I27" s="56">
        <f t="shared" si="0"/>
        <v>46.06</v>
      </c>
      <c r="J27" s="58">
        <f t="shared" si="3"/>
        <v>52.81</v>
      </c>
    </row>
    <row r="28" spans="1:10" ht="14.4" thickBot="1" x14ac:dyDescent="0.3">
      <c r="A28" s="17">
        <v>1.25</v>
      </c>
      <c r="B28" s="62">
        <f t="shared" si="1"/>
        <v>10.737391304347826</v>
      </c>
      <c r="C28" s="18">
        <v>0</v>
      </c>
      <c r="D28" s="36">
        <v>0</v>
      </c>
      <c r="E28" s="46">
        <v>6.75</v>
      </c>
      <c r="F28" s="55">
        <v>123.48</v>
      </c>
      <c r="G28" s="39">
        <f t="shared" si="2"/>
        <v>0</v>
      </c>
      <c r="H28" s="39">
        <f t="shared" si="2"/>
        <v>0</v>
      </c>
      <c r="I28" s="56">
        <f t="shared" si="0"/>
        <v>123.48</v>
      </c>
      <c r="J28" s="59">
        <f t="shared" si="3"/>
        <v>130.23000000000002</v>
      </c>
    </row>
    <row r="29" spans="1:10" ht="14.4" thickBot="1" x14ac:dyDescent="0.3">
      <c r="A29" s="17">
        <v>1.2916666666666701</v>
      </c>
      <c r="B29" s="62">
        <f t="shared" si="1"/>
        <v>13.890434782608697</v>
      </c>
      <c r="C29" s="18">
        <v>0</v>
      </c>
      <c r="D29" s="36">
        <v>0</v>
      </c>
      <c r="E29" s="46">
        <v>6.75</v>
      </c>
      <c r="F29" s="55">
        <v>159.74</v>
      </c>
      <c r="G29" s="39">
        <f t="shared" si="2"/>
        <v>0</v>
      </c>
      <c r="H29" s="39">
        <f t="shared" si="2"/>
        <v>0</v>
      </c>
      <c r="I29" s="56">
        <f t="shared" si="0"/>
        <v>159.74</v>
      </c>
      <c r="J29" s="59">
        <f t="shared" si="3"/>
        <v>166.49</v>
      </c>
    </row>
    <row r="30" spans="1:10" ht="14.4" thickBot="1" x14ac:dyDescent="0.3">
      <c r="A30" s="17">
        <v>1.3333333333333299</v>
      </c>
      <c r="B30" s="62">
        <f t="shared" si="1"/>
        <v>24.286956521739132</v>
      </c>
      <c r="C30" s="18">
        <v>0</v>
      </c>
      <c r="D30" s="36">
        <v>0</v>
      </c>
      <c r="E30" s="46">
        <v>6.75</v>
      </c>
      <c r="F30" s="55">
        <v>279.3</v>
      </c>
      <c r="G30" s="39">
        <f t="shared" si="2"/>
        <v>0</v>
      </c>
      <c r="H30" s="49">
        <f t="shared" si="2"/>
        <v>0</v>
      </c>
      <c r="I30" s="56">
        <f>G30+H30+F30</f>
        <v>279.3</v>
      </c>
      <c r="J30" s="56">
        <f t="shared" si="3"/>
        <v>286.05</v>
      </c>
    </row>
    <row r="31" spans="1:10" x14ac:dyDescent="0.25">
      <c r="A31" s="19" t="s">
        <v>6</v>
      </c>
      <c r="B31" s="63">
        <f t="shared" ref="B31:I31" si="4">SUM(B7:B30)</f>
        <v>398.73217391304354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4585.42</v>
      </c>
      <c r="G31" s="21">
        <f t="shared" si="4"/>
        <v>0</v>
      </c>
      <c r="H31" s="22">
        <f t="shared" si="4"/>
        <v>0</v>
      </c>
      <c r="I31" s="60">
        <f t="shared" si="4"/>
        <v>4585.42</v>
      </c>
      <c r="J31" s="61">
        <f>SUM(J7:J30)</f>
        <v>4747.420000000001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J32"/>
  <sheetViews>
    <sheetView topLeftCell="A28" workbookViewId="0">
      <selection activeCell="F34" sqref="F3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J32"/>
  <sheetViews>
    <sheetView topLeftCell="A13" workbookViewId="0">
      <selection activeCell="F7" sqref="F7:F30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14.75113043478261</v>
      </c>
      <c r="C20" s="18">
        <v>0</v>
      </c>
      <c r="D20" s="36">
        <v>0</v>
      </c>
      <c r="E20" s="46">
        <v>6.75</v>
      </c>
      <c r="F20" s="55">
        <v>169.63800000000001</v>
      </c>
      <c r="G20" s="39">
        <f t="shared" si="2"/>
        <v>0</v>
      </c>
      <c r="H20" s="39">
        <f t="shared" si="2"/>
        <v>0</v>
      </c>
      <c r="I20" s="56">
        <f t="shared" si="0"/>
        <v>169.63800000000001</v>
      </c>
      <c r="J20" s="58">
        <f t="shared" si="3"/>
        <v>176.38800000000001</v>
      </c>
    </row>
    <row r="21" spans="1:10" ht="14.4" thickBot="1" x14ac:dyDescent="0.3">
      <c r="A21" s="17">
        <v>0.95833333333333304</v>
      </c>
      <c r="B21" s="62">
        <f t="shared" si="1"/>
        <v>12.041217391304347</v>
      </c>
      <c r="C21" s="18">
        <v>0</v>
      </c>
      <c r="D21" s="36">
        <v>0</v>
      </c>
      <c r="E21" s="46">
        <v>6.75</v>
      </c>
      <c r="F21" s="55">
        <v>138.47399999999999</v>
      </c>
      <c r="G21" s="39">
        <f t="shared" si="2"/>
        <v>0</v>
      </c>
      <c r="H21" s="39">
        <f t="shared" si="2"/>
        <v>0</v>
      </c>
      <c r="I21" s="56">
        <f t="shared" si="0"/>
        <v>138.47399999999999</v>
      </c>
      <c r="J21" s="58">
        <f t="shared" si="3"/>
        <v>145.22399999999999</v>
      </c>
    </row>
    <row r="22" spans="1:10" ht="14.4" thickBot="1" x14ac:dyDescent="0.3">
      <c r="A22" s="17">
        <v>1</v>
      </c>
      <c r="B22" s="62">
        <f t="shared" si="1"/>
        <v>8.1553043478260872</v>
      </c>
      <c r="C22" s="18">
        <v>0</v>
      </c>
      <c r="D22" s="36">
        <v>0</v>
      </c>
      <c r="E22" s="46">
        <v>6.75</v>
      </c>
      <c r="F22" s="55">
        <v>93.786000000000001</v>
      </c>
      <c r="G22" s="39">
        <f t="shared" si="2"/>
        <v>0</v>
      </c>
      <c r="H22" s="39">
        <f t="shared" si="2"/>
        <v>0</v>
      </c>
      <c r="I22" s="56">
        <f t="shared" si="0"/>
        <v>93.786000000000001</v>
      </c>
      <c r="J22" s="58">
        <f t="shared" si="3"/>
        <v>100.536</v>
      </c>
    </row>
    <row r="23" spans="1:10" ht="14.4" thickBot="1" x14ac:dyDescent="0.3">
      <c r="A23" s="17">
        <v>1.0416666666666701</v>
      </c>
      <c r="B23" s="62">
        <f t="shared" si="1"/>
        <v>7.5161739130434793</v>
      </c>
      <c r="C23" s="18">
        <v>0</v>
      </c>
      <c r="D23" s="36">
        <v>0</v>
      </c>
      <c r="E23" s="46">
        <v>6.75</v>
      </c>
      <c r="F23" s="55">
        <v>86.436000000000007</v>
      </c>
      <c r="G23" s="39">
        <f t="shared" si="2"/>
        <v>0</v>
      </c>
      <c r="H23" s="39">
        <f t="shared" si="2"/>
        <v>0</v>
      </c>
      <c r="I23" s="56">
        <f t="shared" si="0"/>
        <v>86.436000000000007</v>
      </c>
      <c r="J23" s="58">
        <f t="shared" si="3"/>
        <v>93.186000000000007</v>
      </c>
    </row>
    <row r="24" spans="1:10" ht="14.4" thickBot="1" x14ac:dyDescent="0.3">
      <c r="A24" s="17">
        <v>1.0833333333333299</v>
      </c>
      <c r="B24" s="62">
        <f t="shared" si="1"/>
        <v>1.994086956521739</v>
      </c>
      <c r="C24" s="18">
        <v>0</v>
      </c>
      <c r="D24" s="36">
        <v>0</v>
      </c>
      <c r="E24" s="46">
        <v>6.75</v>
      </c>
      <c r="F24" s="55">
        <v>22.931999999999999</v>
      </c>
      <c r="G24" s="39">
        <f t="shared" si="2"/>
        <v>0</v>
      </c>
      <c r="H24" s="39">
        <f t="shared" si="2"/>
        <v>0</v>
      </c>
      <c r="I24" s="56">
        <f t="shared" si="0"/>
        <v>22.931999999999999</v>
      </c>
      <c r="J24" s="58">
        <f t="shared" si="3"/>
        <v>29.681999999999999</v>
      </c>
    </row>
    <row r="25" spans="1:10" ht="14.4" thickBot="1" x14ac:dyDescent="0.3">
      <c r="A25" s="17">
        <v>1.125</v>
      </c>
      <c r="B25" s="62">
        <f t="shared" si="1"/>
        <v>1.994086956521739</v>
      </c>
      <c r="C25" s="18">
        <v>0</v>
      </c>
      <c r="D25" s="36">
        <v>0</v>
      </c>
      <c r="E25" s="46">
        <v>6.75</v>
      </c>
      <c r="F25" s="55">
        <v>22.931999999999999</v>
      </c>
      <c r="G25" s="39">
        <f t="shared" si="2"/>
        <v>0</v>
      </c>
      <c r="H25" s="39">
        <f t="shared" si="2"/>
        <v>0</v>
      </c>
      <c r="I25" s="56">
        <f t="shared" si="0"/>
        <v>22.931999999999999</v>
      </c>
      <c r="J25" s="58">
        <f t="shared" si="3"/>
        <v>29.681999999999999</v>
      </c>
    </row>
    <row r="26" spans="1:10" ht="14.4" thickBot="1" x14ac:dyDescent="0.3">
      <c r="A26" s="17">
        <v>1.1666666666666701</v>
      </c>
      <c r="B26" s="62">
        <f t="shared" si="1"/>
        <v>1.994086956521739</v>
      </c>
      <c r="C26" s="18">
        <v>0</v>
      </c>
      <c r="D26" s="36">
        <v>0</v>
      </c>
      <c r="E26" s="46">
        <v>6.75</v>
      </c>
      <c r="F26" s="55">
        <v>22.931999999999999</v>
      </c>
      <c r="G26" s="39">
        <f t="shared" si="2"/>
        <v>0</v>
      </c>
      <c r="H26" s="39">
        <f t="shared" si="2"/>
        <v>0</v>
      </c>
      <c r="I26" s="56">
        <f t="shared" si="0"/>
        <v>22.931999999999999</v>
      </c>
      <c r="J26" s="58">
        <f t="shared" si="3"/>
        <v>29.681999999999999</v>
      </c>
    </row>
    <row r="27" spans="1:10" ht="14.4" thickBot="1" x14ac:dyDescent="0.3">
      <c r="A27" s="17">
        <v>1.2083333333333299</v>
      </c>
      <c r="B27" s="62">
        <f t="shared" si="1"/>
        <v>7.5161739130434793</v>
      </c>
      <c r="C27" s="18">
        <v>0</v>
      </c>
      <c r="D27" s="36">
        <v>0</v>
      </c>
      <c r="E27" s="46">
        <v>6.75</v>
      </c>
      <c r="F27" s="55">
        <v>86.436000000000007</v>
      </c>
      <c r="G27" s="39">
        <f t="shared" si="2"/>
        <v>0</v>
      </c>
      <c r="H27" s="39">
        <f t="shared" si="2"/>
        <v>0</v>
      </c>
      <c r="I27" s="56">
        <f t="shared" si="0"/>
        <v>86.436000000000007</v>
      </c>
      <c r="J27" s="58">
        <f t="shared" si="3"/>
        <v>93.186000000000007</v>
      </c>
    </row>
    <row r="28" spans="1:10" ht="14.4" thickBot="1" x14ac:dyDescent="0.3">
      <c r="A28" s="17">
        <v>1.25</v>
      </c>
      <c r="B28" s="62">
        <f t="shared" si="1"/>
        <v>12.041217391304347</v>
      </c>
      <c r="C28" s="18">
        <v>0</v>
      </c>
      <c r="D28" s="36">
        <v>0</v>
      </c>
      <c r="E28" s="46">
        <v>6.75</v>
      </c>
      <c r="F28" s="55">
        <v>138.47399999999999</v>
      </c>
      <c r="G28" s="39">
        <f t="shared" si="2"/>
        <v>0</v>
      </c>
      <c r="H28" s="39">
        <f t="shared" si="2"/>
        <v>0</v>
      </c>
      <c r="I28" s="56">
        <f t="shared" si="0"/>
        <v>138.47399999999999</v>
      </c>
      <c r="J28" s="59">
        <f t="shared" si="3"/>
        <v>145.22399999999999</v>
      </c>
    </row>
    <row r="29" spans="1:10" ht="14.4" thickBot="1" x14ac:dyDescent="0.3">
      <c r="A29" s="17">
        <v>1.2916666666666701</v>
      </c>
      <c r="B29" s="62">
        <f t="shared" si="1"/>
        <v>17.921217391304346</v>
      </c>
      <c r="C29" s="18">
        <v>0</v>
      </c>
      <c r="D29" s="36">
        <v>0</v>
      </c>
      <c r="E29" s="46">
        <v>6.75</v>
      </c>
      <c r="F29" s="55">
        <v>206.09399999999999</v>
      </c>
      <c r="G29" s="39">
        <f t="shared" si="2"/>
        <v>0</v>
      </c>
      <c r="H29" s="39">
        <f t="shared" si="2"/>
        <v>0</v>
      </c>
      <c r="I29" s="56">
        <f t="shared" si="0"/>
        <v>206.09399999999999</v>
      </c>
      <c r="J29" s="59">
        <f t="shared" si="3"/>
        <v>212.84399999999999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437.05443478260884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5026.1259999999984</v>
      </c>
      <c r="G31" s="21">
        <f t="shared" si="4"/>
        <v>0</v>
      </c>
      <c r="H31" s="22">
        <f t="shared" si="4"/>
        <v>0</v>
      </c>
      <c r="I31" s="60">
        <f t="shared" si="4"/>
        <v>5026.1259999999984</v>
      </c>
      <c r="J31" s="61">
        <f>SUM(J7:J30)</f>
        <v>5188.1259999999984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32"/>
  <sheetViews>
    <sheetView workbookViewId="0">
      <selection activeCell="F7" sqref="F7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23.758608695652175</v>
      </c>
      <c r="C7" s="18">
        <v>0</v>
      </c>
      <c r="D7" s="36">
        <v>0</v>
      </c>
      <c r="E7" s="45">
        <v>6.75</v>
      </c>
      <c r="F7" s="55">
        <v>273.22399999999999</v>
      </c>
      <c r="G7" s="39">
        <f>C7*14</f>
        <v>0</v>
      </c>
      <c r="H7" s="39">
        <f>D7*14</f>
        <v>0</v>
      </c>
      <c r="I7" s="56">
        <f t="shared" ref="I7:I29" si="0">G7+H7+F7</f>
        <v>273.22399999999999</v>
      </c>
      <c r="J7" s="57">
        <f>E7+I7</f>
        <v>279.97399999999999</v>
      </c>
    </row>
    <row r="8" spans="1:10" ht="14.4" thickBot="1" x14ac:dyDescent="0.3">
      <c r="A8" s="17">
        <v>0.41666666666666702</v>
      </c>
      <c r="B8" s="62">
        <f t="shared" ref="B8:B30" si="1">F8/11.5</f>
        <v>22.940521739130432</v>
      </c>
      <c r="C8" s="18">
        <v>0</v>
      </c>
      <c r="D8" s="36">
        <v>0</v>
      </c>
      <c r="E8" s="46">
        <v>6.75</v>
      </c>
      <c r="F8" s="55">
        <v>263.81599999999997</v>
      </c>
      <c r="G8" s="39">
        <f t="shared" ref="G8:H30" si="2">C8*14</f>
        <v>0</v>
      </c>
      <c r="H8" s="39">
        <f t="shared" si="2"/>
        <v>0</v>
      </c>
      <c r="I8" s="56">
        <f t="shared" si="0"/>
        <v>263.81599999999997</v>
      </c>
      <c r="J8" s="58">
        <f t="shared" ref="J8:J30" si="3">E8+I8</f>
        <v>270.56599999999997</v>
      </c>
    </row>
    <row r="9" spans="1:10" ht="14.4" thickBot="1" x14ac:dyDescent="0.3">
      <c r="A9" s="17">
        <v>0.45833333333333298</v>
      </c>
      <c r="B9" s="62">
        <f t="shared" si="1"/>
        <v>25.028347826086957</v>
      </c>
      <c r="C9" s="18">
        <v>0</v>
      </c>
      <c r="D9" s="36">
        <v>0</v>
      </c>
      <c r="E9" s="46">
        <v>6.75</v>
      </c>
      <c r="F9" s="55">
        <v>287.82600000000002</v>
      </c>
      <c r="G9" s="39">
        <f t="shared" si="2"/>
        <v>0</v>
      </c>
      <c r="H9" s="39">
        <f t="shared" si="2"/>
        <v>0</v>
      </c>
      <c r="I9" s="56">
        <f t="shared" si="0"/>
        <v>287.82600000000002</v>
      </c>
      <c r="J9" s="58">
        <f t="shared" si="3"/>
        <v>294.57600000000002</v>
      </c>
    </row>
    <row r="10" spans="1:10" ht="14.4" thickBot="1" x14ac:dyDescent="0.3">
      <c r="A10" s="17">
        <v>0.5</v>
      </c>
      <c r="B10" s="62">
        <f t="shared" si="1"/>
        <v>25.147652173913041</v>
      </c>
      <c r="C10" s="18">
        <v>0</v>
      </c>
      <c r="D10" s="36">
        <v>0</v>
      </c>
      <c r="E10" s="46">
        <v>6.75</v>
      </c>
      <c r="F10" s="55">
        <v>289.19799999999998</v>
      </c>
      <c r="G10" s="39">
        <f t="shared" si="2"/>
        <v>0</v>
      </c>
      <c r="H10" s="39">
        <f t="shared" si="2"/>
        <v>0</v>
      </c>
      <c r="I10" s="56">
        <f t="shared" si="0"/>
        <v>289.19799999999998</v>
      </c>
      <c r="J10" s="58">
        <f t="shared" si="3"/>
        <v>295.94799999999998</v>
      </c>
    </row>
    <row r="11" spans="1:10" ht="14.4" thickBot="1" x14ac:dyDescent="0.3">
      <c r="A11" s="17">
        <v>0.54166666666666696</v>
      </c>
      <c r="B11" s="62">
        <f t="shared" si="1"/>
        <v>25.266956521739129</v>
      </c>
      <c r="C11" s="18">
        <v>0</v>
      </c>
      <c r="D11" s="36">
        <v>0</v>
      </c>
      <c r="E11" s="46">
        <v>6.75</v>
      </c>
      <c r="F11" s="55">
        <v>290.57</v>
      </c>
      <c r="G11" s="39">
        <f t="shared" si="2"/>
        <v>0</v>
      </c>
      <c r="H11" s="39">
        <f t="shared" si="2"/>
        <v>0</v>
      </c>
      <c r="I11" s="56">
        <f t="shared" si="0"/>
        <v>290.57</v>
      </c>
      <c r="J11" s="58">
        <f t="shared" si="3"/>
        <v>297.32</v>
      </c>
    </row>
    <row r="12" spans="1:10" ht="14.4" thickBot="1" x14ac:dyDescent="0.3">
      <c r="A12" s="17">
        <v>0.58333333333333304</v>
      </c>
      <c r="B12" s="62">
        <f t="shared" si="1"/>
        <v>25.710086956521739</v>
      </c>
      <c r="C12" s="18">
        <v>0</v>
      </c>
      <c r="D12" s="36">
        <v>0</v>
      </c>
      <c r="E12" s="46">
        <v>6.75</v>
      </c>
      <c r="F12" s="55">
        <v>295.666</v>
      </c>
      <c r="G12" s="39">
        <f t="shared" si="2"/>
        <v>0</v>
      </c>
      <c r="H12" s="39">
        <f t="shared" si="2"/>
        <v>0</v>
      </c>
      <c r="I12" s="56">
        <f t="shared" si="0"/>
        <v>295.666</v>
      </c>
      <c r="J12" s="58">
        <f t="shared" si="3"/>
        <v>302.416</v>
      </c>
    </row>
    <row r="13" spans="1:10" ht="14.4" thickBot="1" x14ac:dyDescent="0.3">
      <c r="A13" s="17">
        <v>0.625</v>
      </c>
      <c r="B13" s="62">
        <f t="shared" si="1"/>
        <v>25.718608695652176</v>
      </c>
      <c r="C13" s="18">
        <v>0</v>
      </c>
      <c r="D13" s="36">
        <v>0</v>
      </c>
      <c r="E13" s="46">
        <v>6.75</v>
      </c>
      <c r="F13" s="55">
        <v>295.76400000000001</v>
      </c>
      <c r="G13" s="39">
        <f t="shared" si="2"/>
        <v>0</v>
      </c>
      <c r="H13" s="39">
        <f t="shared" si="2"/>
        <v>0</v>
      </c>
      <c r="I13" s="56">
        <f t="shared" si="0"/>
        <v>295.76400000000001</v>
      </c>
      <c r="J13" s="58">
        <f t="shared" si="3"/>
        <v>302.51400000000001</v>
      </c>
    </row>
    <row r="14" spans="1:10" ht="14.4" thickBot="1" x14ac:dyDescent="0.3">
      <c r="A14" s="17">
        <v>0.66666666666666696</v>
      </c>
      <c r="B14" s="62">
        <f t="shared" si="1"/>
        <v>24.789739130434782</v>
      </c>
      <c r="C14" s="18">
        <v>0</v>
      </c>
      <c r="D14" s="36">
        <v>0</v>
      </c>
      <c r="E14" s="46">
        <v>6.75</v>
      </c>
      <c r="F14" s="55">
        <v>285.08199999999999</v>
      </c>
      <c r="G14" s="39">
        <f t="shared" si="2"/>
        <v>0</v>
      </c>
      <c r="H14" s="39">
        <f t="shared" si="2"/>
        <v>0</v>
      </c>
      <c r="I14" s="56">
        <f t="shared" si="0"/>
        <v>285.08199999999999</v>
      </c>
      <c r="J14" s="58">
        <f t="shared" si="3"/>
        <v>291.83199999999999</v>
      </c>
    </row>
    <row r="15" spans="1:10" ht="14.4" thickBot="1" x14ac:dyDescent="0.3">
      <c r="A15" s="17">
        <v>0.70833333333333304</v>
      </c>
      <c r="B15" s="62">
        <f t="shared" si="1"/>
        <v>25.301043478260869</v>
      </c>
      <c r="C15" s="18">
        <v>0</v>
      </c>
      <c r="D15" s="36">
        <v>0</v>
      </c>
      <c r="E15" s="46">
        <v>6.75</v>
      </c>
      <c r="F15" s="55">
        <v>290.96199999999999</v>
      </c>
      <c r="G15" s="39">
        <f t="shared" si="2"/>
        <v>0</v>
      </c>
      <c r="H15" s="39">
        <f t="shared" si="2"/>
        <v>0</v>
      </c>
      <c r="I15" s="56">
        <f t="shared" si="0"/>
        <v>290.96199999999999</v>
      </c>
      <c r="J15" s="58">
        <f t="shared" si="3"/>
        <v>297.71199999999999</v>
      </c>
    </row>
    <row r="16" spans="1:10" ht="14.4" thickBot="1" x14ac:dyDescent="0.3">
      <c r="A16" s="17">
        <v>0.75</v>
      </c>
      <c r="B16" s="62">
        <f t="shared" si="1"/>
        <v>25.812347826086956</v>
      </c>
      <c r="C16" s="18">
        <v>0</v>
      </c>
      <c r="D16" s="36">
        <v>0</v>
      </c>
      <c r="E16" s="46">
        <v>6.75</v>
      </c>
      <c r="F16" s="55">
        <v>296.84199999999998</v>
      </c>
      <c r="G16" s="39">
        <f t="shared" si="2"/>
        <v>0</v>
      </c>
      <c r="H16" s="39">
        <f t="shared" si="2"/>
        <v>0</v>
      </c>
      <c r="I16" s="56">
        <f t="shared" si="0"/>
        <v>296.84199999999998</v>
      </c>
      <c r="J16" s="58">
        <f t="shared" si="3"/>
        <v>303.59199999999998</v>
      </c>
    </row>
    <row r="17" spans="1:10" ht="14.4" thickBot="1" x14ac:dyDescent="0.3">
      <c r="A17" s="17">
        <v>0.79166666666666696</v>
      </c>
      <c r="B17" s="62">
        <f t="shared" si="1"/>
        <v>25.147652173913041</v>
      </c>
      <c r="C17" s="18">
        <v>0</v>
      </c>
      <c r="D17" s="36">
        <v>0</v>
      </c>
      <c r="E17" s="46">
        <v>6.75</v>
      </c>
      <c r="F17" s="55">
        <v>289.19799999999998</v>
      </c>
      <c r="G17" s="39">
        <f t="shared" si="2"/>
        <v>0</v>
      </c>
      <c r="H17" s="39">
        <f t="shared" si="2"/>
        <v>0</v>
      </c>
      <c r="I17" s="56">
        <f t="shared" si="0"/>
        <v>289.19799999999998</v>
      </c>
      <c r="J17" s="58">
        <f t="shared" si="3"/>
        <v>295.94799999999998</v>
      </c>
    </row>
    <row r="18" spans="1:10" ht="14.4" thickBot="1" x14ac:dyDescent="0.3">
      <c r="A18" s="17">
        <v>0.83333333333333304</v>
      </c>
      <c r="B18" s="62">
        <f t="shared" si="1"/>
        <v>25.088000000000001</v>
      </c>
      <c r="C18" s="18">
        <v>0</v>
      </c>
      <c r="D18" s="36">
        <v>0</v>
      </c>
      <c r="E18" s="46">
        <v>6.75</v>
      </c>
      <c r="F18" s="55">
        <v>288.512</v>
      </c>
      <c r="G18" s="39">
        <f t="shared" si="2"/>
        <v>0</v>
      </c>
      <c r="H18" s="39">
        <f t="shared" si="2"/>
        <v>0</v>
      </c>
      <c r="I18" s="56">
        <f t="shared" si="0"/>
        <v>288.512</v>
      </c>
      <c r="J18" s="58">
        <f t="shared" si="3"/>
        <v>295.262</v>
      </c>
    </row>
    <row r="19" spans="1:10" ht="14.4" thickBot="1" x14ac:dyDescent="0.3">
      <c r="A19" s="17">
        <v>0.875</v>
      </c>
      <c r="B19" s="62">
        <f t="shared" si="1"/>
        <v>25.982782608695654</v>
      </c>
      <c r="C19" s="18">
        <v>0</v>
      </c>
      <c r="D19" s="36">
        <v>0</v>
      </c>
      <c r="E19" s="46">
        <v>6.75</v>
      </c>
      <c r="F19" s="55">
        <v>298.80200000000002</v>
      </c>
      <c r="G19" s="39">
        <f t="shared" si="2"/>
        <v>0</v>
      </c>
      <c r="H19" s="39">
        <f t="shared" si="2"/>
        <v>0</v>
      </c>
      <c r="I19" s="56">
        <f t="shared" si="0"/>
        <v>298.80200000000002</v>
      </c>
      <c r="J19" s="58">
        <f t="shared" si="3"/>
        <v>305.55200000000002</v>
      </c>
    </row>
    <row r="20" spans="1:10" ht="14.4" thickBot="1" x14ac:dyDescent="0.3">
      <c r="A20" s="17">
        <v>0.91666666666666696</v>
      </c>
      <c r="B20" s="62">
        <f t="shared" si="1"/>
        <v>25.667478260869565</v>
      </c>
      <c r="C20" s="18">
        <v>0</v>
      </c>
      <c r="D20" s="36">
        <v>0</v>
      </c>
      <c r="E20" s="46">
        <v>6.75</v>
      </c>
      <c r="F20" s="55">
        <v>295.17599999999999</v>
      </c>
      <c r="G20" s="39">
        <f t="shared" si="2"/>
        <v>0</v>
      </c>
      <c r="H20" s="39">
        <f t="shared" si="2"/>
        <v>0</v>
      </c>
      <c r="I20" s="56">
        <f t="shared" si="0"/>
        <v>295.17599999999999</v>
      </c>
      <c r="J20" s="58">
        <f t="shared" si="3"/>
        <v>301.92599999999999</v>
      </c>
    </row>
    <row r="21" spans="1:10" ht="14.4" thickBot="1" x14ac:dyDescent="0.3">
      <c r="A21" s="17">
        <v>0.95833333333333304</v>
      </c>
      <c r="B21" s="62">
        <f t="shared" si="1"/>
        <v>24.525565217391303</v>
      </c>
      <c r="C21" s="18">
        <v>0</v>
      </c>
      <c r="D21" s="36">
        <v>0</v>
      </c>
      <c r="E21" s="46">
        <v>6.75</v>
      </c>
      <c r="F21" s="55">
        <v>282.04399999999998</v>
      </c>
      <c r="G21" s="39">
        <f t="shared" si="2"/>
        <v>0</v>
      </c>
      <c r="H21" s="39">
        <f t="shared" si="2"/>
        <v>0</v>
      </c>
      <c r="I21" s="56">
        <f t="shared" si="0"/>
        <v>282.04399999999998</v>
      </c>
      <c r="J21" s="58">
        <f t="shared" si="3"/>
        <v>288.79399999999998</v>
      </c>
    </row>
    <row r="22" spans="1:10" ht="14.4" thickBot="1" x14ac:dyDescent="0.3">
      <c r="A22" s="17">
        <v>1</v>
      </c>
      <c r="B22" s="62">
        <f t="shared" si="1"/>
        <v>18.262086956521738</v>
      </c>
      <c r="C22" s="18">
        <v>0</v>
      </c>
      <c r="D22" s="36">
        <v>0</v>
      </c>
      <c r="E22" s="46">
        <v>6.75</v>
      </c>
      <c r="F22" s="55">
        <v>210.01400000000001</v>
      </c>
      <c r="G22" s="39">
        <f t="shared" si="2"/>
        <v>0</v>
      </c>
      <c r="H22" s="39">
        <f t="shared" si="2"/>
        <v>0</v>
      </c>
      <c r="I22" s="56">
        <f t="shared" si="0"/>
        <v>210.01400000000001</v>
      </c>
      <c r="J22" s="58">
        <f t="shared" si="3"/>
        <v>216.76400000000001</v>
      </c>
    </row>
    <row r="23" spans="1:10" ht="14.4" thickBot="1" x14ac:dyDescent="0.3">
      <c r="A23" s="17">
        <v>1.0416666666666701</v>
      </c>
      <c r="B23" s="62">
        <f t="shared" si="1"/>
        <v>14.75113043478261</v>
      </c>
      <c r="C23" s="18">
        <v>0</v>
      </c>
      <c r="D23" s="36">
        <v>0</v>
      </c>
      <c r="E23" s="46">
        <v>6.75</v>
      </c>
      <c r="F23" s="55">
        <v>169.63800000000001</v>
      </c>
      <c r="G23" s="39">
        <f t="shared" si="2"/>
        <v>0</v>
      </c>
      <c r="H23" s="39">
        <f t="shared" si="2"/>
        <v>0</v>
      </c>
      <c r="I23" s="56">
        <f t="shared" si="0"/>
        <v>169.63800000000001</v>
      </c>
      <c r="J23" s="58">
        <f t="shared" si="3"/>
        <v>176.38800000000001</v>
      </c>
    </row>
    <row r="24" spans="1:10" ht="14.4" thickBot="1" x14ac:dyDescent="0.3">
      <c r="A24" s="17">
        <v>1.0833333333333299</v>
      </c>
      <c r="B24" s="62">
        <f t="shared" si="1"/>
        <v>12.041217391304347</v>
      </c>
      <c r="C24" s="18">
        <v>0</v>
      </c>
      <c r="D24" s="36">
        <v>0</v>
      </c>
      <c r="E24" s="46">
        <v>6.75</v>
      </c>
      <c r="F24" s="55">
        <v>138.47399999999999</v>
      </c>
      <c r="G24" s="39">
        <f t="shared" si="2"/>
        <v>0</v>
      </c>
      <c r="H24" s="39">
        <f t="shared" si="2"/>
        <v>0</v>
      </c>
      <c r="I24" s="56">
        <f t="shared" si="0"/>
        <v>138.47399999999999</v>
      </c>
      <c r="J24" s="58">
        <f t="shared" si="3"/>
        <v>145.22399999999999</v>
      </c>
    </row>
    <row r="25" spans="1:10" ht="14.4" thickBot="1" x14ac:dyDescent="0.3">
      <c r="A25" s="17">
        <v>1.125</v>
      </c>
      <c r="B25" s="62">
        <f t="shared" si="1"/>
        <v>8.2320000000000011</v>
      </c>
      <c r="C25" s="18">
        <v>0</v>
      </c>
      <c r="D25" s="36">
        <v>0</v>
      </c>
      <c r="E25" s="46">
        <v>6.75</v>
      </c>
      <c r="F25" s="55">
        <v>94.668000000000006</v>
      </c>
      <c r="G25" s="39">
        <f t="shared" si="2"/>
        <v>0</v>
      </c>
      <c r="H25" s="39">
        <f t="shared" si="2"/>
        <v>0</v>
      </c>
      <c r="I25" s="56">
        <f t="shared" si="0"/>
        <v>94.668000000000006</v>
      </c>
      <c r="J25" s="58">
        <f t="shared" si="3"/>
        <v>101.41800000000001</v>
      </c>
    </row>
    <row r="26" spans="1:10" ht="14.4" thickBot="1" x14ac:dyDescent="0.3">
      <c r="A26" s="17">
        <v>1.1666666666666701</v>
      </c>
      <c r="B26" s="62">
        <f t="shared" si="1"/>
        <v>8.1553043478260872</v>
      </c>
      <c r="C26" s="18">
        <v>0</v>
      </c>
      <c r="D26" s="36">
        <v>0</v>
      </c>
      <c r="E26" s="46">
        <v>6.75</v>
      </c>
      <c r="F26" s="55">
        <v>93.786000000000001</v>
      </c>
      <c r="G26" s="39">
        <f t="shared" si="2"/>
        <v>0</v>
      </c>
      <c r="H26" s="39">
        <f t="shared" si="2"/>
        <v>0</v>
      </c>
      <c r="I26" s="56">
        <f t="shared" si="0"/>
        <v>93.786000000000001</v>
      </c>
      <c r="J26" s="58">
        <f t="shared" si="3"/>
        <v>100.536</v>
      </c>
    </row>
    <row r="27" spans="1:10" ht="14.4" thickBot="1" x14ac:dyDescent="0.3">
      <c r="A27" s="17">
        <v>1.2083333333333299</v>
      </c>
      <c r="B27" s="62">
        <f t="shared" si="1"/>
        <v>15.202782608695651</v>
      </c>
      <c r="C27" s="18">
        <v>0</v>
      </c>
      <c r="D27" s="36">
        <v>0</v>
      </c>
      <c r="E27" s="46">
        <v>6.75</v>
      </c>
      <c r="F27" s="55">
        <v>174.83199999999999</v>
      </c>
      <c r="G27" s="39">
        <f t="shared" si="2"/>
        <v>0</v>
      </c>
      <c r="H27" s="39">
        <f t="shared" si="2"/>
        <v>0</v>
      </c>
      <c r="I27" s="56">
        <f t="shared" si="0"/>
        <v>174.83199999999999</v>
      </c>
      <c r="J27" s="58">
        <f t="shared" si="3"/>
        <v>181.58199999999999</v>
      </c>
    </row>
    <row r="28" spans="1:10" ht="14.4" thickBot="1" x14ac:dyDescent="0.3">
      <c r="A28" s="17">
        <v>1.25</v>
      </c>
      <c r="B28" s="62">
        <f t="shared" si="1"/>
        <v>16.813391304347828</v>
      </c>
      <c r="C28" s="18">
        <v>0</v>
      </c>
      <c r="D28" s="36">
        <v>0</v>
      </c>
      <c r="E28" s="46">
        <v>6.75</v>
      </c>
      <c r="F28" s="55">
        <v>193.35400000000001</v>
      </c>
      <c r="G28" s="39">
        <f t="shared" si="2"/>
        <v>0</v>
      </c>
      <c r="H28" s="39">
        <f t="shared" si="2"/>
        <v>0</v>
      </c>
      <c r="I28" s="56">
        <f t="shared" si="0"/>
        <v>193.35400000000001</v>
      </c>
      <c r="J28" s="59">
        <f t="shared" si="3"/>
        <v>200.10400000000001</v>
      </c>
    </row>
    <row r="29" spans="1:10" ht="14.4" thickBot="1" x14ac:dyDescent="0.3">
      <c r="A29" s="17">
        <v>1.2916666666666701</v>
      </c>
      <c r="B29" s="62">
        <f t="shared" si="1"/>
        <v>22.233217391304343</v>
      </c>
      <c r="C29" s="18">
        <v>0</v>
      </c>
      <c r="D29" s="36">
        <v>0</v>
      </c>
      <c r="E29" s="46">
        <v>6.75</v>
      </c>
      <c r="F29" s="55">
        <v>255.68199999999996</v>
      </c>
      <c r="G29" s="39">
        <f t="shared" si="2"/>
        <v>0</v>
      </c>
      <c r="H29" s="39">
        <f t="shared" si="2"/>
        <v>0</v>
      </c>
      <c r="I29" s="56">
        <f t="shared" si="0"/>
        <v>255.68199999999996</v>
      </c>
      <c r="J29" s="59">
        <f t="shared" si="3"/>
        <v>262.43199999999996</v>
      </c>
    </row>
    <row r="30" spans="1:10" ht="14.4" thickBot="1" x14ac:dyDescent="0.3">
      <c r="A30" s="17">
        <v>1.3333333333333299</v>
      </c>
      <c r="B30" s="62">
        <f t="shared" si="1"/>
        <v>25.437391304347823</v>
      </c>
      <c r="C30" s="18">
        <v>0</v>
      </c>
      <c r="D30" s="36">
        <v>0</v>
      </c>
      <c r="E30" s="46">
        <v>6.75</v>
      </c>
      <c r="F30" s="55">
        <v>292.52999999999997</v>
      </c>
      <c r="G30" s="39">
        <f t="shared" si="2"/>
        <v>0</v>
      </c>
      <c r="H30" s="49">
        <f t="shared" si="2"/>
        <v>0</v>
      </c>
      <c r="I30" s="56">
        <f>G30+H30+F30</f>
        <v>292.52999999999997</v>
      </c>
      <c r="J30" s="56">
        <f t="shared" si="3"/>
        <v>299.27999999999997</v>
      </c>
    </row>
    <row r="31" spans="1:10" x14ac:dyDescent="0.25">
      <c r="A31" s="19" t="s">
        <v>6</v>
      </c>
      <c r="B31" s="63">
        <f t="shared" ref="B31:I31" si="4">SUM(B7:B30)</f>
        <v>517.01391304347828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5945.66</v>
      </c>
      <c r="G31" s="21">
        <f t="shared" si="4"/>
        <v>0</v>
      </c>
      <c r="H31" s="22">
        <f t="shared" si="4"/>
        <v>0</v>
      </c>
      <c r="I31" s="60">
        <f t="shared" si="4"/>
        <v>5945.66</v>
      </c>
      <c r="J31" s="61">
        <f>SUM(J7:J30)</f>
        <v>6107.66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ref="E10:E20" si="4">B10*13.5</f>
        <v>0</v>
      </c>
      <c r="F10" s="38">
        <f t="shared" ref="F10:F20" si="5">C10*13.5</f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4"/>
        <v>0</v>
      </c>
      <c r="F11" s="38">
        <f t="shared" si="5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4"/>
        <v>0</v>
      </c>
      <c r="F12" s="38">
        <f t="shared" si="5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4"/>
        <v>0</v>
      </c>
      <c r="F13" s="38">
        <f t="shared" si="5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4"/>
        <v>0</v>
      </c>
      <c r="F14" s="38">
        <f t="shared" si="5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4"/>
        <v>0</v>
      </c>
      <c r="F15" s="38">
        <f t="shared" si="5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4"/>
        <v>0</v>
      </c>
      <c r="F16" s="38">
        <f t="shared" si="5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4"/>
        <v>0</v>
      </c>
      <c r="F17" s="38">
        <f t="shared" si="5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4"/>
        <v>0</v>
      </c>
      <c r="F18" s="38">
        <f t="shared" si="5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4"/>
        <v>0</v>
      </c>
      <c r="F19" s="38">
        <f t="shared" si="5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4"/>
        <v>0</v>
      </c>
      <c r="F20" s="38">
        <f t="shared" si="5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7">
        <v>6.75</v>
      </c>
      <c r="E30" s="42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6">SUM(B7:B30)</f>
        <v>0</v>
      </c>
      <c r="C31" s="20">
        <f t="shared" si="6"/>
        <v>0</v>
      </c>
      <c r="D31" s="20"/>
      <c r="E31" s="21">
        <f t="shared" si="6"/>
        <v>0</v>
      </c>
      <c r="F31" s="22">
        <f t="shared" si="6"/>
        <v>0</v>
      </c>
      <c r="G31" s="23">
        <f t="shared" si="6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J32"/>
  <sheetViews>
    <sheetView workbookViewId="0">
      <selection activeCell="B4" sqref="B4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22.983130434782606</v>
      </c>
      <c r="C9" s="18">
        <v>0</v>
      </c>
      <c r="D9" s="36">
        <v>0</v>
      </c>
      <c r="E9" s="46">
        <v>6.75</v>
      </c>
      <c r="F9" s="55">
        <v>264.30599999999998</v>
      </c>
      <c r="G9" s="39">
        <f t="shared" si="2"/>
        <v>0</v>
      </c>
      <c r="H9" s="39">
        <f t="shared" si="2"/>
        <v>0</v>
      </c>
      <c r="I9" s="56">
        <f t="shared" si="0"/>
        <v>264.30599999999998</v>
      </c>
      <c r="J9" s="58">
        <f t="shared" si="3"/>
        <v>271.05599999999998</v>
      </c>
    </row>
    <row r="10" spans="1:10" ht="14.4" thickBot="1" x14ac:dyDescent="0.3">
      <c r="A10" s="17">
        <v>0.5</v>
      </c>
      <c r="B10" s="62">
        <f t="shared" si="1"/>
        <v>22.514434782608696</v>
      </c>
      <c r="C10" s="18">
        <v>0</v>
      </c>
      <c r="D10" s="36">
        <v>0</v>
      </c>
      <c r="E10" s="46">
        <v>6.75</v>
      </c>
      <c r="F10" s="55">
        <v>258.916</v>
      </c>
      <c r="G10" s="39">
        <f t="shared" si="2"/>
        <v>0</v>
      </c>
      <c r="H10" s="39">
        <f t="shared" si="2"/>
        <v>0</v>
      </c>
      <c r="I10" s="56">
        <f t="shared" si="0"/>
        <v>258.916</v>
      </c>
      <c r="J10" s="58">
        <f t="shared" si="3"/>
        <v>265.666</v>
      </c>
    </row>
    <row r="11" spans="1:10" ht="14.4" thickBot="1" x14ac:dyDescent="0.3">
      <c r="A11" s="17">
        <v>0.54166666666666696</v>
      </c>
      <c r="B11" s="62">
        <f t="shared" si="1"/>
        <v>22.54852173913044</v>
      </c>
      <c r="C11" s="18">
        <v>0</v>
      </c>
      <c r="D11" s="36">
        <v>0</v>
      </c>
      <c r="E11" s="46">
        <v>6.75</v>
      </c>
      <c r="F11" s="55">
        <v>259.30800000000005</v>
      </c>
      <c r="G11" s="39">
        <f t="shared" si="2"/>
        <v>0</v>
      </c>
      <c r="H11" s="39">
        <f t="shared" si="2"/>
        <v>0</v>
      </c>
      <c r="I11" s="56">
        <f t="shared" si="0"/>
        <v>259.30800000000005</v>
      </c>
      <c r="J11" s="58">
        <f t="shared" si="3"/>
        <v>266.05800000000005</v>
      </c>
    </row>
    <row r="12" spans="1:10" ht="14.4" thickBot="1" x14ac:dyDescent="0.3">
      <c r="A12" s="17">
        <v>0.58333333333333304</v>
      </c>
      <c r="B12" s="62">
        <f t="shared" si="1"/>
        <v>23.008695652173916</v>
      </c>
      <c r="C12" s="18">
        <v>0</v>
      </c>
      <c r="D12" s="36">
        <v>0</v>
      </c>
      <c r="E12" s="46">
        <v>6.75</v>
      </c>
      <c r="F12" s="55">
        <v>264.60000000000002</v>
      </c>
      <c r="G12" s="39">
        <f t="shared" si="2"/>
        <v>0</v>
      </c>
      <c r="H12" s="39">
        <f t="shared" si="2"/>
        <v>0</v>
      </c>
      <c r="I12" s="56">
        <f t="shared" si="0"/>
        <v>264.60000000000002</v>
      </c>
      <c r="J12" s="58">
        <f t="shared" si="3"/>
        <v>271.35000000000002</v>
      </c>
    </row>
    <row r="13" spans="1:10" ht="14.4" thickBot="1" x14ac:dyDescent="0.3">
      <c r="A13" s="17">
        <v>0.625</v>
      </c>
      <c r="B13" s="62">
        <f t="shared" si="1"/>
        <v>22.659304347826087</v>
      </c>
      <c r="C13" s="18">
        <v>0</v>
      </c>
      <c r="D13" s="36">
        <v>0</v>
      </c>
      <c r="E13" s="46">
        <v>6.75</v>
      </c>
      <c r="F13" s="55">
        <v>260.58199999999999</v>
      </c>
      <c r="G13" s="39">
        <f t="shared" si="2"/>
        <v>0</v>
      </c>
      <c r="H13" s="39">
        <f t="shared" si="2"/>
        <v>0</v>
      </c>
      <c r="I13" s="56">
        <f t="shared" si="0"/>
        <v>260.58199999999999</v>
      </c>
      <c r="J13" s="58">
        <f t="shared" si="3"/>
        <v>267.33199999999999</v>
      </c>
    </row>
    <row r="14" spans="1:10" ht="14.4" thickBot="1" x14ac:dyDescent="0.3">
      <c r="A14" s="17">
        <v>0.66666666666666696</v>
      </c>
      <c r="B14" s="62">
        <f t="shared" si="1"/>
        <v>22.872347826086955</v>
      </c>
      <c r="C14" s="18">
        <v>0</v>
      </c>
      <c r="D14" s="36">
        <v>0</v>
      </c>
      <c r="E14" s="46">
        <v>6.75</v>
      </c>
      <c r="F14" s="55">
        <v>263.03199999999998</v>
      </c>
      <c r="G14" s="39">
        <f t="shared" si="2"/>
        <v>0</v>
      </c>
      <c r="H14" s="39">
        <f t="shared" si="2"/>
        <v>0</v>
      </c>
      <c r="I14" s="56">
        <f t="shared" si="0"/>
        <v>263.03199999999998</v>
      </c>
      <c r="J14" s="58">
        <f t="shared" si="3"/>
        <v>269.78199999999998</v>
      </c>
    </row>
    <row r="15" spans="1:10" ht="14.4" thickBot="1" x14ac:dyDescent="0.3">
      <c r="A15" s="17">
        <v>0.70833333333333304</v>
      </c>
      <c r="B15" s="62">
        <f t="shared" si="1"/>
        <v>23.664869565217394</v>
      </c>
      <c r="C15" s="18">
        <v>0</v>
      </c>
      <c r="D15" s="36">
        <v>0</v>
      </c>
      <c r="E15" s="46">
        <v>6.75</v>
      </c>
      <c r="F15" s="55">
        <v>272.14600000000002</v>
      </c>
      <c r="G15" s="39">
        <f t="shared" si="2"/>
        <v>0</v>
      </c>
      <c r="H15" s="39">
        <f t="shared" si="2"/>
        <v>0</v>
      </c>
      <c r="I15" s="56">
        <f t="shared" si="0"/>
        <v>272.14600000000002</v>
      </c>
      <c r="J15" s="58">
        <f t="shared" si="3"/>
        <v>278.89600000000002</v>
      </c>
    </row>
    <row r="16" spans="1:10" ht="14.4" thickBot="1" x14ac:dyDescent="0.3">
      <c r="A16" s="17">
        <v>0.75</v>
      </c>
      <c r="B16" s="62">
        <f t="shared" si="1"/>
        <v>24.150608695652178</v>
      </c>
      <c r="C16" s="18">
        <v>0</v>
      </c>
      <c r="D16" s="36">
        <v>0</v>
      </c>
      <c r="E16" s="46">
        <v>6.75</v>
      </c>
      <c r="F16" s="55">
        <v>277.73200000000003</v>
      </c>
      <c r="G16" s="39">
        <f t="shared" si="2"/>
        <v>0</v>
      </c>
      <c r="H16" s="39">
        <f t="shared" si="2"/>
        <v>0</v>
      </c>
      <c r="I16" s="56">
        <f t="shared" si="0"/>
        <v>277.73200000000003</v>
      </c>
      <c r="J16" s="58">
        <f t="shared" si="3"/>
        <v>284.48200000000003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453.25426086956509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5212.4239999999991</v>
      </c>
      <c r="G31" s="21">
        <f t="shared" si="4"/>
        <v>0</v>
      </c>
      <c r="H31" s="22">
        <f t="shared" si="4"/>
        <v>0</v>
      </c>
      <c r="I31" s="60">
        <f t="shared" si="4"/>
        <v>5212.4239999999991</v>
      </c>
      <c r="J31" s="61">
        <f>SUM(J7:J30)</f>
        <v>5374.4239999999991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J32"/>
  <sheetViews>
    <sheetView tabSelected="1" workbookViewId="0">
      <selection activeCell="G8" sqref="G8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 t="s">
        <v>17</v>
      </c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23.059826086956519</v>
      </c>
      <c r="C7" s="18">
        <v>0</v>
      </c>
      <c r="D7" s="36">
        <v>0</v>
      </c>
      <c r="E7" s="45">
        <v>6.75</v>
      </c>
      <c r="F7" s="55">
        <v>265.18799999999999</v>
      </c>
      <c r="G7" s="39">
        <f>C7*14</f>
        <v>0</v>
      </c>
      <c r="H7" s="39">
        <f>D7*14</f>
        <v>0</v>
      </c>
      <c r="I7" s="56">
        <f t="shared" ref="I7:I29" si="0">G7+H7+F7</f>
        <v>265.18799999999999</v>
      </c>
      <c r="J7" s="57">
        <f>E7+I7</f>
        <v>271.93799999999999</v>
      </c>
    </row>
    <row r="8" spans="1:10" ht="14.4" thickBot="1" x14ac:dyDescent="0.3">
      <c r="A8" s="17">
        <v>0.41666666666666702</v>
      </c>
      <c r="B8" s="62">
        <f t="shared" ref="B8:B30" si="1">F8/11.5</f>
        <v>23.213217391304347</v>
      </c>
      <c r="C8" s="18">
        <v>0</v>
      </c>
      <c r="D8" s="36">
        <v>0</v>
      </c>
      <c r="E8" s="46">
        <v>6.75</v>
      </c>
      <c r="F8" s="55">
        <v>266.952</v>
      </c>
      <c r="G8" s="39">
        <f t="shared" ref="G8:H30" si="2">C8*14</f>
        <v>0</v>
      </c>
      <c r="H8" s="39">
        <f t="shared" si="2"/>
        <v>0</v>
      </c>
      <c r="I8" s="56">
        <f t="shared" si="0"/>
        <v>266.952</v>
      </c>
      <c r="J8" s="58">
        <f t="shared" ref="J8:J30" si="3">E8+I8</f>
        <v>273.702</v>
      </c>
    </row>
    <row r="9" spans="1:10" ht="14.4" thickBot="1" x14ac:dyDescent="0.3">
      <c r="A9" s="17">
        <v>0.45833333333333298</v>
      </c>
      <c r="B9" s="62">
        <f t="shared" si="1"/>
        <v>22.736000000000001</v>
      </c>
      <c r="C9" s="18">
        <v>0</v>
      </c>
      <c r="D9" s="36">
        <v>0</v>
      </c>
      <c r="E9" s="46">
        <v>6.75</v>
      </c>
      <c r="F9" s="55">
        <v>261.464</v>
      </c>
      <c r="G9" s="39">
        <f t="shared" si="2"/>
        <v>0</v>
      </c>
      <c r="H9" s="39">
        <f t="shared" si="2"/>
        <v>0</v>
      </c>
      <c r="I9" s="56">
        <f t="shared" si="0"/>
        <v>261.464</v>
      </c>
      <c r="J9" s="58">
        <f t="shared" si="3"/>
        <v>268.214</v>
      </c>
    </row>
    <row r="10" spans="1:10" ht="14.4" thickBot="1" x14ac:dyDescent="0.3">
      <c r="A10" s="17">
        <v>0.5</v>
      </c>
      <c r="B10" s="62">
        <f t="shared" si="1"/>
        <v>22.736000000000001</v>
      </c>
      <c r="C10" s="18">
        <v>0</v>
      </c>
      <c r="D10" s="36">
        <v>0</v>
      </c>
      <c r="E10" s="46">
        <v>6.75</v>
      </c>
      <c r="F10" s="55">
        <v>261.464</v>
      </c>
      <c r="G10" s="39">
        <f t="shared" si="2"/>
        <v>0</v>
      </c>
      <c r="H10" s="39">
        <f t="shared" si="2"/>
        <v>0</v>
      </c>
      <c r="I10" s="56">
        <f t="shared" si="0"/>
        <v>261.464</v>
      </c>
      <c r="J10" s="58">
        <f t="shared" si="3"/>
        <v>268.214</v>
      </c>
    </row>
    <row r="11" spans="1:10" ht="14.4" thickBot="1" x14ac:dyDescent="0.3">
      <c r="A11" s="17">
        <v>0.54166666666666696</v>
      </c>
      <c r="B11" s="62">
        <f t="shared" si="1"/>
        <v>22.736000000000001</v>
      </c>
      <c r="C11" s="18">
        <v>0</v>
      </c>
      <c r="D11" s="36">
        <v>0</v>
      </c>
      <c r="E11" s="46">
        <v>6.75</v>
      </c>
      <c r="F11" s="55">
        <v>261.464</v>
      </c>
      <c r="G11" s="39">
        <f t="shared" si="2"/>
        <v>0</v>
      </c>
      <c r="H11" s="39">
        <f t="shared" si="2"/>
        <v>0</v>
      </c>
      <c r="I11" s="56">
        <f t="shared" si="0"/>
        <v>261.464</v>
      </c>
      <c r="J11" s="58">
        <f t="shared" si="3"/>
        <v>268.214</v>
      </c>
    </row>
    <row r="12" spans="1:10" ht="14.4" thickBot="1" x14ac:dyDescent="0.3">
      <c r="A12" s="17">
        <v>0.58333333333333304</v>
      </c>
      <c r="B12" s="62">
        <f t="shared" si="1"/>
        <v>13.70295652173913</v>
      </c>
      <c r="C12" s="18">
        <v>0</v>
      </c>
      <c r="D12" s="36">
        <v>0</v>
      </c>
      <c r="E12" s="46">
        <v>6.75</v>
      </c>
      <c r="F12" s="55">
        <v>157.584</v>
      </c>
      <c r="G12" s="39">
        <f t="shared" si="2"/>
        <v>0</v>
      </c>
      <c r="H12" s="39">
        <f t="shared" si="2"/>
        <v>0</v>
      </c>
      <c r="I12" s="56">
        <f t="shared" si="0"/>
        <v>157.584</v>
      </c>
      <c r="J12" s="58">
        <f t="shared" si="3"/>
        <v>164.334</v>
      </c>
    </row>
    <row r="13" spans="1:10" ht="14.4" thickBot="1" x14ac:dyDescent="0.3">
      <c r="A13" s="17">
        <v>0.625</v>
      </c>
      <c r="B13" s="62">
        <f t="shared" si="1"/>
        <v>13.70295652173913</v>
      </c>
      <c r="C13" s="18">
        <v>0</v>
      </c>
      <c r="D13" s="36">
        <v>0</v>
      </c>
      <c r="E13" s="46">
        <v>6.75</v>
      </c>
      <c r="F13" s="55">
        <v>157.584</v>
      </c>
      <c r="G13" s="39">
        <f t="shared" si="2"/>
        <v>0</v>
      </c>
      <c r="H13" s="39">
        <f t="shared" si="2"/>
        <v>0</v>
      </c>
      <c r="I13" s="56">
        <f t="shared" si="0"/>
        <v>157.584</v>
      </c>
      <c r="J13" s="58">
        <f t="shared" si="3"/>
        <v>164.334</v>
      </c>
    </row>
    <row r="14" spans="1:10" ht="14.4" thickBot="1" x14ac:dyDescent="0.3">
      <c r="A14" s="17">
        <v>0.66666666666666696</v>
      </c>
      <c r="B14" s="62">
        <f t="shared" si="1"/>
        <v>13.70295652173913</v>
      </c>
      <c r="C14" s="18">
        <v>0</v>
      </c>
      <c r="D14" s="36">
        <v>0</v>
      </c>
      <c r="E14" s="46">
        <v>6.75</v>
      </c>
      <c r="F14" s="55">
        <v>157.584</v>
      </c>
      <c r="G14" s="39">
        <f t="shared" si="2"/>
        <v>0</v>
      </c>
      <c r="H14" s="39">
        <f t="shared" si="2"/>
        <v>0</v>
      </c>
      <c r="I14" s="56">
        <f t="shared" si="0"/>
        <v>157.584</v>
      </c>
      <c r="J14" s="58">
        <f t="shared" si="3"/>
        <v>164.334</v>
      </c>
    </row>
    <row r="15" spans="1:10" ht="14.4" thickBot="1" x14ac:dyDescent="0.3">
      <c r="A15" s="17">
        <v>0.70833333333333304</v>
      </c>
      <c r="B15" s="62">
        <f t="shared" si="1"/>
        <v>13.70295652173913</v>
      </c>
      <c r="C15" s="18">
        <v>0</v>
      </c>
      <c r="D15" s="36">
        <v>0</v>
      </c>
      <c r="E15" s="46">
        <v>6.75</v>
      </c>
      <c r="F15" s="55">
        <v>157.584</v>
      </c>
      <c r="G15" s="39">
        <f t="shared" si="2"/>
        <v>0</v>
      </c>
      <c r="H15" s="39">
        <f t="shared" si="2"/>
        <v>0</v>
      </c>
      <c r="I15" s="56">
        <f t="shared" si="0"/>
        <v>157.584</v>
      </c>
      <c r="J15" s="58">
        <f t="shared" si="3"/>
        <v>164.334</v>
      </c>
    </row>
    <row r="16" spans="1:10" ht="14.4" thickBot="1" x14ac:dyDescent="0.3">
      <c r="A16" s="17">
        <v>0.75</v>
      </c>
      <c r="B16" s="62">
        <f t="shared" si="1"/>
        <v>13.70295652173913</v>
      </c>
      <c r="C16" s="18">
        <v>0</v>
      </c>
      <c r="D16" s="36">
        <v>0</v>
      </c>
      <c r="E16" s="46">
        <v>6.75</v>
      </c>
      <c r="F16" s="55">
        <v>157.584</v>
      </c>
      <c r="G16" s="39">
        <f t="shared" si="2"/>
        <v>0</v>
      </c>
      <c r="H16" s="39">
        <f t="shared" si="2"/>
        <v>0</v>
      </c>
      <c r="I16" s="56">
        <f t="shared" si="0"/>
        <v>157.584</v>
      </c>
      <c r="J16" s="58">
        <f t="shared" si="3"/>
        <v>164.334</v>
      </c>
    </row>
    <row r="17" spans="1:10" ht="14.4" thickBot="1" x14ac:dyDescent="0.3">
      <c r="A17" s="17">
        <v>0.79166666666666696</v>
      </c>
      <c r="B17" s="62">
        <f t="shared" si="1"/>
        <v>23.673391304347827</v>
      </c>
      <c r="C17" s="18">
        <v>0</v>
      </c>
      <c r="D17" s="36">
        <v>0</v>
      </c>
      <c r="E17" s="46">
        <v>6.75</v>
      </c>
      <c r="F17" s="55">
        <v>272.24400000000003</v>
      </c>
      <c r="G17" s="39">
        <f t="shared" si="2"/>
        <v>0</v>
      </c>
      <c r="H17" s="39">
        <f t="shared" si="2"/>
        <v>0</v>
      </c>
      <c r="I17" s="56">
        <f t="shared" si="0"/>
        <v>272.24400000000003</v>
      </c>
      <c r="J17" s="58">
        <f t="shared" si="3"/>
        <v>278.99400000000003</v>
      </c>
    </row>
    <row r="18" spans="1:10" ht="14.4" thickBot="1" x14ac:dyDescent="0.3">
      <c r="A18" s="17">
        <v>0.83333333333333304</v>
      </c>
      <c r="B18" s="62">
        <f t="shared" si="1"/>
        <v>24.142086956521741</v>
      </c>
      <c r="C18" s="18">
        <v>0</v>
      </c>
      <c r="D18" s="36">
        <v>0</v>
      </c>
      <c r="E18" s="46">
        <v>6.75</v>
      </c>
      <c r="F18" s="55">
        <v>277.63400000000001</v>
      </c>
      <c r="G18" s="39">
        <f t="shared" si="2"/>
        <v>0</v>
      </c>
      <c r="H18" s="39">
        <f t="shared" si="2"/>
        <v>0</v>
      </c>
      <c r="I18" s="56">
        <f t="shared" si="0"/>
        <v>277.63400000000001</v>
      </c>
      <c r="J18" s="58">
        <f t="shared" si="3"/>
        <v>284.38400000000001</v>
      </c>
    </row>
    <row r="19" spans="1:10" ht="14.4" thickBot="1" x14ac:dyDescent="0.3">
      <c r="A19" s="17">
        <v>0.875</v>
      </c>
      <c r="B19" s="62">
        <f t="shared" si="1"/>
        <v>24.303999999999998</v>
      </c>
      <c r="C19" s="18">
        <v>0</v>
      </c>
      <c r="D19" s="36">
        <v>0</v>
      </c>
      <c r="E19" s="46">
        <v>6.75</v>
      </c>
      <c r="F19" s="55">
        <v>279.49599999999998</v>
      </c>
      <c r="G19" s="39">
        <f t="shared" si="2"/>
        <v>0</v>
      </c>
      <c r="H19" s="39">
        <f t="shared" si="2"/>
        <v>0</v>
      </c>
      <c r="I19" s="56">
        <f t="shared" si="0"/>
        <v>279.49599999999998</v>
      </c>
      <c r="J19" s="58">
        <f t="shared" si="3"/>
        <v>286.24599999999998</v>
      </c>
    </row>
    <row r="20" spans="1:10" ht="14.4" thickBot="1" x14ac:dyDescent="0.3">
      <c r="A20" s="17">
        <v>0.91666666666666696</v>
      </c>
      <c r="B20" s="62">
        <f t="shared" si="1"/>
        <v>24.5</v>
      </c>
      <c r="C20" s="18">
        <v>0</v>
      </c>
      <c r="D20" s="36">
        <v>0</v>
      </c>
      <c r="E20" s="46">
        <v>6.75</v>
      </c>
      <c r="F20" s="55">
        <v>281.75</v>
      </c>
      <c r="G20" s="39">
        <f t="shared" si="2"/>
        <v>0</v>
      </c>
      <c r="H20" s="39">
        <f t="shared" si="2"/>
        <v>0</v>
      </c>
      <c r="I20" s="56">
        <f t="shared" si="0"/>
        <v>281.75</v>
      </c>
      <c r="J20" s="58">
        <f t="shared" si="3"/>
        <v>288.5</v>
      </c>
    </row>
    <row r="21" spans="1:10" ht="14.4" thickBot="1" x14ac:dyDescent="0.3">
      <c r="A21" s="17">
        <v>0.95833333333333304</v>
      </c>
      <c r="B21" s="62">
        <f t="shared" si="1"/>
        <v>22.736000000000001</v>
      </c>
      <c r="C21" s="18">
        <v>0</v>
      </c>
      <c r="D21" s="36">
        <v>0</v>
      </c>
      <c r="E21" s="46">
        <v>6.75</v>
      </c>
      <c r="F21" s="55">
        <v>261.464</v>
      </c>
      <c r="G21" s="39">
        <f t="shared" si="2"/>
        <v>0</v>
      </c>
      <c r="H21" s="39">
        <f t="shared" si="2"/>
        <v>0</v>
      </c>
      <c r="I21" s="56">
        <f t="shared" si="0"/>
        <v>261.464</v>
      </c>
      <c r="J21" s="58">
        <f t="shared" si="3"/>
        <v>268.214</v>
      </c>
    </row>
    <row r="22" spans="1:10" ht="14.4" thickBot="1" x14ac:dyDescent="0.3">
      <c r="A22" s="17">
        <v>1</v>
      </c>
      <c r="B22" s="62">
        <f t="shared" si="1"/>
        <v>13.70295652173913</v>
      </c>
      <c r="C22" s="18">
        <v>0</v>
      </c>
      <c r="D22" s="36">
        <v>0</v>
      </c>
      <c r="E22" s="46">
        <v>6.75</v>
      </c>
      <c r="F22" s="55">
        <v>157.584</v>
      </c>
      <c r="G22" s="39">
        <f t="shared" si="2"/>
        <v>0</v>
      </c>
      <c r="H22" s="39">
        <f t="shared" si="2"/>
        <v>0</v>
      </c>
      <c r="I22" s="56">
        <f t="shared" si="0"/>
        <v>157.584</v>
      </c>
      <c r="J22" s="58">
        <f t="shared" si="3"/>
        <v>164.334</v>
      </c>
    </row>
    <row r="23" spans="1:10" ht="14.4" thickBot="1" x14ac:dyDescent="0.3">
      <c r="A23" s="17">
        <v>1.0416666666666701</v>
      </c>
      <c r="B23" s="62">
        <f t="shared" si="1"/>
        <v>5.9055652173913042</v>
      </c>
      <c r="C23" s="18">
        <v>0</v>
      </c>
      <c r="D23" s="36">
        <v>0</v>
      </c>
      <c r="E23" s="46">
        <v>6.75</v>
      </c>
      <c r="F23" s="55">
        <v>67.914000000000001</v>
      </c>
      <c r="G23" s="39">
        <f t="shared" si="2"/>
        <v>0</v>
      </c>
      <c r="H23" s="39">
        <f t="shared" si="2"/>
        <v>0</v>
      </c>
      <c r="I23" s="56">
        <f t="shared" si="0"/>
        <v>67.914000000000001</v>
      </c>
      <c r="J23" s="58">
        <f t="shared" si="3"/>
        <v>74.664000000000001</v>
      </c>
    </row>
    <row r="24" spans="1:10" ht="14.4" thickBot="1" x14ac:dyDescent="0.3">
      <c r="A24" s="17">
        <v>1.0833333333333299</v>
      </c>
      <c r="B24" s="62">
        <f t="shared" si="1"/>
        <v>1.9855652173913043</v>
      </c>
      <c r="C24" s="18">
        <v>0</v>
      </c>
      <c r="D24" s="36">
        <v>0</v>
      </c>
      <c r="E24" s="46">
        <v>6.75</v>
      </c>
      <c r="F24" s="55">
        <v>22.834</v>
      </c>
      <c r="G24" s="39">
        <f t="shared" si="2"/>
        <v>0</v>
      </c>
      <c r="H24" s="39">
        <f t="shared" si="2"/>
        <v>0</v>
      </c>
      <c r="I24" s="56">
        <f t="shared" si="0"/>
        <v>22.834</v>
      </c>
      <c r="J24" s="58">
        <f t="shared" si="3"/>
        <v>29.584</v>
      </c>
    </row>
    <row r="25" spans="1:10" ht="14.4" thickBot="1" x14ac:dyDescent="0.3">
      <c r="A25" s="17">
        <v>1.125</v>
      </c>
      <c r="B25" s="62">
        <f t="shared" si="1"/>
        <v>2.002608695652174</v>
      </c>
      <c r="C25" s="18">
        <v>0</v>
      </c>
      <c r="D25" s="36">
        <v>0</v>
      </c>
      <c r="E25" s="46">
        <v>6.75</v>
      </c>
      <c r="F25" s="55">
        <v>23.03</v>
      </c>
      <c r="G25" s="39">
        <f t="shared" si="2"/>
        <v>0</v>
      </c>
      <c r="H25" s="39">
        <f t="shared" si="2"/>
        <v>0</v>
      </c>
      <c r="I25" s="56">
        <f t="shared" si="0"/>
        <v>23.03</v>
      </c>
      <c r="J25" s="58">
        <f t="shared" si="3"/>
        <v>29.78</v>
      </c>
    </row>
    <row r="26" spans="1:10" ht="14.4" thickBot="1" x14ac:dyDescent="0.3">
      <c r="A26" s="17">
        <v>1.1666666666666701</v>
      </c>
      <c r="B26" s="62">
        <f t="shared" si="1"/>
        <v>1.7810434782608695</v>
      </c>
      <c r="C26" s="18">
        <v>0</v>
      </c>
      <c r="D26" s="36">
        <v>0</v>
      </c>
      <c r="E26" s="46">
        <v>6.75</v>
      </c>
      <c r="F26" s="55">
        <v>20.481999999999999</v>
      </c>
      <c r="G26" s="39">
        <f t="shared" si="2"/>
        <v>0</v>
      </c>
      <c r="H26" s="39">
        <f t="shared" si="2"/>
        <v>0</v>
      </c>
      <c r="I26" s="56">
        <f t="shared" si="0"/>
        <v>20.481999999999999</v>
      </c>
      <c r="J26" s="58">
        <f t="shared" si="3"/>
        <v>27.231999999999999</v>
      </c>
    </row>
    <row r="27" spans="1:10" ht="14.4" thickBot="1" x14ac:dyDescent="0.3">
      <c r="A27" s="17">
        <v>1.2083333333333299</v>
      </c>
      <c r="B27" s="62">
        <f t="shared" si="1"/>
        <v>11.742956521739131</v>
      </c>
      <c r="C27" s="18">
        <v>0</v>
      </c>
      <c r="D27" s="36">
        <v>0</v>
      </c>
      <c r="E27" s="46">
        <v>6.75</v>
      </c>
      <c r="F27" s="55">
        <v>135.04400000000001</v>
      </c>
      <c r="G27" s="39">
        <f t="shared" si="2"/>
        <v>0</v>
      </c>
      <c r="H27" s="39">
        <f t="shared" si="2"/>
        <v>0</v>
      </c>
      <c r="I27" s="56">
        <f t="shared" si="0"/>
        <v>135.04400000000001</v>
      </c>
      <c r="J27" s="58">
        <f t="shared" si="3"/>
        <v>141.79400000000001</v>
      </c>
    </row>
    <row r="28" spans="1:10" ht="14.4" thickBot="1" x14ac:dyDescent="0.3">
      <c r="A28" s="17">
        <v>1.25</v>
      </c>
      <c r="B28" s="62">
        <f t="shared" si="1"/>
        <v>20.972000000000001</v>
      </c>
      <c r="C28" s="18">
        <v>0</v>
      </c>
      <c r="D28" s="36">
        <v>0</v>
      </c>
      <c r="E28" s="46">
        <v>6.75</v>
      </c>
      <c r="F28" s="55">
        <v>241.178</v>
      </c>
      <c r="G28" s="39">
        <f t="shared" si="2"/>
        <v>0</v>
      </c>
      <c r="H28" s="39">
        <f t="shared" si="2"/>
        <v>0</v>
      </c>
      <c r="I28" s="56">
        <f t="shared" si="0"/>
        <v>241.178</v>
      </c>
      <c r="J28" s="59">
        <f t="shared" si="3"/>
        <v>247.928</v>
      </c>
    </row>
    <row r="29" spans="1:10" ht="14.4" thickBot="1" x14ac:dyDescent="0.3">
      <c r="A29" s="17">
        <v>1.2916666666666701</v>
      </c>
      <c r="B29" s="62">
        <f t="shared" si="1"/>
        <v>22.335478260869564</v>
      </c>
      <c r="C29" s="18">
        <v>0</v>
      </c>
      <c r="D29" s="36">
        <v>0</v>
      </c>
      <c r="E29" s="46">
        <v>6.75</v>
      </c>
      <c r="F29" s="55">
        <v>256.858</v>
      </c>
      <c r="G29" s="39">
        <f t="shared" si="2"/>
        <v>0</v>
      </c>
      <c r="H29" s="39">
        <f t="shared" si="2"/>
        <v>0</v>
      </c>
      <c r="I29" s="56">
        <f t="shared" si="0"/>
        <v>256.858</v>
      </c>
      <c r="J29" s="59">
        <f t="shared" si="3"/>
        <v>263.608</v>
      </c>
    </row>
    <row r="30" spans="1:10" ht="14.4" thickBot="1" x14ac:dyDescent="0.3">
      <c r="A30" s="17">
        <v>1.3333333333333299</v>
      </c>
      <c r="B30" s="62">
        <f t="shared" si="1"/>
        <v>22.795652173913041</v>
      </c>
      <c r="C30" s="18">
        <v>0</v>
      </c>
      <c r="D30" s="36">
        <v>0</v>
      </c>
      <c r="E30" s="46">
        <v>6.75</v>
      </c>
      <c r="F30" s="55">
        <v>262.14999999999998</v>
      </c>
      <c r="G30" s="39">
        <f t="shared" si="2"/>
        <v>0</v>
      </c>
      <c r="H30" s="49">
        <f t="shared" si="2"/>
        <v>0</v>
      </c>
      <c r="I30" s="56">
        <f>G30+H30+F30</f>
        <v>262.14999999999998</v>
      </c>
      <c r="J30" s="56">
        <f t="shared" si="3"/>
        <v>268.89999999999998</v>
      </c>
    </row>
    <row r="31" spans="1:10" x14ac:dyDescent="0.25">
      <c r="A31" s="19" t="s">
        <v>6</v>
      </c>
      <c r="B31" s="63">
        <f t="shared" ref="B31:I31" si="4">SUM(B7:B30)</f>
        <v>405.57513043478264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4664.1140000000005</v>
      </c>
      <c r="G31" s="21">
        <f t="shared" si="4"/>
        <v>0</v>
      </c>
      <c r="H31" s="22">
        <f t="shared" si="4"/>
        <v>0</v>
      </c>
      <c r="I31" s="60">
        <f t="shared" si="4"/>
        <v>4664.1140000000005</v>
      </c>
      <c r="J31" s="61">
        <f>SUM(J7:J30)</f>
        <v>4826.1140000000005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39">
        <f>B7*13.5</f>
        <v>0</v>
      </c>
      <c r="F7" s="39">
        <f>C7*13.5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B8*13.5</f>
        <v>0</v>
      </c>
      <c r="F8" s="38">
        <f t="shared" ref="F8:F30" si="1">C8*13.5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38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38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38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38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38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38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38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38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38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38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38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38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38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38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38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38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38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38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38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38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38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39">
        <f t="shared" si="0"/>
        <v>0</v>
      </c>
      <c r="F30" s="42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 t="shared" ref="B31:G31" si="4">SUM(B7:B30)</f>
        <v>0</v>
      </c>
      <c r="C31" s="20">
        <f t="shared" si="4"/>
        <v>0</v>
      </c>
      <c r="D31" s="20"/>
      <c r="E31" s="21">
        <f t="shared" si="4"/>
        <v>0</v>
      </c>
      <c r="F31" s="22">
        <f t="shared" si="4"/>
        <v>0</v>
      </c>
      <c r="G31" s="23">
        <f t="shared" si="4"/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0</v>
      </c>
      <c r="C10" s="18">
        <v>0</v>
      </c>
      <c r="D10" s="36">
        <v>0</v>
      </c>
      <c r="E10" s="46">
        <v>6.75</v>
      </c>
      <c r="F10" s="55">
        <v>0</v>
      </c>
      <c r="G10" s="39">
        <f t="shared" si="2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62">
        <f t="shared" si="1"/>
        <v>0</v>
      </c>
      <c r="C11" s="18">
        <v>0</v>
      </c>
      <c r="D11" s="36">
        <v>0</v>
      </c>
      <c r="E11" s="46">
        <v>6.75</v>
      </c>
      <c r="F11" s="55">
        <v>0</v>
      </c>
      <c r="G11" s="39">
        <f t="shared" si="2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62">
        <f t="shared" si="1"/>
        <v>0</v>
      </c>
      <c r="C12" s="18">
        <v>0</v>
      </c>
      <c r="D12" s="36">
        <v>0</v>
      </c>
      <c r="E12" s="46">
        <v>6.75</v>
      </c>
      <c r="F12" s="55">
        <v>0</v>
      </c>
      <c r="G12" s="39">
        <f t="shared" si="2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62">
        <f t="shared" si="1"/>
        <v>0</v>
      </c>
      <c r="C13" s="18">
        <v>0</v>
      </c>
      <c r="D13" s="36">
        <v>0</v>
      </c>
      <c r="E13" s="46">
        <v>6.75</v>
      </c>
      <c r="F13" s="55">
        <v>0</v>
      </c>
      <c r="G13" s="39">
        <f t="shared" si="2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62">
        <f t="shared" si="1"/>
        <v>0</v>
      </c>
      <c r="C14" s="18">
        <v>0</v>
      </c>
      <c r="D14" s="36">
        <v>0</v>
      </c>
      <c r="E14" s="46">
        <v>6.75</v>
      </c>
      <c r="F14" s="55">
        <v>0</v>
      </c>
      <c r="G14" s="39">
        <f t="shared" si="2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62">
        <f t="shared" si="1"/>
        <v>0</v>
      </c>
      <c r="C15" s="18">
        <v>0</v>
      </c>
      <c r="D15" s="36">
        <v>0</v>
      </c>
      <c r="E15" s="46">
        <v>6.75</v>
      </c>
      <c r="F15" s="55">
        <v>0</v>
      </c>
      <c r="G15" s="39">
        <f t="shared" si="2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62">
        <f t="shared" si="1"/>
        <v>0</v>
      </c>
      <c r="C16" s="18">
        <v>0</v>
      </c>
      <c r="D16" s="36">
        <v>0</v>
      </c>
      <c r="E16" s="46">
        <v>6.75</v>
      </c>
      <c r="F16" s="55">
        <v>0</v>
      </c>
      <c r="G16" s="39">
        <f t="shared" si="2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62">
        <f t="shared" si="1"/>
        <v>0</v>
      </c>
      <c r="C17" s="18">
        <v>0</v>
      </c>
      <c r="D17" s="36">
        <v>0</v>
      </c>
      <c r="E17" s="46">
        <v>6.75</v>
      </c>
      <c r="F17" s="55">
        <v>0</v>
      </c>
      <c r="G17" s="39">
        <f t="shared" si="2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62">
        <f t="shared" si="1"/>
        <v>0</v>
      </c>
      <c r="C18" s="18">
        <v>0</v>
      </c>
      <c r="D18" s="36">
        <v>0</v>
      </c>
      <c r="E18" s="46">
        <v>6.75</v>
      </c>
      <c r="F18" s="55">
        <v>0</v>
      </c>
      <c r="G18" s="39">
        <f t="shared" si="2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62">
        <f t="shared" si="1"/>
        <v>0</v>
      </c>
      <c r="C19" s="18">
        <v>0</v>
      </c>
      <c r="D19" s="36">
        <v>0</v>
      </c>
      <c r="E19" s="46">
        <v>6.75</v>
      </c>
      <c r="F19" s="55">
        <v>0</v>
      </c>
      <c r="G19" s="39">
        <f t="shared" si="2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62">
        <f t="shared" si="1"/>
        <v>0</v>
      </c>
      <c r="C20" s="18">
        <v>0</v>
      </c>
      <c r="D20" s="36">
        <v>0</v>
      </c>
      <c r="E20" s="46">
        <v>6.75</v>
      </c>
      <c r="F20" s="55">
        <v>0</v>
      </c>
      <c r="G20" s="39">
        <f t="shared" si="2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62">
        <f t="shared" si="1"/>
        <v>0</v>
      </c>
      <c r="C21" s="18">
        <v>0</v>
      </c>
      <c r="D21" s="36">
        <v>0</v>
      </c>
      <c r="E21" s="46">
        <v>6.75</v>
      </c>
      <c r="F21" s="55">
        <v>0</v>
      </c>
      <c r="G21" s="39">
        <f t="shared" si="2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62">
        <f t="shared" si="1"/>
        <v>0</v>
      </c>
      <c r="C22" s="18">
        <v>0</v>
      </c>
      <c r="D22" s="36">
        <v>0</v>
      </c>
      <c r="E22" s="46">
        <v>6.75</v>
      </c>
      <c r="F22" s="55">
        <v>0</v>
      </c>
      <c r="G22" s="39">
        <f t="shared" si="2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62">
        <f t="shared" si="1"/>
        <v>0</v>
      </c>
      <c r="C23" s="18">
        <v>0</v>
      </c>
      <c r="D23" s="36">
        <v>0</v>
      </c>
      <c r="E23" s="46">
        <v>6.75</v>
      </c>
      <c r="F23" s="55">
        <v>0</v>
      </c>
      <c r="G23" s="39">
        <f t="shared" si="2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0</v>
      </c>
      <c r="C27" s="18">
        <v>0</v>
      </c>
      <c r="D27" s="36">
        <v>0</v>
      </c>
      <c r="E27" s="46">
        <v>6.75</v>
      </c>
      <c r="F27" s="55">
        <v>0</v>
      </c>
      <c r="G27" s="39">
        <f t="shared" si="2"/>
        <v>0</v>
      </c>
      <c r="H27" s="39">
        <f t="shared" si="2"/>
        <v>0</v>
      </c>
      <c r="I27" s="56">
        <f t="shared" si="0"/>
        <v>0</v>
      </c>
      <c r="J27" s="58">
        <f t="shared" si="3"/>
        <v>6.75</v>
      </c>
    </row>
    <row r="28" spans="1:10" ht="14.4" thickBot="1" x14ac:dyDescent="0.3">
      <c r="A28" s="17">
        <v>1.25</v>
      </c>
      <c r="B28" s="62">
        <f t="shared" si="1"/>
        <v>0</v>
      </c>
      <c r="C28" s="18">
        <v>0</v>
      </c>
      <c r="D28" s="36">
        <v>0</v>
      </c>
      <c r="E28" s="46">
        <v>6.75</v>
      </c>
      <c r="F28" s="55">
        <v>0</v>
      </c>
      <c r="G28" s="39">
        <f t="shared" si="2"/>
        <v>0</v>
      </c>
      <c r="H28" s="39">
        <f t="shared" si="2"/>
        <v>0</v>
      </c>
      <c r="I28" s="56">
        <f t="shared" si="0"/>
        <v>0</v>
      </c>
      <c r="J28" s="59">
        <f t="shared" si="3"/>
        <v>6.75</v>
      </c>
    </row>
    <row r="29" spans="1:10" ht="14.4" thickBot="1" x14ac:dyDescent="0.3">
      <c r="A29" s="17">
        <v>1.2916666666666701</v>
      </c>
      <c r="B29" s="62">
        <f t="shared" si="1"/>
        <v>0</v>
      </c>
      <c r="C29" s="18">
        <v>0</v>
      </c>
      <c r="D29" s="36">
        <v>0</v>
      </c>
      <c r="E29" s="46">
        <v>6.75</v>
      </c>
      <c r="F29" s="55">
        <v>0</v>
      </c>
      <c r="G29" s="39">
        <f t="shared" si="2"/>
        <v>0</v>
      </c>
      <c r="H29" s="39">
        <f t="shared" si="2"/>
        <v>0</v>
      </c>
      <c r="I29" s="56">
        <f t="shared" si="0"/>
        <v>0</v>
      </c>
      <c r="J29" s="59">
        <f t="shared" si="3"/>
        <v>6.75</v>
      </c>
    </row>
    <row r="30" spans="1:10" ht="14.4" thickBot="1" x14ac:dyDescent="0.3">
      <c r="A30" s="17">
        <v>1.3333333333333299</v>
      </c>
      <c r="B30" s="62">
        <f t="shared" si="1"/>
        <v>0</v>
      </c>
      <c r="C30" s="18">
        <v>0</v>
      </c>
      <c r="D30" s="36">
        <v>0</v>
      </c>
      <c r="E30" s="46">
        <v>6.75</v>
      </c>
      <c r="F30" s="55">
        <v>0</v>
      </c>
      <c r="G30" s="39">
        <f t="shared" si="2"/>
        <v>0</v>
      </c>
      <c r="H30" s="49">
        <f t="shared" si="2"/>
        <v>0</v>
      </c>
      <c r="I30" s="56">
        <f>G30+H30+F30</f>
        <v>0</v>
      </c>
      <c r="J30" s="56">
        <f t="shared" si="3"/>
        <v>6.75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0</v>
      </c>
      <c r="G31" s="21">
        <f t="shared" si="4"/>
        <v>0</v>
      </c>
      <c r="H31" s="22">
        <f t="shared" si="4"/>
        <v>0</v>
      </c>
      <c r="I31" s="60">
        <f t="shared" si="4"/>
        <v>0</v>
      </c>
      <c r="J31" s="61">
        <f>SUM(J7:J30)</f>
        <v>162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8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9"/>
    </row>
    <row r="2" spans="1:8" x14ac:dyDescent="0.25">
      <c r="A2" s="1" t="s">
        <v>7</v>
      </c>
      <c r="B2" s="2"/>
      <c r="C2" s="2"/>
      <c r="D2" s="2"/>
      <c r="E2" s="2"/>
      <c r="F2" s="2"/>
      <c r="G2" s="2"/>
      <c r="H2" s="3"/>
    </row>
    <row r="3" spans="1:8" x14ac:dyDescent="0.25">
      <c r="A3" s="4" t="s">
        <v>0</v>
      </c>
      <c r="B3" s="5"/>
      <c r="C3" s="5" t="s">
        <v>13</v>
      </c>
      <c r="D3" s="5"/>
      <c r="E3" s="5"/>
      <c r="F3" s="5"/>
      <c r="G3" s="5"/>
      <c r="H3" s="6"/>
    </row>
    <row r="4" spans="1:8" ht="14.4" thickBot="1" x14ac:dyDescent="0.3">
      <c r="A4" s="7"/>
      <c r="B4" s="8"/>
      <c r="C4" s="8"/>
      <c r="D4" s="8"/>
      <c r="E4" s="8"/>
      <c r="F4" s="8"/>
      <c r="G4" s="8"/>
      <c r="H4" s="9"/>
    </row>
    <row r="5" spans="1:8" x14ac:dyDescent="0.25">
      <c r="A5" s="10"/>
      <c r="B5" s="34" t="s">
        <v>8</v>
      </c>
      <c r="C5" s="35" t="s">
        <v>9</v>
      </c>
      <c r="D5" s="12" t="s">
        <v>10</v>
      </c>
      <c r="E5" s="12" t="s">
        <v>8</v>
      </c>
      <c r="F5" s="12" t="s">
        <v>9</v>
      </c>
      <c r="G5" s="14" t="s">
        <v>11</v>
      </c>
      <c r="H5" s="14" t="s">
        <v>1</v>
      </c>
    </row>
    <row r="6" spans="1:8" ht="14.4" thickBot="1" x14ac:dyDescent="0.3">
      <c r="A6" s="15" t="s">
        <v>2</v>
      </c>
      <c r="B6" s="11" t="s">
        <v>3</v>
      </c>
      <c r="C6" s="13" t="s">
        <v>3</v>
      </c>
      <c r="D6" s="12" t="s">
        <v>4</v>
      </c>
      <c r="E6" s="40" t="s">
        <v>4</v>
      </c>
      <c r="F6" s="41" t="s">
        <v>4</v>
      </c>
      <c r="G6" s="16" t="s">
        <v>5</v>
      </c>
      <c r="H6" s="16" t="s">
        <v>4</v>
      </c>
    </row>
    <row r="7" spans="1:8" ht="14.4" thickBot="1" x14ac:dyDescent="0.3">
      <c r="A7" s="17">
        <v>0.375</v>
      </c>
      <c r="B7" s="18">
        <v>0</v>
      </c>
      <c r="C7" s="36">
        <v>0</v>
      </c>
      <c r="D7" s="45">
        <v>6.75</v>
      </c>
      <c r="E7" s="50">
        <f>B7*14</f>
        <v>0</v>
      </c>
      <c r="F7" s="51">
        <f>C7*14</f>
        <v>0</v>
      </c>
      <c r="G7" s="31">
        <f>E7+F7</f>
        <v>0</v>
      </c>
      <c r="H7" s="31">
        <f>D7+G7</f>
        <v>6.75</v>
      </c>
    </row>
    <row r="8" spans="1:8" ht="14.4" thickBot="1" x14ac:dyDescent="0.3">
      <c r="A8" s="17">
        <v>0.41666666666666702</v>
      </c>
      <c r="B8" s="18">
        <v>0</v>
      </c>
      <c r="C8" s="36">
        <v>0</v>
      </c>
      <c r="D8" s="46">
        <v>6.75</v>
      </c>
      <c r="E8" s="39">
        <f t="shared" ref="E8:E30" si="0">B8*14</f>
        <v>0</v>
      </c>
      <c r="F8" s="52">
        <f t="shared" ref="F8:F30" si="1">C8*14</f>
        <v>0</v>
      </c>
      <c r="G8" s="37">
        <f t="shared" ref="G8:G30" si="2">E8+F8</f>
        <v>0</v>
      </c>
      <c r="H8" s="33">
        <f t="shared" ref="H8:H30" si="3">D8+G8</f>
        <v>6.75</v>
      </c>
    </row>
    <row r="9" spans="1:8" ht="14.4" thickBot="1" x14ac:dyDescent="0.3">
      <c r="A9" s="17">
        <v>0.45833333333333298</v>
      </c>
      <c r="B9" s="18">
        <v>0</v>
      </c>
      <c r="C9" s="36">
        <v>0</v>
      </c>
      <c r="D9" s="46">
        <v>6.75</v>
      </c>
      <c r="E9" s="39">
        <f t="shared" si="0"/>
        <v>0</v>
      </c>
      <c r="F9" s="52">
        <f t="shared" si="1"/>
        <v>0</v>
      </c>
      <c r="G9" s="37">
        <f t="shared" si="2"/>
        <v>0</v>
      </c>
      <c r="H9" s="33">
        <f t="shared" si="3"/>
        <v>6.75</v>
      </c>
    </row>
    <row r="10" spans="1:8" ht="14.4" thickBot="1" x14ac:dyDescent="0.3">
      <c r="A10" s="17">
        <v>0.5</v>
      </c>
      <c r="B10" s="18">
        <v>0</v>
      </c>
      <c r="C10" s="36">
        <v>0</v>
      </c>
      <c r="D10" s="46">
        <v>6.75</v>
      </c>
      <c r="E10" s="39">
        <f t="shared" si="0"/>
        <v>0</v>
      </c>
      <c r="F10" s="52">
        <f t="shared" si="1"/>
        <v>0</v>
      </c>
      <c r="G10" s="37">
        <f t="shared" si="2"/>
        <v>0</v>
      </c>
      <c r="H10" s="33">
        <f t="shared" si="3"/>
        <v>6.75</v>
      </c>
    </row>
    <row r="11" spans="1:8" ht="14.4" thickBot="1" x14ac:dyDescent="0.3">
      <c r="A11" s="17">
        <v>0.54166666666666696</v>
      </c>
      <c r="B11" s="18">
        <v>0</v>
      </c>
      <c r="C11" s="36">
        <v>0</v>
      </c>
      <c r="D11" s="46">
        <v>6.75</v>
      </c>
      <c r="E11" s="39">
        <f t="shared" si="0"/>
        <v>0</v>
      </c>
      <c r="F11" s="52">
        <f t="shared" si="1"/>
        <v>0</v>
      </c>
      <c r="G11" s="37">
        <f t="shared" si="2"/>
        <v>0</v>
      </c>
      <c r="H11" s="33">
        <f t="shared" si="3"/>
        <v>6.75</v>
      </c>
    </row>
    <row r="12" spans="1:8" ht="14.4" thickBot="1" x14ac:dyDescent="0.3">
      <c r="A12" s="17">
        <v>0.58333333333333304</v>
      </c>
      <c r="B12" s="18">
        <v>0</v>
      </c>
      <c r="C12" s="36">
        <v>0</v>
      </c>
      <c r="D12" s="46">
        <v>6.75</v>
      </c>
      <c r="E12" s="39">
        <f t="shared" si="0"/>
        <v>0</v>
      </c>
      <c r="F12" s="52">
        <f t="shared" si="1"/>
        <v>0</v>
      </c>
      <c r="G12" s="37">
        <f t="shared" si="2"/>
        <v>0</v>
      </c>
      <c r="H12" s="33">
        <f t="shared" si="3"/>
        <v>6.75</v>
      </c>
    </row>
    <row r="13" spans="1:8" ht="14.4" thickBot="1" x14ac:dyDescent="0.3">
      <c r="A13" s="17">
        <v>0.625</v>
      </c>
      <c r="B13" s="18">
        <v>0</v>
      </c>
      <c r="C13" s="36">
        <v>0</v>
      </c>
      <c r="D13" s="46">
        <v>6.75</v>
      </c>
      <c r="E13" s="39">
        <f t="shared" si="0"/>
        <v>0</v>
      </c>
      <c r="F13" s="52">
        <f t="shared" si="1"/>
        <v>0</v>
      </c>
      <c r="G13" s="37">
        <f t="shared" si="2"/>
        <v>0</v>
      </c>
      <c r="H13" s="33">
        <f t="shared" si="3"/>
        <v>6.75</v>
      </c>
    </row>
    <row r="14" spans="1:8" ht="14.4" thickBot="1" x14ac:dyDescent="0.3">
      <c r="A14" s="17">
        <v>0.66666666666666696</v>
      </c>
      <c r="B14" s="18">
        <v>0</v>
      </c>
      <c r="C14" s="36">
        <v>0</v>
      </c>
      <c r="D14" s="46">
        <v>6.75</v>
      </c>
      <c r="E14" s="39">
        <f t="shared" si="0"/>
        <v>0</v>
      </c>
      <c r="F14" s="52">
        <f t="shared" si="1"/>
        <v>0</v>
      </c>
      <c r="G14" s="37">
        <f t="shared" si="2"/>
        <v>0</v>
      </c>
      <c r="H14" s="33">
        <f t="shared" si="3"/>
        <v>6.75</v>
      </c>
    </row>
    <row r="15" spans="1:8" ht="14.4" thickBot="1" x14ac:dyDescent="0.3">
      <c r="A15" s="17">
        <v>0.70833333333333304</v>
      </c>
      <c r="B15" s="18">
        <v>0</v>
      </c>
      <c r="C15" s="36">
        <v>0</v>
      </c>
      <c r="D15" s="46">
        <v>6.75</v>
      </c>
      <c r="E15" s="39">
        <f t="shared" si="0"/>
        <v>0</v>
      </c>
      <c r="F15" s="52">
        <f t="shared" si="1"/>
        <v>0</v>
      </c>
      <c r="G15" s="37">
        <f t="shared" si="2"/>
        <v>0</v>
      </c>
      <c r="H15" s="33">
        <f t="shared" si="3"/>
        <v>6.75</v>
      </c>
    </row>
    <row r="16" spans="1:8" ht="14.4" thickBot="1" x14ac:dyDescent="0.3">
      <c r="A16" s="17">
        <v>0.75</v>
      </c>
      <c r="B16" s="18">
        <v>0</v>
      </c>
      <c r="C16" s="36">
        <v>0</v>
      </c>
      <c r="D16" s="46">
        <v>6.75</v>
      </c>
      <c r="E16" s="39">
        <f t="shared" si="0"/>
        <v>0</v>
      </c>
      <c r="F16" s="52">
        <f t="shared" si="1"/>
        <v>0</v>
      </c>
      <c r="G16" s="37">
        <f t="shared" si="2"/>
        <v>0</v>
      </c>
      <c r="H16" s="33">
        <f t="shared" si="3"/>
        <v>6.75</v>
      </c>
    </row>
    <row r="17" spans="1:8" ht="14.4" thickBot="1" x14ac:dyDescent="0.3">
      <c r="A17" s="17">
        <v>0.79166666666666696</v>
      </c>
      <c r="B17" s="18">
        <v>0</v>
      </c>
      <c r="C17" s="36">
        <v>0</v>
      </c>
      <c r="D17" s="46">
        <v>6.75</v>
      </c>
      <c r="E17" s="39">
        <f t="shared" si="0"/>
        <v>0</v>
      </c>
      <c r="F17" s="52">
        <f t="shared" si="1"/>
        <v>0</v>
      </c>
      <c r="G17" s="37">
        <f t="shared" si="2"/>
        <v>0</v>
      </c>
      <c r="H17" s="33">
        <f t="shared" si="3"/>
        <v>6.75</v>
      </c>
    </row>
    <row r="18" spans="1:8" ht="14.4" thickBot="1" x14ac:dyDescent="0.3">
      <c r="A18" s="17">
        <v>0.83333333333333304</v>
      </c>
      <c r="B18" s="18">
        <v>0</v>
      </c>
      <c r="C18" s="36">
        <v>0</v>
      </c>
      <c r="D18" s="46">
        <v>6.75</v>
      </c>
      <c r="E18" s="39">
        <f t="shared" si="0"/>
        <v>0</v>
      </c>
      <c r="F18" s="52">
        <f t="shared" si="1"/>
        <v>0</v>
      </c>
      <c r="G18" s="37">
        <f t="shared" si="2"/>
        <v>0</v>
      </c>
      <c r="H18" s="33">
        <f t="shared" si="3"/>
        <v>6.75</v>
      </c>
    </row>
    <row r="19" spans="1:8" ht="14.4" thickBot="1" x14ac:dyDescent="0.3">
      <c r="A19" s="17">
        <v>0.875</v>
      </c>
      <c r="B19" s="18">
        <v>0</v>
      </c>
      <c r="C19" s="36">
        <v>0</v>
      </c>
      <c r="D19" s="46">
        <v>6.75</v>
      </c>
      <c r="E19" s="39">
        <f t="shared" si="0"/>
        <v>0</v>
      </c>
      <c r="F19" s="52">
        <f t="shared" si="1"/>
        <v>0</v>
      </c>
      <c r="G19" s="37">
        <f t="shared" si="2"/>
        <v>0</v>
      </c>
      <c r="H19" s="33">
        <f t="shared" si="3"/>
        <v>6.75</v>
      </c>
    </row>
    <row r="20" spans="1:8" ht="14.4" thickBot="1" x14ac:dyDescent="0.3">
      <c r="A20" s="17">
        <v>0.91666666666666696</v>
      </c>
      <c r="B20" s="18">
        <v>0</v>
      </c>
      <c r="C20" s="36">
        <v>0</v>
      </c>
      <c r="D20" s="46">
        <v>6.75</v>
      </c>
      <c r="E20" s="39">
        <f t="shared" si="0"/>
        <v>0</v>
      </c>
      <c r="F20" s="52">
        <f t="shared" si="1"/>
        <v>0</v>
      </c>
      <c r="G20" s="37">
        <f t="shared" si="2"/>
        <v>0</v>
      </c>
      <c r="H20" s="33">
        <f t="shared" si="3"/>
        <v>6.75</v>
      </c>
    </row>
    <row r="21" spans="1:8" ht="14.4" thickBot="1" x14ac:dyDescent="0.3">
      <c r="A21" s="17">
        <v>0.95833333333333304</v>
      </c>
      <c r="B21" s="18">
        <v>0</v>
      </c>
      <c r="C21" s="36">
        <v>0</v>
      </c>
      <c r="D21" s="46">
        <v>6.75</v>
      </c>
      <c r="E21" s="39">
        <f t="shared" si="0"/>
        <v>0</v>
      </c>
      <c r="F21" s="52">
        <f t="shared" si="1"/>
        <v>0</v>
      </c>
      <c r="G21" s="37">
        <f t="shared" si="2"/>
        <v>0</v>
      </c>
      <c r="H21" s="33">
        <f t="shared" si="3"/>
        <v>6.75</v>
      </c>
    </row>
    <row r="22" spans="1:8" ht="14.4" thickBot="1" x14ac:dyDescent="0.3">
      <c r="A22" s="17">
        <v>1</v>
      </c>
      <c r="B22" s="18">
        <v>0</v>
      </c>
      <c r="C22" s="36">
        <v>0</v>
      </c>
      <c r="D22" s="46">
        <v>6.75</v>
      </c>
      <c r="E22" s="39">
        <f t="shared" si="0"/>
        <v>0</v>
      </c>
      <c r="F22" s="52">
        <f t="shared" si="1"/>
        <v>0</v>
      </c>
      <c r="G22" s="37">
        <f t="shared" si="2"/>
        <v>0</v>
      </c>
      <c r="H22" s="33">
        <f t="shared" si="3"/>
        <v>6.75</v>
      </c>
    </row>
    <row r="23" spans="1:8" ht="14.4" thickBot="1" x14ac:dyDescent="0.3">
      <c r="A23" s="17">
        <v>1.0416666666666701</v>
      </c>
      <c r="B23" s="18">
        <v>0</v>
      </c>
      <c r="C23" s="36">
        <v>0</v>
      </c>
      <c r="D23" s="46">
        <v>6.75</v>
      </c>
      <c r="E23" s="39">
        <f t="shared" si="0"/>
        <v>0</v>
      </c>
      <c r="F23" s="52">
        <f t="shared" si="1"/>
        <v>0</v>
      </c>
      <c r="G23" s="37">
        <f t="shared" si="2"/>
        <v>0</v>
      </c>
      <c r="H23" s="33">
        <f t="shared" si="3"/>
        <v>6.75</v>
      </c>
    </row>
    <row r="24" spans="1:8" ht="14.4" thickBot="1" x14ac:dyDescent="0.3">
      <c r="A24" s="17">
        <v>1.0833333333333299</v>
      </c>
      <c r="B24" s="18">
        <v>0</v>
      </c>
      <c r="C24" s="36">
        <v>0</v>
      </c>
      <c r="D24" s="46">
        <v>6.75</v>
      </c>
      <c r="E24" s="39">
        <f t="shared" si="0"/>
        <v>0</v>
      </c>
      <c r="F24" s="52">
        <f t="shared" si="1"/>
        <v>0</v>
      </c>
      <c r="G24" s="37">
        <f t="shared" si="2"/>
        <v>0</v>
      </c>
      <c r="H24" s="33">
        <f t="shared" si="3"/>
        <v>6.75</v>
      </c>
    </row>
    <row r="25" spans="1:8" ht="14.4" thickBot="1" x14ac:dyDescent="0.3">
      <c r="A25" s="17">
        <v>1.125</v>
      </c>
      <c r="B25" s="18">
        <v>0</v>
      </c>
      <c r="C25" s="36">
        <v>0</v>
      </c>
      <c r="D25" s="46">
        <v>6.75</v>
      </c>
      <c r="E25" s="39">
        <f t="shared" si="0"/>
        <v>0</v>
      </c>
      <c r="F25" s="52">
        <f t="shared" si="1"/>
        <v>0</v>
      </c>
      <c r="G25" s="37">
        <f t="shared" si="2"/>
        <v>0</v>
      </c>
      <c r="H25" s="33">
        <f t="shared" si="3"/>
        <v>6.75</v>
      </c>
    </row>
    <row r="26" spans="1:8" ht="14.4" thickBot="1" x14ac:dyDescent="0.3">
      <c r="A26" s="17">
        <v>1.1666666666666701</v>
      </c>
      <c r="B26" s="18">
        <v>0</v>
      </c>
      <c r="C26" s="36">
        <v>0</v>
      </c>
      <c r="D26" s="46">
        <v>6.75</v>
      </c>
      <c r="E26" s="39">
        <f t="shared" si="0"/>
        <v>0</v>
      </c>
      <c r="F26" s="52">
        <f t="shared" si="1"/>
        <v>0</v>
      </c>
      <c r="G26" s="37">
        <f t="shared" si="2"/>
        <v>0</v>
      </c>
      <c r="H26" s="33">
        <f t="shared" si="3"/>
        <v>6.75</v>
      </c>
    </row>
    <row r="27" spans="1:8" ht="14.4" thickBot="1" x14ac:dyDescent="0.3">
      <c r="A27" s="17">
        <v>1.2083333333333299</v>
      </c>
      <c r="B27" s="18">
        <v>0</v>
      </c>
      <c r="C27" s="36">
        <v>0</v>
      </c>
      <c r="D27" s="46">
        <v>6.75</v>
      </c>
      <c r="E27" s="39">
        <f t="shared" si="0"/>
        <v>0</v>
      </c>
      <c r="F27" s="52">
        <f t="shared" si="1"/>
        <v>0</v>
      </c>
      <c r="G27" s="37">
        <f t="shared" si="2"/>
        <v>0</v>
      </c>
      <c r="H27" s="33">
        <f t="shared" si="3"/>
        <v>6.75</v>
      </c>
    </row>
    <row r="28" spans="1:8" ht="14.4" thickBot="1" x14ac:dyDescent="0.3">
      <c r="A28" s="17">
        <v>1.25</v>
      </c>
      <c r="B28" s="18">
        <v>0</v>
      </c>
      <c r="C28" s="36">
        <v>0</v>
      </c>
      <c r="D28" s="46">
        <v>6.75</v>
      </c>
      <c r="E28" s="39">
        <f t="shared" si="0"/>
        <v>0</v>
      </c>
      <c r="F28" s="52">
        <f t="shared" si="1"/>
        <v>0</v>
      </c>
      <c r="G28" s="32">
        <f t="shared" si="2"/>
        <v>0</v>
      </c>
      <c r="H28" s="32">
        <f t="shared" si="3"/>
        <v>6.75</v>
      </c>
    </row>
    <row r="29" spans="1:8" ht="14.4" thickBot="1" x14ac:dyDescent="0.3">
      <c r="A29" s="17">
        <v>1.2916666666666701</v>
      </c>
      <c r="B29" s="18">
        <v>0</v>
      </c>
      <c r="C29" s="36">
        <v>0</v>
      </c>
      <c r="D29" s="46">
        <v>6.75</v>
      </c>
      <c r="E29" s="39">
        <f t="shared" si="0"/>
        <v>0</v>
      </c>
      <c r="F29" s="52">
        <f t="shared" si="1"/>
        <v>0</v>
      </c>
      <c r="G29" s="32">
        <f t="shared" si="2"/>
        <v>0</v>
      </c>
      <c r="H29" s="32">
        <f t="shared" si="3"/>
        <v>6.75</v>
      </c>
    </row>
    <row r="30" spans="1:8" ht="14.4" thickBot="1" x14ac:dyDescent="0.3">
      <c r="A30" s="17">
        <v>1.3333333333333299</v>
      </c>
      <c r="B30" s="18">
        <v>0</v>
      </c>
      <c r="C30" s="36">
        <v>0</v>
      </c>
      <c r="D30" s="46">
        <v>6.75</v>
      </c>
      <c r="E30" s="49">
        <f t="shared" si="0"/>
        <v>0</v>
      </c>
      <c r="F30" s="28">
        <f t="shared" si="1"/>
        <v>0</v>
      </c>
      <c r="G30" s="29">
        <f t="shared" si="2"/>
        <v>0</v>
      </c>
      <c r="H30" s="29">
        <f t="shared" si="3"/>
        <v>6.75</v>
      </c>
    </row>
    <row r="31" spans="1:8" x14ac:dyDescent="0.25">
      <c r="A31" s="19" t="s">
        <v>6</v>
      </c>
      <c r="B31" s="63">
        <f>SUM(B7:B30)</f>
        <v>0</v>
      </c>
      <c r="C31" s="20">
        <f>SUM(C7:C30)</f>
        <v>0</v>
      </c>
      <c r="D31" s="20"/>
      <c r="E31" s="21">
        <f>SUM(E7:E30)</f>
        <v>0</v>
      </c>
      <c r="F31" s="22">
        <f>SUM(F7:F30)</f>
        <v>0</v>
      </c>
      <c r="G31" s="23">
        <f>SUM(G7:G30)</f>
        <v>0</v>
      </c>
      <c r="H31" s="24">
        <f>SUM(H7:H30)</f>
        <v>162</v>
      </c>
    </row>
    <row r="32" spans="1:8" ht="14.4" thickBot="1" x14ac:dyDescent="0.3">
      <c r="A32" s="25" t="s">
        <v>1</v>
      </c>
      <c r="B32" s="26"/>
      <c r="C32" s="26"/>
      <c r="D32" s="26"/>
      <c r="E32" s="27"/>
      <c r="F32" s="28"/>
      <c r="G32" s="29"/>
      <c r="H32" s="30"/>
    </row>
  </sheetData>
  <mergeCells count="1">
    <mergeCell ref="A1:H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J32"/>
  <sheetViews>
    <sheetView topLeftCell="A24" workbookViewId="0">
      <selection activeCell="B31" sqref="B31"/>
    </sheetView>
  </sheetViews>
  <sheetFormatPr defaultRowHeight="13.8" x14ac:dyDescent="0.25"/>
  <cols>
    <col min="1" max="2" width="10.3984375" customWidth="1"/>
    <col min="3" max="3" width="11.5" customWidth="1"/>
    <col min="4" max="6" width="11" customWidth="1"/>
    <col min="7" max="7" width="11.19921875" customWidth="1"/>
    <col min="9" max="9" width="18.3984375" customWidth="1"/>
    <col min="10" max="10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/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18"/>
      <c r="C8" s="18">
        <v>0</v>
      </c>
      <c r="D8" s="36">
        <v>0</v>
      </c>
      <c r="E8" s="46">
        <v>6.75</v>
      </c>
      <c r="F8" s="55">
        <v>0</v>
      </c>
      <c r="G8" s="39">
        <f t="shared" ref="G8:G30" si="1">C8*14</f>
        <v>0</v>
      </c>
      <c r="H8" s="39">
        <f t="shared" ref="H8:H30" si="2">D8*14</f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18"/>
      <c r="C9" s="18">
        <v>0</v>
      </c>
      <c r="D9" s="36">
        <v>0</v>
      </c>
      <c r="E9" s="46">
        <v>6.75</v>
      </c>
      <c r="F9" s="55">
        <v>0</v>
      </c>
      <c r="G9" s="39">
        <f t="shared" si="1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18"/>
      <c r="C10" s="18">
        <v>0</v>
      </c>
      <c r="D10" s="36">
        <v>0</v>
      </c>
      <c r="E10" s="46">
        <v>6.75</v>
      </c>
      <c r="F10" s="55">
        <v>0</v>
      </c>
      <c r="G10" s="39">
        <f t="shared" si="1"/>
        <v>0</v>
      </c>
      <c r="H10" s="39">
        <f t="shared" si="2"/>
        <v>0</v>
      </c>
      <c r="I10" s="56">
        <f t="shared" si="0"/>
        <v>0</v>
      </c>
      <c r="J10" s="58">
        <f t="shared" si="3"/>
        <v>6.75</v>
      </c>
    </row>
    <row r="11" spans="1:10" ht="14.4" thickBot="1" x14ac:dyDescent="0.3">
      <c r="A11" s="17">
        <v>0.54166666666666696</v>
      </c>
      <c r="B11" s="18"/>
      <c r="C11" s="18">
        <v>0</v>
      </c>
      <c r="D11" s="36">
        <v>0</v>
      </c>
      <c r="E11" s="46">
        <v>6.75</v>
      </c>
      <c r="F11" s="55">
        <v>0</v>
      </c>
      <c r="G11" s="39">
        <f t="shared" si="1"/>
        <v>0</v>
      </c>
      <c r="H11" s="39">
        <f t="shared" si="2"/>
        <v>0</v>
      </c>
      <c r="I11" s="56">
        <f t="shared" si="0"/>
        <v>0</v>
      </c>
      <c r="J11" s="58">
        <f t="shared" si="3"/>
        <v>6.75</v>
      </c>
    </row>
    <row r="12" spans="1:10" ht="14.4" thickBot="1" x14ac:dyDescent="0.3">
      <c r="A12" s="17">
        <v>0.58333333333333304</v>
      </c>
      <c r="B12" s="18"/>
      <c r="C12" s="18">
        <v>0</v>
      </c>
      <c r="D12" s="36">
        <v>0</v>
      </c>
      <c r="E12" s="46">
        <v>6.75</v>
      </c>
      <c r="F12" s="55">
        <v>0</v>
      </c>
      <c r="G12" s="39">
        <f t="shared" si="1"/>
        <v>0</v>
      </c>
      <c r="H12" s="39">
        <f t="shared" si="2"/>
        <v>0</v>
      </c>
      <c r="I12" s="56">
        <f t="shared" si="0"/>
        <v>0</v>
      </c>
      <c r="J12" s="58">
        <f t="shared" si="3"/>
        <v>6.75</v>
      </c>
    </row>
    <row r="13" spans="1:10" ht="14.4" thickBot="1" x14ac:dyDescent="0.3">
      <c r="A13" s="17">
        <v>0.625</v>
      </c>
      <c r="B13" s="18"/>
      <c r="C13" s="18">
        <v>0</v>
      </c>
      <c r="D13" s="36">
        <v>0</v>
      </c>
      <c r="E13" s="46">
        <v>6.75</v>
      </c>
      <c r="F13" s="55">
        <v>0</v>
      </c>
      <c r="G13" s="39">
        <f t="shared" si="1"/>
        <v>0</v>
      </c>
      <c r="H13" s="39">
        <f t="shared" si="2"/>
        <v>0</v>
      </c>
      <c r="I13" s="56">
        <f t="shared" si="0"/>
        <v>0</v>
      </c>
      <c r="J13" s="58">
        <f t="shared" si="3"/>
        <v>6.75</v>
      </c>
    </row>
    <row r="14" spans="1:10" ht="14.4" thickBot="1" x14ac:dyDescent="0.3">
      <c r="A14" s="17">
        <v>0.66666666666666696</v>
      </c>
      <c r="B14" s="18"/>
      <c r="C14" s="18">
        <v>0</v>
      </c>
      <c r="D14" s="36">
        <v>0</v>
      </c>
      <c r="E14" s="46">
        <v>6.75</v>
      </c>
      <c r="F14" s="55">
        <v>0</v>
      </c>
      <c r="G14" s="39">
        <f t="shared" si="1"/>
        <v>0</v>
      </c>
      <c r="H14" s="39">
        <f t="shared" si="2"/>
        <v>0</v>
      </c>
      <c r="I14" s="56">
        <f t="shared" si="0"/>
        <v>0</v>
      </c>
      <c r="J14" s="58">
        <f t="shared" si="3"/>
        <v>6.75</v>
      </c>
    </row>
    <row r="15" spans="1:10" ht="14.4" thickBot="1" x14ac:dyDescent="0.3">
      <c r="A15" s="17">
        <v>0.70833333333333304</v>
      </c>
      <c r="B15" s="18"/>
      <c r="C15" s="18">
        <v>0</v>
      </c>
      <c r="D15" s="36">
        <v>0</v>
      </c>
      <c r="E15" s="46">
        <v>6.75</v>
      </c>
      <c r="F15" s="55">
        <v>0</v>
      </c>
      <c r="G15" s="39">
        <f t="shared" si="1"/>
        <v>0</v>
      </c>
      <c r="H15" s="39">
        <f t="shared" si="2"/>
        <v>0</v>
      </c>
      <c r="I15" s="56">
        <f t="shared" si="0"/>
        <v>0</v>
      </c>
      <c r="J15" s="58">
        <f t="shared" si="3"/>
        <v>6.75</v>
      </c>
    </row>
    <row r="16" spans="1:10" ht="14.4" thickBot="1" x14ac:dyDescent="0.3">
      <c r="A16" s="17">
        <v>0.75</v>
      </c>
      <c r="B16" s="18"/>
      <c r="C16" s="18">
        <v>0</v>
      </c>
      <c r="D16" s="36">
        <v>0</v>
      </c>
      <c r="E16" s="46">
        <v>6.75</v>
      </c>
      <c r="F16" s="55">
        <v>0</v>
      </c>
      <c r="G16" s="39">
        <f t="shared" si="1"/>
        <v>0</v>
      </c>
      <c r="H16" s="39">
        <f t="shared" si="2"/>
        <v>0</v>
      </c>
      <c r="I16" s="56">
        <f t="shared" si="0"/>
        <v>0</v>
      </c>
      <c r="J16" s="58">
        <f t="shared" si="3"/>
        <v>6.75</v>
      </c>
    </row>
    <row r="17" spans="1:10" ht="14.4" thickBot="1" x14ac:dyDescent="0.3">
      <c r="A17" s="17">
        <v>0.79166666666666696</v>
      </c>
      <c r="B17" s="18"/>
      <c r="C17" s="18">
        <v>0</v>
      </c>
      <c r="D17" s="36">
        <v>0</v>
      </c>
      <c r="E17" s="46">
        <v>6.75</v>
      </c>
      <c r="F17" s="55">
        <v>0</v>
      </c>
      <c r="G17" s="39">
        <f t="shared" si="1"/>
        <v>0</v>
      </c>
      <c r="H17" s="39">
        <f t="shared" si="2"/>
        <v>0</v>
      </c>
      <c r="I17" s="56">
        <f t="shared" si="0"/>
        <v>0</v>
      </c>
      <c r="J17" s="58">
        <f t="shared" si="3"/>
        <v>6.75</v>
      </c>
    </row>
    <row r="18" spans="1:10" ht="14.4" thickBot="1" x14ac:dyDescent="0.3">
      <c r="A18" s="17">
        <v>0.83333333333333304</v>
      </c>
      <c r="B18" s="18"/>
      <c r="C18" s="18">
        <v>0</v>
      </c>
      <c r="D18" s="36">
        <v>0</v>
      </c>
      <c r="E18" s="46">
        <v>6.75</v>
      </c>
      <c r="F18" s="55">
        <v>0</v>
      </c>
      <c r="G18" s="39">
        <f t="shared" si="1"/>
        <v>0</v>
      </c>
      <c r="H18" s="39">
        <f t="shared" si="2"/>
        <v>0</v>
      </c>
      <c r="I18" s="56">
        <f t="shared" si="0"/>
        <v>0</v>
      </c>
      <c r="J18" s="58">
        <f t="shared" si="3"/>
        <v>6.75</v>
      </c>
    </row>
    <row r="19" spans="1:10" ht="14.4" thickBot="1" x14ac:dyDescent="0.3">
      <c r="A19" s="17">
        <v>0.875</v>
      </c>
      <c r="B19" s="18"/>
      <c r="C19" s="18">
        <v>0</v>
      </c>
      <c r="D19" s="36">
        <v>0</v>
      </c>
      <c r="E19" s="46">
        <v>6.75</v>
      </c>
      <c r="F19" s="55">
        <v>0</v>
      </c>
      <c r="G19" s="39">
        <f t="shared" si="1"/>
        <v>0</v>
      </c>
      <c r="H19" s="39">
        <f t="shared" si="2"/>
        <v>0</v>
      </c>
      <c r="I19" s="56">
        <f t="shared" si="0"/>
        <v>0</v>
      </c>
      <c r="J19" s="58">
        <f t="shared" si="3"/>
        <v>6.75</v>
      </c>
    </row>
    <row r="20" spans="1:10" ht="14.4" thickBot="1" x14ac:dyDescent="0.3">
      <c r="A20" s="17">
        <v>0.91666666666666696</v>
      </c>
      <c r="B20" s="18"/>
      <c r="C20" s="18">
        <v>0</v>
      </c>
      <c r="D20" s="36">
        <v>0</v>
      </c>
      <c r="E20" s="46">
        <v>6.75</v>
      </c>
      <c r="F20" s="55">
        <v>0</v>
      </c>
      <c r="G20" s="39">
        <f t="shared" si="1"/>
        <v>0</v>
      </c>
      <c r="H20" s="39">
        <f t="shared" si="2"/>
        <v>0</v>
      </c>
      <c r="I20" s="56">
        <f t="shared" si="0"/>
        <v>0</v>
      </c>
      <c r="J20" s="58">
        <f t="shared" si="3"/>
        <v>6.75</v>
      </c>
    </row>
    <row r="21" spans="1:10" ht="14.4" thickBot="1" x14ac:dyDescent="0.3">
      <c r="A21" s="17">
        <v>0.95833333333333304</v>
      </c>
      <c r="B21" s="18"/>
      <c r="C21" s="18">
        <v>0</v>
      </c>
      <c r="D21" s="36">
        <v>0</v>
      </c>
      <c r="E21" s="46">
        <v>6.75</v>
      </c>
      <c r="F21" s="55">
        <v>0</v>
      </c>
      <c r="G21" s="39">
        <f t="shared" si="1"/>
        <v>0</v>
      </c>
      <c r="H21" s="39">
        <f t="shared" si="2"/>
        <v>0</v>
      </c>
      <c r="I21" s="56">
        <f t="shared" si="0"/>
        <v>0</v>
      </c>
      <c r="J21" s="58">
        <f t="shared" si="3"/>
        <v>6.75</v>
      </c>
    </row>
    <row r="22" spans="1:10" ht="14.4" thickBot="1" x14ac:dyDescent="0.3">
      <c r="A22" s="17">
        <v>1</v>
      </c>
      <c r="B22" s="18"/>
      <c r="C22" s="18">
        <v>0</v>
      </c>
      <c r="D22" s="36">
        <v>0</v>
      </c>
      <c r="E22" s="46">
        <v>6.75</v>
      </c>
      <c r="F22" s="55">
        <v>0</v>
      </c>
      <c r="G22" s="39">
        <f t="shared" si="1"/>
        <v>0</v>
      </c>
      <c r="H22" s="39">
        <f t="shared" si="2"/>
        <v>0</v>
      </c>
      <c r="I22" s="56">
        <f t="shared" si="0"/>
        <v>0</v>
      </c>
      <c r="J22" s="58">
        <f t="shared" si="3"/>
        <v>6.75</v>
      </c>
    </row>
    <row r="23" spans="1:10" ht="14.4" thickBot="1" x14ac:dyDescent="0.3">
      <c r="A23" s="17">
        <v>1.0416666666666701</v>
      </c>
      <c r="B23" s="18"/>
      <c r="C23" s="18">
        <v>0</v>
      </c>
      <c r="D23" s="36">
        <v>0</v>
      </c>
      <c r="E23" s="46">
        <v>6.75</v>
      </c>
      <c r="F23" s="55">
        <v>0</v>
      </c>
      <c r="G23" s="39">
        <f t="shared" si="1"/>
        <v>0</v>
      </c>
      <c r="H23" s="39">
        <f t="shared" si="2"/>
        <v>0</v>
      </c>
      <c r="I23" s="56">
        <f t="shared" si="0"/>
        <v>0</v>
      </c>
      <c r="J23" s="58">
        <f t="shared" si="3"/>
        <v>6.75</v>
      </c>
    </row>
    <row r="24" spans="1:10" ht="14.4" thickBot="1" x14ac:dyDescent="0.3">
      <c r="A24" s="17">
        <v>1.0833333333333299</v>
      </c>
      <c r="B24" s="18"/>
      <c r="C24" s="18">
        <v>0</v>
      </c>
      <c r="D24" s="36">
        <v>0</v>
      </c>
      <c r="E24" s="46">
        <v>6.75</v>
      </c>
      <c r="F24" s="55">
        <v>10.801546</v>
      </c>
      <c r="G24" s="39">
        <f t="shared" si="1"/>
        <v>0</v>
      </c>
      <c r="H24" s="39">
        <f t="shared" si="2"/>
        <v>0</v>
      </c>
      <c r="I24" s="56">
        <f t="shared" si="0"/>
        <v>10.801546</v>
      </c>
      <c r="J24" s="58">
        <f t="shared" si="3"/>
        <v>17.551546000000002</v>
      </c>
    </row>
    <row r="25" spans="1:10" ht="14.4" thickBot="1" x14ac:dyDescent="0.3">
      <c r="A25" s="17">
        <v>1.125</v>
      </c>
      <c r="B25" s="18"/>
      <c r="C25" s="18">
        <v>0</v>
      </c>
      <c r="D25" s="36">
        <v>0</v>
      </c>
      <c r="E25" s="46">
        <v>6.75</v>
      </c>
      <c r="F25" s="55">
        <v>30.693501999999999</v>
      </c>
      <c r="G25" s="39">
        <f t="shared" si="1"/>
        <v>0</v>
      </c>
      <c r="H25" s="39">
        <f t="shared" si="2"/>
        <v>0</v>
      </c>
      <c r="I25" s="56">
        <f t="shared" si="0"/>
        <v>30.693501999999999</v>
      </c>
      <c r="J25" s="58">
        <f t="shared" si="3"/>
        <v>37.443501999999995</v>
      </c>
    </row>
    <row r="26" spans="1:10" ht="14.4" thickBot="1" x14ac:dyDescent="0.3">
      <c r="A26" s="17">
        <v>1.1666666666666701</v>
      </c>
      <c r="B26" s="18"/>
      <c r="C26" s="18">
        <v>0</v>
      </c>
      <c r="D26" s="36">
        <v>0</v>
      </c>
      <c r="E26" s="46">
        <v>6.75</v>
      </c>
      <c r="F26" s="55">
        <v>42.992291999999999</v>
      </c>
      <c r="G26" s="39">
        <f t="shared" si="1"/>
        <v>0</v>
      </c>
      <c r="H26" s="39">
        <f t="shared" si="2"/>
        <v>0</v>
      </c>
      <c r="I26" s="56">
        <f t="shared" si="0"/>
        <v>42.992291999999999</v>
      </c>
      <c r="J26" s="58">
        <f t="shared" si="3"/>
        <v>49.742291999999999</v>
      </c>
    </row>
    <row r="27" spans="1:10" ht="14.4" thickBot="1" x14ac:dyDescent="0.3">
      <c r="A27" s="17">
        <v>1.2083333333333299</v>
      </c>
      <c r="B27" s="18"/>
      <c r="C27" s="18">
        <v>0</v>
      </c>
      <c r="D27" s="36">
        <v>0</v>
      </c>
      <c r="E27" s="46">
        <v>6.75</v>
      </c>
      <c r="F27" s="55">
        <v>36.789423999999997</v>
      </c>
      <c r="G27" s="39">
        <f t="shared" si="1"/>
        <v>0</v>
      </c>
      <c r="H27" s="39">
        <f t="shared" si="2"/>
        <v>0</v>
      </c>
      <c r="I27" s="56">
        <f t="shared" si="0"/>
        <v>36.789423999999997</v>
      </c>
      <c r="J27" s="58">
        <f t="shared" si="3"/>
        <v>43.539423999999997</v>
      </c>
    </row>
    <row r="28" spans="1:10" ht="14.4" thickBot="1" x14ac:dyDescent="0.3">
      <c r="A28" s="17">
        <v>1.25</v>
      </c>
      <c r="B28" s="18"/>
      <c r="C28" s="18">
        <v>0</v>
      </c>
      <c r="D28" s="36">
        <v>0</v>
      </c>
      <c r="E28" s="46">
        <v>6.75</v>
      </c>
      <c r="F28" s="55">
        <v>35.613017999999997</v>
      </c>
      <c r="G28" s="39">
        <f t="shared" si="1"/>
        <v>0</v>
      </c>
      <c r="H28" s="39">
        <f t="shared" si="2"/>
        <v>0</v>
      </c>
      <c r="I28" s="56">
        <f t="shared" si="0"/>
        <v>35.613017999999997</v>
      </c>
      <c r="J28" s="59">
        <f t="shared" si="3"/>
        <v>42.363017999999997</v>
      </c>
    </row>
    <row r="29" spans="1:10" ht="14.4" thickBot="1" x14ac:dyDescent="0.3">
      <c r="A29" s="17">
        <v>1.2916666666666701</v>
      </c>
      <c r="B29" s="18"/>
      <c r="C29" s="18">
        <v>0</v>
      </c>
      <c r="D29" s="36">
        <v>0</v>
      </c>
      <c r="E29" s="46">
        <v>6.75</v>
      </c>
      <c r="F29" s="55">
        <v>53.366054000000005</v>
      </c>
      <c r="G29" s="39">
        <f t="shared" si="1"/>
        <v>0</v>
      </c>
      <c r="H29" s="39">
        <f t="shared" si="2"/>
        <v>0</v>
      </c>
      <c r="I29" s="56">
        <f t="shared" si="0"/>
        <v>53.366054000000005</v>
      </c>
      <c r="J29" s="59">
        <f t="shared" si="3"/>
        <v>60.116054000000005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176.35395399999999</v>
      </c>
      <c r="G30" s="39">
        <f t="shared" si="1"/>
        <v>0</v>
      </c>
      <c r="H30" s="49">
        <f t="shared" si="2"/>
        <v>0</v>
      </c>
      <c r="I30" s="56">
        <f>G30+H30+F30</f>
        <v>176.35395399999999</v>
      </c>
      <c r="J30" s="56">
        <f t="shared" si="3"/>
        <v>183.10395399999999</v>
      </c>
    </row>
    <row r="31" spans="1:10" x14ac:dyDescent="0.25">
      <c r="A31" s="19" t="s">
        <v>6</v>
      </c>
      <c r="B31" s="63">
        <f t="shared" ref="B31:I31" si="4">SUM(B7:B30)</f>
        <v>0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386.60978999999998</v>
      </c>
      <c r="G31" s="21">
        <f t="shared" si="4"/>
        <v>0</v>
      </c>
      <c r="H31" s="22">
        <f t="shared" si="4"/>
        <v>0</v>
      </c>
      <c r="I31" s="60">
        <f t="shared" si="4"/>
        <v>386.60978999999998</v>
      </c>
      <c r="J31" s="61">
        <f>SUM(J7:J30)</f>
        <v>548.60978999999998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18">
        <v>7</v>
      </c>
      <c r="C7" s="18">
        <v>0</v>
      </c>
      <c r="D7" s="36">
        <v>0</v>
      </c>
      <c r="E7" s="45">
        <v>6.75</v>
      </c>
      <c r="F7" s="55">
        <v>233.3</v>
      </c>
      <c r="G7" s="39">
        <f>C7*14</f>
        <v>0</v>
      </c>
      <c r="H7" s="39">
        <f>D7*14</f>
        <v>0</v>
      </c>
      <c r="I7" s="56">
        <f t="shared" ref="I7:I29" si="0">G7+H7+F7</f>
        <v>233.3</v>
      </c>
      <c r="J7" s="57">
        <f>E7+I7</f>
        <v>240.05</v>
      </c>
    </row>
    <row r="8" spans="1:10" ht="14.4" thickBot="1" x14ac:dyDescent="0.3">
      <c r="A8" s="17">
        <v>0.41666666666666702</v>
      </c>
      <c r="B8" s="18">
        <v>17</v>
      </c>
      <c r="C8" s="18">
        <v>0</v>
      </c>
      <c r="D8" s="36">
        <v>0</v>
      </c>
      <c r="E8" s="46">
        <v>6.75</v>
      </c>
      <c r="F8" s="55">
        <v>383.6</v>
      </c>
      <c r="G8" s="39">
        <f t="shared" ref="G8:H30" si="1">C8*14</f>
        <v>0</v>
      </c>
      <c r="H8" s="39">
        <f t="shared" si="1"/>
        <v>0</v>
      </c>
      <c r="I8" s="56">
        <f t="shared" si="0"/>
        <v>383.6</v>
      </c>
      <c r="J8" s="58">
        <f t="shared" ref="J8:J30" si="2">E8+I8</f>
        <v>390.35</v>
      </c>
    </row>
    <row r="9" spans="1:10" ht="14.4" thickBot="1" x14ac:dyDescent="0.3">
      <c r="A9" s="17">
        <v>0.45833333333333298</v>
      </c>
      <c r="B9" s="18">
        <v>18</v>
      </c>
      <c r="C9" s="18">
        <v>0</v>
      </c>
      <c r="D9" s="36">
        <v>0</v>
      </c>
      <c r="E9" s="46">
        <v>6.75</v>
      </c>
      <c r="F9" s="55">
        <v>414.3</v>
      </c>
      <c r="G9" s="39">
        <f t="shared" si="1"/>
        <v>0</v>
      </c>
      <c r="H9" s="39">
        <f t="shared" si="1"/>
        <v>0</v>
      </c>
      <c r="I9" s="56">
        <f t="shared" si="0"/>
        <v>414.3</v>
      </c>
      <c r="J9" s="58">
        <f t="shared" si="2"/>
        <v>421.05</v>
      </c>
    </row>
    <row r="10" spans="1:10" ht="14.4" thickBot="1" x14ac:dyDescent="0.3">
      <c r="A10" s="17">
        <v>0.5</v>
      </c>
      <c r="B10" s="18">
        <v>19</v>
      </c>
      <c r="C10" s="18">
        <v>0</v>
      </c>
      <c r="D10" s="36">
        <v>0</v>
      </c>
      <c r="E10" s="46">
        <v>6.75</v>
      </c>
      <c r="F10" s="55">
        <v>408.4</v>
      </c>
      <c r="G10" s="39">
        <f t="shared" si="1"/>
        <v>0</v>
      </c>
      <c r="H10" s="39">
        <f t="shared" si="1"/>
        <v>0</v>
      </c>
      <c r="I10" s="56">
        <f t="shared" si="0"/>
        <v>408.4</v>
      </c>
      <c r="J10" s="58">
        <f t="shared" si="2"/>
        <v>415.15</v>
      </c>
    </row>
    <row r="11" spans="1:10" ht="14.4" thickBot="1" x14ac:dyDescent="0.3">
      <c r="A11" s="17">
        <v>0.54166666666666696</v>
      </c>
      <c r="B11" s="18">
        <v>19</v>
      </c>
      <c r="C11" s="18">
        <v>0</v>
      </c>
      <c r="D11" s="36">
        <v>0</v>
      </c>
      <c r="E11" s="46">
        <v>6.75</v>
      </c>
      <c r="F11" s="55">
        <v>281.3</v>
      </c>
      <c r="G11" s="39">
        <f t="shared" si="1"/>
        <v>0</v>
      </c>
      <c r="H11" s="39">
        <f t="shared" si="1"/>
        <v>0</v>
      </c>
      <c r="I11" s="56">
        <f t="shared" si="0"/>
        <v>281.3</v>
      </c>
      <c r="J11" s="58">
        <f t="shared" si="2"/>
        <v>288.05</v>
      </c>
    </row>
    <row r="12" spans="1:10" ht="14.4" thickBot="1" x14ac:dyDescent="0.3">
      <c r="A12" s="17">
        <v>0.58333333333333304</v>
      </c>
      <c r="B12" s="18">
        <v>19</v>
      </c>
      <c r="C12" s="18">
        <v>0</v>
      </c>
      <c r="D12" s="36">
        <v>0</v>
      </c>
      <c r="E12" s="46">
        <v>6.75</v>
      </c>
      <c r="F12" s="55">
        <v>274.60000000000002</v>
      </c>
      <c r="G12" s="39">
        <f t="shared" si="1"/>
        <v>0</v>
      </c>
      <c r="H12" s="39">
        <f t="shared" si="1"/>
        <v>0</v>
      </c>
      <c r="I12" s="56">
        <f t="shared" si="0"/>
        <v>274.60000000000002</v>
      </c>
      <c r="J12" s="58">
        <f t="shared" si="2"/>
        <v>281.35000000000002</v>
      </c>
    </row>
    <row r="13" spans="1:10" ht="14.4" thickBot="1" x14ac:dyDescent="0.3">
      <c r="A13" s="17">
        <v>0.625</v>
      </c>
      <c r="B13" s="18">
        <v>19</v>
      </c>
      <c r="C13" s="18">
        <v>0</v>
      </c>
      <c r="D13" s="36">
        <v>0</v>
      </c>
      <c r="E13" s="46">
        <v>6.75</v>
      </c>
      <c r="F13" s="55">
        <v>287.39999999999998</v>
      </c>
      <c r="G13" s="39">
        <f t="shared" si="1"/>
        <v>0</v>
      </c>
      <c r="H13" s="39">
        <f t="shared" si="1"/>
        <v>0</v>
      </c>
      <c r="I13" s="56">
        <f t="shared" si="0"/>
        <v>287.39999999999998</v>
      </c>
      <c r="J13" s="58">
        <f t="shared" si="2"/>
        <v>294.14999999999998</v>
      </c>
    </row>
    <row r="14" spans="1:10" ht="14.4" thickBot="1" x14ac:dyDescent="0.3">
      <c r="A14" s="17">
        <v>0.66666666666666696</v>
      </c>
      <c r="B14" s="18">
        <v>19</v>
      </c>
      <c r="C14" s="18">
        <v>0</v>
      </c>
      <c r="D14" s="36">
        <v>0</v>
      </c>
      <c r="E14" s="46">
        <v>6.75</v>
      </c>
      <c r="F14" s="55">
        <v>267.39999999999998</v>
      </c>
      <c r="G14" s="39">
        <f t="shared" si="1"/>
        <v>0</v>
      </c>
      <c r="H14" s="39">
        <f t="shared" si="1"/>
        <v>0</v>
      </c>
      <c r="I14" s="56">
        <f t="shared" si="0"/>
        <v>267.39999999999998</v>
      </c>
      <c r="J14" s="58">
        <f t="shared" si="2"/>
        <v>274.14999999999998</v>
      </c>
    </row>
    <row r="15" spans="1:10" ht="14.4" thickBot="1" x14ac:dyDescent="0.3">
      <c r="A15" s="17">
        <v>0.70833333333333304</v>
      </c>
      <c r="B15" s="18">
        <v>20</v>
      </c>
      <c r="C15" s="18">
        <v>0</v>
      </c>
      <c r="D15" s="36">
        <v>0</v>
      </c>
      <c r="E15" s="46">
        <v>6.75</v>
      </c>
      <c r="F15" s="55">
        <v>263.89999999999998</v>
      </c>
      <c r="G15" s="39">
        <f t="shared" si="1"/>
        <v>0</v>
      </c>
      <c r="H15" s="39">
        <f t="shared" si="1"/>
        <v>0</v>
      </c>
      <c r="I15" s="56">
        <f t="shared" si="0"/>
        <v>263.89999999999998</v>
      </c>
      <c r="J15" s="58">
        <f t="shared" si="2"/>
        <v>270.64999999999998</v>
      </c>
    </row>
    <row r="16" spans="1:10" ht="14.4" thickBot="1" x14ac:dyDescent="0.3">
      <c r="A16" s="17">
        <v>0.75</v>
      </c>
      <c r="B16" s="18">
        <v>20</v>
      </c>
      <c r="C16" s="18">
        <v>0</v>
      </c>
      <c r="D16" s="36">
        <v>0</v>
      </c>
      <c r="E16" s="46">
        <v>6.75</v>
      </c>
      <c r="F16" s="55">
        <v>249.4</v>
      </c>
      <c r="G16" s="39">
        <f t="shared" si="1"/>
        <v>0</v>
      </c>
      <c r="H16" s="39">
        <f t="shared" si="1"/>
        <v>0</v>
      </c>
      <c r="I16" s="56">
        <f t="shared" si="0"/>
        <v>249.4</v>
      </c>
      <c r="J16" s="58">
        <f t="shared" si="2"/>
        <v>256.14999999999998</v>
      </c>
    </row>
    <row r="17" spans="1:10" ht="14.4" thickBot="1" x14ac:dyDescent="0.3">
      <c r="A17" s="17">
        <v>0.79166666666666696</v>
      </c>
      <c r="B17" s="18">
        <v>20</v>
      </c>
      <c r="C17" s="18">
        <v>0</v>
      </c>
      <c r="D17" s="36">
        <v>0</v>
      </c>
      <c r="E17" s="46">
        <v>6.75</v>
      </c>
      <c r="F17" s="55">
        <v>249.4</v>
      </c>
      <c r="G17" s="39">
        <f t="shared" si="1"/>
        <v>0</v>
      </c>
      <c r="H17" s="39">
        <f t="shared" si="1"/>
        <v>0</v>
      </c>
      <c r="I17" s="56">
        <f t="shared" si="0"/>
        <v>249.4</v>
      </c>
      <c r="J17" s="58">
        <f t="shared" si="2"/>
        <v>256.14999999999998</v>
      </c>
    </row>
    <row r="18" spans="1:10" ht="14.4" thickBot="1" x14ac:dyDescent="0.3">
      <c r="A18" s="17">
        <v>0.83333333333333304</v>
      </c>
      <c r="B18" s="18">
        <v>19</v>
      </c>
      <c r="C18" s="18">
        <v>0</v>
      </c>
      <c r="D18" s="36">
        <v>0</v>
      </c>
      <c r="E18" s="46">
        <v>6.75</v>
      </c>
      <c r="F18" s="55">
        <v>243.8</v>
      </c>
      <c r="G18" s="39">
        <f t="shared" si="1"/>
        <v>0</v>
      </c>
      <c r="H18" s="39">
        <f t="shared" si="1"/>
        <v>0</v>
      </c>
      <c r="I18" s="56">
        <f t="shared" si="0"/>
        <v>243.8</v>
      </c>
      <c r="J18" s="58">
        <f t="shared" si="2"/>
        <v>250.55</v>
      </c>
    </row>
    <row r="19" spans="1:10" ht="14.4" thickBot="1" x14ac:dyDescent="0.3">
      <c r="A19" s="17">
        <v>0.875</v>
      </c>
      <c r="B19" s="18">
        <v>24</v>
      </c>
      <c r="C19" s="18">
        <v>0</v>
      </c>
      <c r="D19" s="36">
        <v>0</v>
      </c>
      <c r="E19" s="46">
        <v>6.75</v>
      </c>
      <c r="F19" s="55">
        <v>301.60000000000002</v>
      </c>
      <c r="G19" s="39">
        <f t="shared" si="1"/>
        <v>0</v>
      </c>
      <c r="H19" s="39">
        <f t="shared" si="1"/>
        <v>0</v>
      </c>
      <c r="I19" s="56">
        <f t="shared" si="0"/>
        <v>301.60000000000002</v>
      </c>
      <c r="J19" s="58">
        <f t="shared" si="2"/>
        <v>308.35000000000002</v>
      </c>
    </row>
    <row r="20" spans="1:10" ht="14.4" thickBot="1" x14ac:dyDescent="0.3">
      <c r="A20" s="17">
        <v>0.91666666666666696</v>
      </c>
      <c r="B20" s="18">
        <v>26</v>
      </c>
      <c r="C20" s="18">
        <v>0</v>
      </c>
      <c r="D20" s="36">
        <v>0</v>
      </c>
      <c r="E20" s="46">
        <v>6.75</v>
      </c>
      <c r="F20" s="55">
        <v>324.8</v>
      </c>
      <c r="G20" s="39">
        <f t="shared" si="1"/>
        <v>0</v>
      </c>
      <c r="H20" s="39">
        <f t="shared" si="1"/>
        <v>0</v>
      </c>
      <c r="I20" s="56">
        <f t="shared" si="0"/>
        <v>324.8</v>
      </c>
      <c r="J20" s="58">
        <f t="shared" si="2"/>
        <v>331.55</v>
      </c>
    </row>
    <row r="21" spans="1:10" ht="14.4" thickBot="1" x14ac:dyDescent="0.3">
      <c r="A21" s="17">
        <v>0.95833333333333304</v>
      </c>
      <c r="B21" s="18">
        <v>26</v>
      </c>
      <c r="C21" s="18">
        <v>0</v>
      </c>
      <c r="D21" s="36">
        <v>0</v>
      </c>
      <c r="E21" s="46">
        <v>6.75</v>
      </c>
      <c r="F21" s="55">
        <v>326.3</v>
      </c>
      <c r="G21" s="39">
        <f t="shared" si="1"/>
        <v>0</v>
      </c>
      <c r="H21" s="39">
        <f t="shared" si="1"/>
        <v>0</v>
      </c>
      <c r="I21" s="56">
        <f t="shared" si="0"/>
        <v>326.3</v>
      </c>
      <c r="J21" s="58">
        <f t="shared" si="2"/>
        <v>333.05</v>
      </c>
    </row>
    <row r="22" spans="1:10" ht="14.4" thickBot="1" x14ac:dyDescent="0.3">
      <c r="A22" s="17">
        <v>1</v>
      </c>
      <c r="B22" s="18">
        <v>26</v>
      </c>
      <c r="C22" s="18">
        <v>0</v>
      </c>
      <c r="D22" s="36">
        <v>0</v>
      </c>
      <c r="E22" s="46">
        <v>6.75</v>
      </c>
      <c r="F22" s="55">
        <v>339.1</v>
      </c>
      <c r="G22" s="39">
        <f t="shared" si="1"/>
        <v>0</v>
      </c>
      <c r="H22" s="39">
        <f t="shared" si="1"/>
        <v>0</v>
      </c>
      <c r="I22" s="56">
        <f t="shared" si="0"/>
        <v>339.1</v>
      </c>
      <c r="J22" s="58">
        <f t="shared" si="2"/>
        <v>345.85</v>
      </c>
    </row>
    <row r="23" spans="1:10" ht="14.4" thickBot="1" x14ac:dyDescent="0.3">
      <c r="A23" s="17">
        <v>1.0416666666666701</v>
      </c>
      <c r="B23" s="18">
        <v>26</v>
      </c>
      <c r="C23" s="18">
        <v>0</v>
      </c>
      <c r="D23" s="36">
        <v>0</v>
      </c>
      <c r="E23" s="46">
        <v>6.75</v>
      </c>
      <c r="F23" s="55">
        <v>334.7</v>
      </c>
      <c r="G23" s="39">
        <f t="shared" si="1"/>
        <v>0</v>
      </c>
      <c r="H23" s="39">
        <f t="shared" si="1"/>
        <v>0</v>
      </c>
      <c r="I23" s="56">
        <f t="shared" si="0"/>
        <v>334.7</v>
      </c>
      <c r="J23" s="58">
        <f t="shared" si="2"/>
        <v>341.45</v>
      </c>
    </row>
    <row r="24" spans="1:10" ht="14.4" thickBot="1" x14ac:dyDescent="0.3">
      <c r="A24" s="17">
        <v>1.0833333333333299</v>
      </c>
      <c r="B24" s="18">
        <v>26</v>
      </c>
      <c r="C24" s="18">
        <v>0</v>
      </c>
      <c r="D24" s="36">
        <v>0</v>
      </c>
      <c r="E24" s="46">
        <v>6.75</v>
      </c>
      <c r="F24" s="55">
        <v>334.7</v>
      </c>
      <c r="G24" s="39">
        <f t="shared" si="1"/>
        <v>0</v>
      </c>
      <c r="H24" s="39">
        <f t="shared" si="1"/>
        <v>0</v>
      </c>
      <c r="I24" s="56">
        <f t="shared" si="0"/>
        <v>334.7</v>
      </c>
      <c r="J24" s="58">
        <f t="shared" si="2"/>
        <v>341.45</v>
      </c>
    </row>
    <row r="25" spans="1:10" ht="14.4" thickBot="1" x14ac:dyDescent="0.3">
      <c r="A25" s="17">
        <v>1.125</v>
      </c>
      <c r="B25" s="18">
        <v>26</v>
      </c>
      <c r="C25" s="18">
        <v>0</v>
      </c>
      <c r="D25" s="36">
        <v>0</v>
      </c>
      <c r="E25" s="46">
        <v>6.75</v>
      </c>
      <c r="F25" s="55">
        <v>334.7</v>
      </c>
      <c r="G25" s="39">
        <f t="shared" si="1"/>
        <v>0</v>
      </c>
      <c r="H25" s="39">
        <f t="shared" si="1"/>
        <v>0</v>
      </c>
      <c r="I25" s="56">
        <f t="shared" si="0"/>
        <v>334.7</v>
      </c>
      <c r="J25" s="58">
        <f t="shared" si="2"/>
        <v>341.45</v>
      </c>
    </row>
    <row r="26" spans="1:10" ht="14.4" thickBot="1" x14ac:dyDescent="0.3">
      <c r="A26" s="17">
        <v>1.1666666666666701</v>
      </c>
      <c r="B26" s="18">
        <v>26</v>
      </c>
      <c r="C26" s="18">
        <v>0</v>
      </c>
      <c r="D26" s="36">
        <v>0</v>
      </c>
      <c r="E26" s="46">
        <v>6.75</v>
      </c>
      <c r="F26" s="55">
        <v>334.7</v>
      </c>
      <c r="G26" s="39">
        <f t="shared" si="1"/>
        <v>0</v>
      </c>
      <c r="H26" s="39">
        <f t="shared" si="1"/>
        <v>0</v>
      </c>
      <c r="I26" s="56">
        <f t="shared" si="0"/>
        <v>334.7</v>
      </c>
      <c r="J26" s="58">
        <f t="shared" si="2"/>
        <v>341.45</v>
      </c>
    </row>
    <row r="27" spans="1:10" ht="14.4" thickBot="1" x14ac:dyDescent="0.3">
      <c r="A27" s="17">
        <v>1.2083333333333299</v>
      </c>
      <c r="B27" s="18">
        <v>26</v>
      </c>
      <c r="C27" s="18">
        <v>0</v>
      </c>
      <c r="D27" s="36">
        <v>0</v>
      </c>
      <c r="E27" s="46">
        <v>6.75</v>
      </c>
      <c r="F27" s="55">
        <v>334.7</v>
      </c>
      <c r="G27" s="39">
        <f t="shared" si="1"/>
        <v>0</v>
      </c>
      <c r="H27" s="39">
        <f t="shared" si="1"/>
        <v>0</v>
      </c>
      <c r="I27" s="56">
        <f t="shared" si="0"/>
        <v>334.7</v>
      </c>
      <c r="J27" s="58">
        <f t="shared" si="2"/>
        <v>341.45</v>
      </c>
    </row>
    <row r="28" spans="1:10" ht="14.4" thickBot="1" x14ac:dyDescent="0.3">
      <c r="A28" s="17">
        <v>1.25</v>
      </c>
      <c r="B28" s="18">
        <v>26</v>
      </c>
      <c r="C28" s="18">
        <v>0</v>
      </c>
      <c r="D28" s="36">
        <v>0</v>
      </c>
      <c r="E28" s="46">
        <v>6.75</v>
      </c>
      <c r="F28" s="55">
        <v>334.7</v>
      </c>
      <c r="G28" s="39">
        <f t="shared" si="1"/>
        <v>0</v>
      </c>
      <c r="H28" s="39">
        <f t="shared" si="1"/>
        <v>0</v>
      </c>
      <c r="I28" s="56">
        <f t="shared" si="0"/>
        <v>334.7</v>
      </c>
      <c r="J28" s="59">
        <f t="shared" si="2"/>
        <v>341.45</v>
      </c>
    </row>
    <row r="29" spans="1:10" ht="14.4" thickBot="1" x14ac:dyDescent="0.3">
      <c r="A29" s="17">
        <v>1.2916666666666701</v>
      </c>
      <c r="B29" s="18">
        <v>26</v>
      </c>
      <c r="C29" s="18">
        <v>0</v>
      </c>
      <c r="D29" s="36">
        <v>0</v>
      </c>
      <c r="E29" s="46">
        <v>6.75</v>
      </c>
      <c r="F29" s="55">
        <v>334.7</v>
      </c>
      <c r="G29" s="39">
        <f t="shared" si="1"/>
        <v>0</v>
      </c>
      <c r="H29" s="39">
        <f t="shared" si="1"/>
        <v>0</v>
      </c>
      <c r="I29" s="56">
        <f t="shared" si="0"/>
        <v>334.7</v>
      </c>
      <c r="J29" s="59">
        <f t="shared" si="2"/>
        <v>341.45</v>
      </c>
    </row>
    <row r="30" spans="1:10" ht="14.4" thickBot="1" x14ac:dyDescent="0.3">
      <c r="A30" s="17">
        <v>1.3333333333333299</v>
      </c>
      <c r="B30" s="18"/>
      <c r="C30" s="18">
        <v>0</v>
      </c>
      <c r="D30" s="36">
        <v>0</v>
      </c>
      <c r="E30" s="46">
        <v>6.75</v>
      </c>
      <c r="F30" s="55">
        <v>334.7</v>
      </c>
      <c r="G30" s="39">
        <f t="shared" si="1"/>
        <v>0</v>
      </c>
      <c r="H30" s="49">
        <f t="shared" si="1"/>
        <v>0</v>
      </c>
      <c r="I30" s="56">
        <f>G30+H30+F30</f>
        <v>334.7</v>
      </c>
      <c r="J30" s="56">
        <f t="shared" si="2"/>
        <v>341.45</v>
      </c>
    </row>
    <row r="31" spans="1:10" x14ac:dyDescent="0.25">
      <c r="A31" s="19" t="s">
        <v>6</v>
      </c>
      <c r="B31" s="63">
        <f t="shared" ref="B31:I31" si="3">SUM(B7:B30)</f>
        <v>500</v>
      </c>
      <c r="C31" s="20">
        <f t="shared" si="3"/>
        <v>0</v>
      </c>
      <c r="D31" s="20">
        <f t="shared" si="3"/>
        <v>0</v>
      </c>
      <c r="E31" s="20">
        <f>SUM(E7:E30)</f>
        <v>162</v>
      </c>
      <c r="F31" s="54">
        <f>SUM(F7:F30)</f>
        <v>7526.2</v>
      </c>
      <c r="G31" s="21">
        <f t="shared" si="3"/>
        <v>0</v>
      </c>
      <c r="H31" s="22">
        <f t="shared" si="3"/>
        <v>0</v>
      </c>
      <c r="I31" s="60">
        <f t="shared" si="3"/>
        <v>7526.2</v>
      </c>
      <c r="J31" s="61">
        <f>SUM(J7:J30)</f>
        <v>7688.2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29.130434782608695</v>
      </c>
      <c r="C7" s="18">
        <v>0</v>
      </c>
      <c r="D7" s="36">
        <v>0</v>
      </c>
      <c r="E7" s="45">
        <v>6.75</v>
      </c>
      <c r="F7" s="55">
        <v>335</v>
      </c>
      <c r="G7" s="39">
        <f>C7*14</f>
        <v>0</v>
      </c>
      <c r="H7" s="39">
        <f>D7*14</f>
        <v>0</v>
      </c>
      <c r="I7" s="56">
        <f t="shared" ref="I7:I29" si="0">G7+H7+F7</f>
        <v>335</v>
      </c>
      <c r="J7" s="57">
        <f>E7+I7</f>
        <v>341.75</v>
      </c>
    </row>
    <row r="8" spans="1:10" ht="14.4" thickBot="1" x14ac:dyDescent="0.3">
      <c r="A8" s="17">
        <v>0.41666666666666702</v>
      </c>
      <c r="B8" s="62">
        <f t="shared" ref="B8:B29" si="1">F8/11.5</f>
        <v>29.130434782608695</v>
      </c>
      <c r="C8" s="18">
        <v>0</v>
      </c>
      <c r="D8" s="36">
        <v>0</v>
      </c>
      <c r="E8" s="46">
        <v>6.75</v>
      </c>
      <c r="F8" s="55">
        <v>335</v>
      </c>
      <c r="G8" s="39">
        <f t="shared" ref="G8:H30" si="2">C8*14</f>
        <v>0</v>
      </c>
      <c r="H8" s="39">
        <f t="shared" si="2"/>
        <v>0</v>
      </c>
      <c r="I8" s="56">
        <f t="shared" si="0"/>
        <v>335</v>
      </c>
      <c r="J8" s="58">
        <f t="shared" ref="J8:J30" si="3">E8+I8</f>
        <v>341.75</v>
      </c>
    </row>
    <row r="9" spans="1:10" ht="14.4" thickBot="1" x14ac:dyDescent="0.3">
      <c r="A9" s="17">
        <v>0.45833333333333298</v>
      </c>
      <c r="B9" s="62">
        <f t="shared" si="1"/>
        <v>29.130434782608695</v>
      </c>
      <c r="C9" s="18">
        <v>0</v>
      </c>
      <c r="D9" s="36">
        <v>0</v>
      </c>
      <c r="E9" s="46">
        <v>6.75</v>
      </c>
      <c r="F9" s="55">
        <v>335</v>
      </c>
      <c r="G9" s="39">
        <f t="shared" si="2"/>
        <v>0</v>
      </c>
      <c r="H9" s="39">
        <f t="shared" si="2"/>
        <v>0</v>
      </c>
      <c r="I9" s="56">
        <f t="shared" si="0"/>
        <v>335</v>
      </c>
      <c r="J9" s="58">
        <f t="shared" si="3"/>
        <v>341.75</v>
      </c>
    </row>
    <row r="10" spans="1:10" ht="14.4" thickBot="1" x14ac:dyDescent="0.3">
      <c r="A10" s="17">
        <v>0.5</v>
      </c>
      <c r="B10" s="62">
        <f t="shared" si="1"/>
        <v>29.130434782608695</v>
      </c>
      <c r="C10" s="18">
        <v>0</v>
      </c>
      <c r="D10" s="36">
        <v>0</v>
      </c>
      <c r="E10" s="46">
        <v>6.75</v>
      </c>
      <c r="F10" s="55">
        <v>335</v>
      </c>
      <c r="G10" s="39">
        <f t="shared" si="2"/>
        <v>0</v>
      </c>
      <c r="H10" s="39">
        <f t="shared" si="2"/>
        <v>0</v>
      </c>
      <c r="I10" s="56">
        <f t="shared" si="0"/>
        <v>335</v>
      </c>
      <c r="J10" s="58">
        <f t="shared" si="3"/>
        <v>341.75</v>
      </c>
    </row>
    <row r="11" spans="1:10" ht="14.4" thickBot="1" x14ac:dyDescent="0.3">
      <c r="A11" s="17">
        <v>0.54166666666666696</v>
      </c>
      <c r="B11" s="62">
        <f t="shared" si="1"/>
        <v>29.130434782608695</v>
      </c>
      <c r="C11" s="18">
        <v>0</v>
      </c>
      <c r="D11" s="36">
        <v>0</v>
      </c>
      <c r="E11" s="46">
        <v>6.75</v>
      </c>
      <c r="F11" s="55">
        <v>335</v>
      </c>
      <c r="G11" s="39">
        <f t="shared" si="2"/>
        <v>0</v>
      </c>
      <c r="H11" s="39">
        <f t="shared" si="2"/>
        <v>0</v>
      </c>
      <c r="I11" s="56">
        <f t="shared" si="0"/>
        <v>335</v>
      </c>
      <c r="J11" s="58">
        <f t="shared" si="3"/>
        <v>341.75</v>
      </c>
    </row>
    <row r="12" spans="1:10" ht="14.4" thickBot="1" x14ac:dyDescent="0.3">
      <c r="A12" s="17">
        <v>0.58333333333333304</v>
      </c>
      <c r="B12" s="62">
        <f t="shared" si="1"/>
        <v>29.130434782608695</v>
      </c>
      <c r="C12" s="18">
        <v>0</v>
      </c>
      <c r="D12" s="36">
        <v>0</v>
      </c>
      <c r="E12" s="46">
        <v>6.75</v>
      </c>
      <c r="F12" s="55">
        <v>335</v>
      </c>
      <c r="G12" s="39">
        <f t="shared" si="2"/>
        <v>0</v>
      </c>
      <c r="H12" s="39">
        <f t="shared" si="2"/>
        <v>0</v>
      </c>
      <c r="I12" s="56">
        <f t="shared" si="0"/>
        <v>335</v>
      </c>
      <c r="J12" s="58">
        <f t="shared" si="3"/>
        <v>341.75</v>
      </c>
    </row>
    <row r="13" spans="1:10" ht="14.4" thickBot="1" x14ac:dyDescent="0.3">
      <c r="A13" s="17">
        <v>0.625</v>
      </c>
      <c r="B13" s="62">
        <f t="shared" si="1"/>
        <v>29.130434782608695</v>
      </c>
      <c r="C13" s="18">
        <v>0</v>
      </c>
      <c r="D13" s="36">
        <v>0</v>
      </c>
      <c r="E13" s="46">
        <v>6.75</v>
      </c>
      <c r="F13" s="55">
        <v>335</v>
      </c>
      <c r="G13" s="39">
        <f t="shared" si="2"/>
        <v>0</v>
      </c>
      <c r="H13" s="39">
        <f t="shared" si="2"/>
        <v>0</v>
      </c>
      <c r="I13" s="56">
        <f t="shared" si="0"/>
        <v>335</v>
      </c>
      <c r="J13" s="58">
        <f t="shared" si="3"/>
        <v>341.75</v>
      </c>
    </row>
    <row r="14" spans="1:10" ht="14.4" thickBot="1" x14ac:dyDescent="0.3">
      <c r="A14" s="17">
        <v>0.66666666666666696</v>
      </c>
      <c r="B14" s="62">
        <f t="shared" si="1"/>
        <v>29.130434782608695</v>
      </c>
      <c r="C14" s="18">
        <v>0</v>
      </c>
      <c r="D14" s="36">
        <v>0</v>
      </c>
      <c r="E14" s="46">
        <v>6.75</v>
      </c>
      <c r="F14" s="55">
        <v>335</v>
      </c>
      <c r="G14" s="39">
        <f t="shared" si="2"/>
        <v>0</v>
      </c>
      <c r="H14" s="39">
        <f t="shared" si="2"/>
        <v>0</v>
      </c>
      <c r="I14" s="56">
        <f t="shared" si="0"/>
        <v>335</v>
      </c>
      <c r="J14" s="58">
        <f t="shared" si="3"/>
        <v>341.75</v>
      </c>
    </row>
    <row r="15" spans="1:10" ht="14.4" thickBot="1" x14ac:dyDescent="0.3">
      <c r="A15" s="17">
        <v>0.70833333333333304</v>
      </c>
      <c r="B15" s="62">
        <f t="shared" si="1"/>
        <v>29.130434782608695</v>
      </c>
      <c r="C15" s="18">
        <v>0</v>
      </c>
      <c r="D15" s="36">
        <v>0</v>
      </c>
      <c r="E15" s="46">
        <v>6.75</v>
      </c>
      <c r="F15" s="55">
        <v>335</v>
      </c>
      <c r="G15" s="39">
        <f t="shared" si="2"/>
        <v>0</v>
      </c>
      <c r="H15" s="39">
        <f t="shared" si="2"/>
        <v>0</v>
      </c>
      <c r="I15" s="56">
        <f t="shared" si="0"/>
        <v>335</v>
      </c>
      <c r="J15" s="58">
        <f t="shared" si="3"/>
        <v>341.75</v>
      </c>
    </row>
    <row r="16" spans="1:10" ht="14.4" thickBot="1" x14ac:dyDescent="0.3">
      <c r="A16" s="17">
        <v>0.75</v>
      </c>
      <c r="B16" s="62">
        <f t="shared" si="1"/>
        <v>29.130434782608695</v>
      </c>
      <c r="C16" s="18">
        <v>0</v>
      </c>
      <c r="D16" s="36">
        <v>0</v>
      </c>
      <c r="E16" s="46">
        <v>6.75</v>
      </c>
      <c r="F16" s="55">
        <v>335</v>
      </c>
      <c r="G16" s="39">
        <f t="shared" si="2"/>
        <v>0</v>
      </c>
      <c r="H16" s="39">
        <f t="shared" si="2"/>
        <v>0</v>
      </c>
      <c r="I16" s="56">
        <f t="shared" si="0"/>
        <v>335</v>
      </c>
      <c r="J16" s="58">
        <f t="shared" si="3"/>
        <v>341.75</v>
      </c>
    </row>
    <row r="17" spans="1:10" ht="14.4" thickBot="1" x14ac:dyDescent="0.3">
      <c r="A17" s="17">
        <v>0.79166666666666696</v>
      </c>
      <c r="B17" s="62">
        <f t="shared" si="1"/>
        <v>29.130434782608695</v>
      </c>
      <c r="C17" s="18">
        <v>0</v>
      </c>
      <c r="D17" s="36">
        <v>0</v>
      </c>
      <c r="E17" s="46">
        <v>6.75</v>
      </c>
      <c r="F17" s="55">
        <v>335</v>
      </c>
      <c r="G17" s="39">
        <f t="shared" si="2"/>
        <v>0</v>
      </c>
      <c r="H17" s="39">
        <f t="shared" si="2"/>
        <v>0</v>
      </c>
      <c r="I17" s="56">
        <f t="shared" si="0"/>
        <v>335</v>
      </c>
      <c r="J17" s="58">
        <f t="shared" si="3"/>
        <v>341.75</v>
      </c>
    </row>
    <row r="18" spans="1:10" ht="14.4" thickBot="1" x14ac:dyDescent="0.3">
      <c r="A18" s="17">
        <v>0.83333333333333304</v>
      </c>
      <c r="B18" s="62">
        <f t="shared" si="1"/>
        <v>29.130434782608695</v>
      </c>
      <c r="C18" s="18">
        <v>0</v>
      </c>
      <c r="D18" s="36">
        <v>0</v>
      </c>
      <c r="E18" s="46">
        <v>6.75</v>
      </c>
      <c r="F18" s="55">
        <v>335</v>
      </c>
      <c r="G18" s="39">
        <f t="shared" si="2"/>
        <v>0</v>
      </c>
      <c r="H18" s="39">
        <f t="shared" si="2"/>
        <v>0</v>
      </c>
      <c r="I18" s="56">
        <f t="shared" si="0"/>
        <v>335</v>
      </c>
      <c r="J18" s="58">
        <f t="shared" si="3"/>
        <v>341.75</v>
      </c>
    </row>
    <row r="19" spans="1:10" ht="14.4" thickBot="1" x14ac:dyDescent="0.3">
      <c r="A19" s="17">
        <v>0.875</v>
      </c>
      <c r="B19" s="62">
        <f t="shared" si="1"/>
        <v>29.130434782608695</v>
      </c>
      <c r="C19" s="18">
        <v>0</v>
      </c>
      <c r="D19" s="36">
        <v>0</v>
      </c>
      <c r="E19" s="46">
        <v>6.75</v>
      </c>
      <c r="F19" s="55">
        <v>335</v>
      </c>
      <c r="G19" s="39">
        <f t="shared" si="2"/>
        <v>0</v>
      </c>
      <c r="H19" s="39">
        <f t="shared" si="2"/>
        <v>0</v>
      </c>
      <c r="I19" s="56">
        <f t="shared" si="0"/>
        <v>335</v>
      </c>
      <c r="J19" s="58">
        <f t="shared" si="3"/>
        <v>341.75</v>
      </c>
    </row>
    <row r="20" spans="1:10" ht="14.4" thickBot="1" x14ac:dyDescent="0.3">
      <c r="A20" s="17">
        <v>0.91666666666666696</v>
      </c>
      <c r="B20" s="62">
        <f t="shared" si="1"/>
        <v>29.130434782608695</v>
      </c>
      <c r="C20" s="18">
        <v>0</v>
      </c>
      <c r="D20" s="36">
        <v>0</v>
      </c>
      <c r="E20" s="46">
        <v>6.75</v>
      </c>
      <c r="F20" s="55">
        <v>335</v>
      </c>
      <c r="G20" s="39">
        <f t="shared" si="2"/>
        <v>0</v>
      </c>
      <c r="H20" s="39">
        <f t="shared" si="2"/>
        <v>0</v>
      </c>
      <c r="I20" s="56">
        <f t="shared" si="0"/>
        <v>335</v>
      </c>
      <c r="J20" s="58">
        <f t="shared" si="3"/>
        <v>341.75</v>
      </c>
    </row>
    <row r="21" spans="1:10" ht="14.4" thickBot="1" x14ac:dyDescent="0.3">
      <c r="A21" s="17">
        <v>0.95833333333333304</v>
      </c>
      <c r="B21" s="62">
        <f t="shared" si="1"/>
        <v>29.130434782608695</v>
      </c>
      <c r="C21" s="18">
        <v>0</v>
      </c>
      <c r="D21" s="36">
        <v>0</v>
      </c>
      <c r="E21" s="46">
        <v>6.75</v>
      </c>
      <c r="F21" s="55">
        <v>335</v>
      </c>
      <c r="G21" s="39">
        <f t="shared" si="2"/>
        <v>0</v>
      </c>
      <c r="H21" s="39">
        <f t="shared" si="2"/>
        <v>0</v>
      </c>
      <c r="I21" s="56">
        <f t="shared" si="0"/>
        <v>335</v>
      </c>
      <c r="J21" s="58">
        <f t="shared" si="3"/>
        <v>341.75</v>
      </c>
    </row>
    <row r="22" spans="1:10" ht="14.4" thickBot="1" x14ac:dyDescent="0.3">
      <c r="A22" s="17">
        <v>1</v>
      </c>
      <c r="B22" s="62">
        <f t="shared" si="1"/>
        <v>29.130434782608695</v>
      </c>
      <c r="C22" s="18">
        <v>0</v>
      </c>
      <c r="D22" s="36">
        <v>0</v>
      </c>
      <c r="E22" s="46">
        <v>6.75</v>
      </c>
      <c r="F22" s="55">
        <v>335</v>
      </c>
      <c r="G22" s="39">
        <f t="shared" si="2"/>
        <v>0</v>
      </c>
      <c r="H22" s="39">
        <f t="shared" si="2"/>
        <v>0</v>
      </c>
      <c r="I22" s="56">
        <f t="shared" si="0"/>
        <v>335</v>
      </c>
      <c r="J22" s="58">
        <f t="shared" si="3"/>
        <v>341.75</v>
      </c>
    </row>
    <row r="23" spans="1:10" ht="14.4" thickBot="1" x14ac:dyDescent="0.3">
      <c r="A23" s="17">
        <v>1.0416666666666701</v>
      </c>
      <c r="B23" s="62">
        <f t="shared" si="1"/>
        <v>29.130434782608695</v>
      </c>
      <c r="C23" s="18">
        <v>0</v>
      </c>
      <c r="D23" s="36">
        <v>0</v>
      </c>
      <c r="E23" s="46">
        <v>6.75</v>
      </c>
      <c r="F23" s="55">
        <v>335</v>
      </c>
      <c r="G23" s="39">
        <f t="shared" si="2"/>
        <v>0</v>
      </c>
      <c r="H23" s="39">
        <f t="shared" si="2"/>
        <v>0</v>
      </c>
      <c r="I23" s="56">
        <f t="shared" si="0"/>
        <v>335</v>
      </c>
      <c r="J23" s="58">
        <f t="shared" si="3"/>
        <v>341.75</v>
      </c>
    </row>
    <row r="24" spans="1:10" ht="14.4" thickBot="1" x14ac:dyDescent="0.3">
      <c r="A24" s="17">
        <v>1.0833333333333299</v>
      </c>
      <c r="B24" s="62">
        <f t="shared" si="1"/>
        <v>29.130434782608695</v>
      </c>
      <c r="C24" s="18">
        <v>0</v>
      </c>
      <c r="D24" s="36">
        <v>0</v>
      </c>
      <c r="E24" s="46">
        <v>6.75</v>
      </c>
      <c r="F24" s="55">
        <v>335</v>
      </c>
      <c r="G24" s="39">
        <f t="shared" si="2"/>
        <v>0</v>
      </c>
      <c r="H24" s="39">
        <f t="shared" si="2"/>
        <v>0</v>
      </c>
      <c r="I24" s="56">
        <f t="shared" si="0"/>
        <v>335</v>
      </c>
      <c r="J24" s="58">
        <f t="shared" si="3"/>
        <v>341.75</v>
      </c>
    </row>
    <row r="25" spans="1:10" ht="14.4" thickBot="1" x14ac:dyDescent="0.3">
      <c r="A25" s="17">
        <v>1.125</v>
      </c>
      <c r="B25" s="62">
        <f t="shared" si="1"/>
        <v>29.130434782608695</v>
      </c>
      <c r="C25" s="18">
        <v>0</v>
      </c>
      <c r="D25" s="36">
        <v>0</v>
      </c>
      <c r="E25" s="46">
        <v>6.75</v>
      </c>
      <c r="F25" s="55">
        <v>335</v>
      </c>
      <c r="G25" s="39">
        <f t="shared" si="2"/>
        <v>0</v>
      </c>
      <c r="H25" s="39">
        <f t="shared" si="2"/>
        <v>0</v>
      </c>
      <c r="I25" s="56">
        <f t="shared" si="0"/>
        <v>335</v>
      </c>
      <c r="J25" s="58">
        <f t="shared" si="3"/>
        <v>341.75</v>
      </c>
    </row>
    <row r="26" spans="1:10" ht="14.4" thickBot="1" x14ac:dyDescent="0.3">
      <c r="A26" s="17">
        <v>1.1666666666666701</v>
      </c>
      <c r="B26" s="62">
        <f t="shared" si="1"/>
        <v>29.130434782608695</v>
      </c>
      <c r="C26" s="18">
        <v>0</v>
      </c>
      <c r="D26" s="36">
        <v>0</v>
      </c>
      <c r="E26" s="46">
        <v>6.75</v>
      </c>
      <c r="F26" s="55">
        <v>335</v>
      </c>
      <c r="G26" s="39">
        <f t="shared" si="2"/>
        <v>0</v>
      </c>
      <c r="H26" s="39">
        <f t="shared" si="2"/>
        <v>0</v>
      </c>
      <c r="I26" s="56">
        <f t="shared" si="0"/>
        <v>335</v>
      </c>
      <c r="J26" s="58">
        <f t="shared" si="3"/>
        <v>341.75</v>
      </c>
    </row>
    <row r="27" spans="1:10" ht="14.4" thickBot="1" x14ac:dyDescent="0.3">
      <c r="A27" s="17">
        <v>1.2083333333333299</v>
      </c>
      <c r="B27" s="62">
        <f t="shared" si="1"/>
        <v>29.130434782608695</v>
      </c>
      <c r="C27" s="18">
        <v>0</v>
      </c>
      <c r="D27" s="36">
        <v>0</v>
      </c>
      <c r="E27" s="46">
        <v>6.75</v>
      </c>
      <c r="F27" s="55">
        <v>335</v>
      </c>
      <c r="G27" s="39">
        <f t="shared" si="2"/>
        <v>0</v>
      </c>
      <c r="H27" s="39">
        <f t="shared" si="2"/>
        <v>0</v>
      </c>
      <c r="I27" s="56">
        <f t="shared" si="0"/>
        <v>335</v>
      </c>
      <c r="J27" s="58">
        <f t="shared" si="3"/>
        <v>341.75</v>
      </c>
    </row>
    <row r="28" spans="1:10" ht="14.4" thickBot="1" x14ac:dyDescent="0.3">
      <c r="A28" s="17">
        <v>1.25</v>
      </c>
      <c r="B28" s="62">
        <f t="shared" si="1"/>
        <v>29.130434782608695</v>
      </c>
      <c r="C28" s="18">
        <v>0</v>
      </c>
      <c r="D28" s="36">
        <v>0</v>
      </c>
      <c r="E28" s="46">
        <v>6.75</v>
      </c>
      <c r="F28" s="55">
        <v>335</v>
      </c>
      <c r="G28" s="39">
        <f t="shared" si="2"/>
        <v>0</v>
      </c>
      <c r="H28" s="39">
        <f t="shared" si="2"/>
        <v>0</v>
      </c>
      <c r="I28" s="56">
        <f t="shared" si="0"/>
        <v>335</v>
      </c>
      <c r="J28" s="59">
        <f t="shared" si="3"/>
        <v>341.75</v>
      </c>
    </row>
    <row r="29" spans="1:10" ht="14.4" thickBot="1" x14ac:dyDescent="0.3">
      <c r="A29" s="17">
        <v>1.2916666666666701</v>
      </c>
      <c r="B29" s="62">
        <f t="shared" si="1"/>
        <v>29.130434782608695</v>
      </c>
      <c r="C29" s="18">
        <v>0</v>
      </c>
      <c r="D29" s="36">
        <v>0</v>
      </c>
      <c r="E29" s="46">
        <v>6.75</v>
      </c>
      <c r="F29" s="55">
        <v>335</v>
      </c>
      <c r="G29" s="39">
        <f t="shared" si="2"/>
        <v>0</v>
      </c>
      <c r="H29" s="39">
        <f t="shared" si="2"/>
        <v>0</v>
      </c>
      <c r="I29" s="56">
        <f t="shared" si="0"/>
        <v>335</v>
      </c>
      <c r="J29" s="59">
        <f t="shared" si="3"/>
        <v>341.75</v>
      </c>
    </row>
    <row r="30" spans="1:10" ht="14.4" thickBot="1" x14ac:dyDescent="0.3">
      <c r="A30" s="17">
        <v>1.3333333333333299</v>
      </c>
      <c r="B30" s="62"/>
      <c r="C30" s="18">
        <v>0</v>
      </c>
      <c r="D30" s="36">
        <v>0</v>
      </c>
      <c r="E30" s="46">
        <v>6.75</v>
      </c>
      <c r="F30" s="55">
        <v>335</v>
      </c>
      <c r="G30" s="39">
        <f t="shared" si="2"/>
        <v>0</v>
      </c>
      <c r="H30" s="49">
        <f t="shared" si="2"/>
        <v>0</v>
      </c>
      <c r="I30" s="56">
        <f>G30+H30+F30</f>
        <v>335</v>
      </c>
      <c r="J30" s="56">
        <f t="shared" si="3"/>
        <v>341.75</v>
      </c>
    </row>
    <row r="31" spans="1:10" x14ac:dyDescent="0.25">
      <c r="A31" s="19" t="s">
        <v>6</v>
      </c>
      <c r="B31" s="63">
        <f t="shared" ref="B31:I31" si="4">SUM(B7:B30)</f>
        <v>670.00000000000023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8040</v>
      </c>
      <c r="G31" s="21">
        <f t="shared" si="4"/>
        <v>0</v>
      </c>
      <c r="H31" s="22">
        <f t="shared" si="4"/>
        <v>0</v>
      </c>
      <c r="I31" s="60">
        <f t="shared" si="4"/>
        <v>8040</v>
      </c>
      <c r="J31" s="61">
        <f>SUM(J7:J30)</f>
        <v>8202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32"/>
  <sheetViews>
    <sheetView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0</v>
      </c>
      <c r="C7" s="18">
        <v>0</v>
      </c>
      <c r="D7" s="36">
        <v>0</v>
      </c>
      <c r="E7" s="45">
        <v>6.75</v>
      </c>
      <c r="F7" s="55">
        <v>0</v>
      </c>
      <c r="G7" s="39">
        <f>C7*14</f>
        <v>0</v>
      </c>
      <c r="H7" s="39">
        <f>D7*14</f>
        <v>0</v>
      </c>
      <c r="I7" s="56">
        <f t="shared" ref="I7:I29" si="0">G7+H7+F7</f>
        <v>0</v>
      </c>
      <c r="J7" s="57">
        <f>E7+I7</f>
        <v>6.75</v>
      </c>
    </row>
    <row r="8" spans="1:10" ht="14.4" thickBot="1" x14ac:dyDescent="0.3">
      <c r="A8" s="17">
        <v>0.41666666666666702</v>
      </c>
      <c r="B8" s="62">
        <f t="shared" ref="B8:B30" si="1">F8/11.5</f>
        <v>0</v>
      </c>
      <c r="C8" s="18">
        <v>0</v>
      </c>
      <c r="D8" s="36">
        <v>0</v>
      </c>
      <c r="E8" s="46">
        <v>6.75</v>
      </c>
      <c r="F8" s="55">
        <v>0</v>
      </c>
      <c r="G8" s="39">
        <f t="shared" ref="G8:H30" si="2">C8*14</f>
        <v>0</v>
      </c>
      <c r="H8" s="39">
        <f t="shared" si="2"/>
        <v>0</v>
      </c>
      <c r="I8" s="56">
        <f t="shared" si="0"/>
        <v>0</v>
      </c>
      <c r="J8" s="58">
        <f t="shared" ref="J8:J30" si="3">E8+I8</f>
        <v>6.75</v>
      </c>
    </row>
    <row r="9" spans="1:10" ht="14.4" thickBot="1" x14ac:dyDescent="0.3">
      <c r="A9" s="17">
        <v>0.45833333333333298</v>
      </c>
      <c r="B9" s="62">
        <f t="shared" si="1"/>
        <v>0</v>
      </c>
      <c r="C9" s="18">
        <v>0</v>
      </c>
      <c r="D9" s="36">
        <v>0</v>
      </c>
      <c r="E9" s="46">
        <v>6.75</v>
      </c>
      <c r="F9" s="55">
        <v>0</v>
      </c>
      <c r="G9" s="39">
        <f t="shared" si="2"/>
        <v>0</v>
      </c>
      <c r="H9" s="39">
        <f t="shared" si="2"/>
        <v>0</v>
      </c>
      <c r="I9" s="56">
        <f t="shared" si="0"/>
        <v>0</v>
      </c>
      <c r="J9" s="58">
        <f t="shared" si="3"/>
        <v>6.75</v>
      </c>
    </row>
    <row r="10" spans="1:10" ht="14.4" thickBot="1" x14ac:dyDescent="0.3">
      <c r="A10" s="17">
        <v>0.5</v>
      </c>
      <c r="B10" s="62">
        <f t="shared" si="1"/>
        <v>2.6086956521739131</v>
      </c>
      <c r="C10" s="18">
        <v>0</v>
      </c>
      <c r="D10" s="36">
        <v>0</v>
      </c>
      <c r="E10" s="46">
        <v>6.75</v>
      </c>
      <c r="F10" s="55">
        <v>30</v>
      </c>
      <c r="G10" s="39">
        <f t="shared" si="2"/>
        <v>0</v>
      </c>
      <c r="H10" s="39">
        <f t="shared" si="2"/>
        <v>0</v>
      </c>
      <c r="I10" s="56">
        <f t="shared" si="0"/>
        <v>30</v>
      </c>
      <c r="J10" s="58">
        <f t="shared" si="3"/>
        <v>36.75</v>
      </c>
    </row>
    <row r="11" spans="1:10" ht="14.4" thickBot="1" x14ac:dyDescent="0.3">
      <c r="A11" s="17">
        <v>0.54166666666666696</v>
      </c>
      <c r="B11" s="62">
        <f t="shared" si="1"/>
        <v>2.6086956521739131</v>
      </c>
      <c r="C11" s="18">
        <v>0</v>
      </c>
      <c r="D11" s="36">
        <v>0</v>
      </c>
      <c r="E11" s="46">
        <v>6.75</v>
      </c>
      <c r="F11" s="55">
        <v>30</v>
      </c>
      <c r="G11" s="39">
        <f t="shared" si="2"/>
        <v>0</v>
      </c>
      <c r="H11" s="39">
        <f t="shared" si="2"/>
        <v>0</v>
      </c>
      <c r="I11" s="56">
        <f t="shared" si="0"/>
        <v>30</v>
      </c>
      <c r="J11" s="58">
        <f t="shared" si="3"/>
        <v>36.75</v>
      </c>
    </row>
    <row r="12" spans="1:10" ht="14.4" thickBot="1" x14ac:dyDescent="0.3">
      <c r="A12" s="17">
        <v>0.58333333333333304</v>
      </c>
      <c r="B12" s="62">
        <f t="shared" si="1"/>
        <v>2.6086956521739131</v>
      </c>
      <c r="C12" s="18">
        <v>0</v>
      </c>
      <c r="D12" s="36">
        <v>0</v>
      </c>
      <c r="E12" s="46">
        <v>6.75</v>
      </c>
      <c r="F12" s="55">
        <v>30</v>
      </c>
      <c r="G12" s="39">
        <f t="shared" si="2"/>
        <v>0</v>
      </c>
      <c r="H12" s="39">
        <f t="shared" si="2"/>
        <v>0</v>
      </c>
      <c r="I12" s="56">
        <f t="shared" si="0"/>
        <v>30</v>
      </c>
      <c r="J12" s="58">
        <f t="shared" si="3"/>
        <v>36.75</v>
      </c>
    </row>
    <row r="13" spans="1:10" ht="14.4" thickBot="1" x14ac:dyDescent="0.3">
      <c r="A13" s="17">
        <v>0.625</v>
      </c>
      <c r="B13" s="62">
        <f t="shared" si="1"/>
        <v>28.260869565217391</v>
      </c>
      <c r="C13" s="18">
        <v>0</v>
      </c>
      <c r="D13" s="36">
        <v>0</v>
      </c>
      <c r="E13" s="46">
        <v>6.75</v>
      </c>
      <c r="F13" s="55">
        <v>325</v>
      </c>
      <c r="G13" s="39">
        <f t="shared" si="2"/>
        <v>0</v>
      </c>
      <c r="H13" s="39">
        <f t="shared" si="2"/>
        <v>0</v>
      </c>
      <c r="I13" s="56">
        <f t="shared" si="0"/>
        <v>325</v>
      </c>
      <c r="J13" s="58">
        <f t="shared" si="3"/>
        <v>331.75</v>
      </c>
    </row>
    <row r="14" spans="1:10" ht="14.4" thickBot="1" x14ac:dyDescent="0.3">
      <c r="A14" s="17">
        <v>0.66666666666666696</v>
      </c>
      <c r="B14" s="62">
        <f t="shared" si="1"/>
        <v>28.260869565217391</v>
      </c>
      <c r="C14" s="18">
        <v>0</v>
      </c>
      <c r="D14" s="36">
        <v>0</v>
      </c>
      <c r="E14" s="46">
        <v>6.75</v>
      </c>
      <c r="F14" s="55">
        <v>325</v>
      </c>
      <c r="G14" s="39">
        <f t="shared" si="2"/>
        <v>0</v>
      </c>
      <c r="H14" s="39">
        <f t="shared" si="2"/>
        <v>0</v>
      </c>
      <c r="I14" s="56">
        <f t="shared" si="0"/>
        <v>325</v>
      </c>
      <c r="J14" s="58">
        <f t="shared" si="3"/>
        <v>331.75</v>
      </c>
    </row>
    <row r="15" spans="1:10" ht="14.4" thickBot="1" x14ac:dyDescent="0.3">
      <c r="A15" s="17">
        <v>0.70833333333333304</v>
      </c>
      <c r="B15" s="62">
        <f t="shared" si="1"/>
        <v>28.260869565217391</v>
      </c>
      <c r="C15" s="18">
        <v>0</v>
      </c>
      <c r="D15" s="36">
        <v>0</v>
      </c>
      <c r="E15" s="46">
        <v>6.75</v>
      </c>
      <c r="F15" s="55">
        <v>325</v>
      </c>
      <c r="G15" s="39">
        <f t="shared" si="2"/>
        <v>0</v>
      </c>
      <c r="H15" s="39">
        <f t="shared" si="2"/>
        <v>0</v>
      </c>
      <c r="I15" s="56">
        <f t="shared" si="0"/>
        <v>325</v>
      </c>
      <c r="J15" s="58">
        <f t="shared" si="3"/>
        <v>331.75</v>
      </c>
    </row>
    <row r="16" spans="1:10" ht="14.4" thickBot="1" x14ac:dyDescent="0.3">
      <c r="A16" s="17">
        <v>0.75</v>
      </c>
      <c r="B16" s="62">
        <f t="shared" si="1"/>
        <v>28.260869565217391</v>
      </c>
      <c r="C16" s="18">
        <v>0</v>
      </c>
      <c r="D16" s="36">
        <v>0</v>
      </c>
      <c r="E16" s="46">
        <v>6.75</v>
      </c>
      <c r="F16" s="55">
        <v>325</v>
      </c>
      <c r="G16" s="39">
        <f t="shared" si="2"/>
        <v>0</v>
      </c>
      <c r="H16" s="39">
        <f t="shared" si="2"/>
        <v>0</v>
      </c>
      <c r="I16" s="56">
        <f t="shared" si="0"/>
        <v>325</v>
      </c>
      <c r="J16" s="58">
        <f t="shared" si="3"/>
        <v>331.75</v>
      </c>
    </row>
    <row r="17" spans="1:10" ht="14.4" thickBot="1" x14ac:dyDescent="0.3">
      <c r="A17" s="17">
        <v>0.79166666666666696</v>
      </c>
      <c r="B17" s="62">
        <f t="shared" si="1"/>
        <v>28.260869565217391</v>
      </c>
      <c r="C17" s="18">
        <v>0</v>
      </c>
      <c r="D17" s="36">
        <v>0</v>
      </c>
      <c r="E17" s="46">
        <v>6.75</v>
      </c>
      <c r="F17" s="55">
        <v>325</v>
      </c>
      <c r="G17" s="39">
        <f t="shared" si="2"/>
        <v>0</v>
      </c>
      <c r="H17" s="39">
        <f t="shared" si="2"/>
        <v>0</v>
      </c>
      <c r="I17" s="56">
        <f t="shared" si="0"/>
        <v>325</v>
      </c>
      <c r="J17" s="58">
        <f t="shared" si="3"/>
        <v>331.75</v>
      </c>
    </row>
    <row r="18" spans="1:10" ht="14.4" thickBot="1" x14ac:dyDescent="0.3">
      <c r="A18" s="17">
        <v>0.83333333333333304</v>
      </c>
      <c r="B18" s="62">
        <f t="shared" si="1"/>
        <v>28.260869565217391</v>
      </c>
      <c r="C18" s="18">
        <v>0</v>
      </c>
      <c r="D18" s="36">
        <v>0</v>
      </c>
      <c r="E18" s="46">
        <v>6.75</v>
      </c>
      <c r="F18" s="55">
        <v>325</v>
      </c>
      <c r="G18" s="39">
        <f t="shared" si="2"/>
        <v>0</v>
      </c>
      <c r="H18" s="39">
        <f t="shared" si="2"/>
        <v>0</v>
      </c>
      <c r="I18" s="56">
        <f t="shared" si="0"/>
        <v>325</v>
      </c>
      <c r="J18" s="58">
        <f t="shared" si="3"/>
        <v>331.75</v>
      </c>
    </row>
    <row r="19" spans="1:10" ht="14.4" thickBot="1" x14ac:dyDescent="0.3">
      <c r="A19" s="17">
        <v>0.875</v>
      </c>
      <c r="B19" s="62">
        <f t="shared" si="1"/>
        <v>28.260869565217391</v>
      </c>
      <c r="C19" s="18">
        <v>0</v>
      </c>
      <c r="D19" s="36">
        <v>0</v>
      </c>
      <c r="E19" s="46">
        <v>6.75</v>
      </c>
      <c r="F19" s="55">
        <v>325</v>
      </c>
      <c r="G19" s="39">
        <f t="shared" si="2"/>
        <v>0</v>
      </c>
      <c r="H19" s="39">
        <f t="shared" si="2"/>
        <v>0</v>
      </c>
      <c r="I19" s="56">
        <f t="shared" si="0"/>
        <v>325</v>
      </c>
      <c r="J19" s="58">
        <f t="shared" si="3"/>
        <v>331.75</v>
      </c>
    </row>
    <row r="20" spans="1:10" ht="14.4" thickBot="1" x14ac:dyDescent="0.3">
      <c r="A20" s="17">
        <v>0.91666666666666696</v>
      </c>
      <c r="B20" s="62">
        <f t="shared" si="1"/>
        <v>28.260869565217391</v>
      </c>
      <c r="C20" s="18">
        <v>0</v>
      </c>
      <c r="D20" s="36">
        <v>0</v>
      </c>
      <c r="E20" s="46">
        <v>6.75</v>
      </c>
      <c r="F20" s="55">
        <v>325</v>
      </c>
      <c r="G20" s="39">
        <f t="shared" si="2"/>
        <v>0</v>
      </c>
      <c r="H20" s="39">
        <f t="shared" si="2"/>
        <v>0</v>
      </c>
      <c r="I20" s="56">
        <f t="shared" si="0"/>
        <v>325</v>
      </c>
      <c r="J20" s="58">
        <f t="shared" si="3"/>
        <v>331.75</v>
      </c>
    </row>
    <row r="21" spans="1:10" ht="14.4" thickBot="1" x14ac:dyDescent="0.3">
      <c r="A21" s="17">
        <v>0.95833333333333304</v>
      </c>
      <c r="B21" s="62">
        <f t="shared" si="1"/>
        <v>28.260869565217391</v>
      </c>
      <c r="C21" s="18">
        <v>0</v>
      </c>
      <c r="D21" s="36">
        <v>0</v>
      </c>
      <c r="E21" s="46">
        <v>6.75</v>
      </c>
      <c r="F21" s="55">
        <v>325</v>
      </c>
      <c r="G21" s="39">
        <f t="shared" si="2"/>
        <v>0</v>
      </c>
      <c r="H21" s="39">
        <f t="shared" si="2"/>
        <v>0</v>
      </c>
      <c r="I21" s="56">
        <f t="shared" si="0"/>
        <v>325</v>
      </c>
      <c r="J21" s="58">
        <f t="shared" si="3"/>
        <v>331.75</v>
      </c>
    </row>
    <row r="22" spans="1:10" ht="14.4" thickBot="1" x14ac:dyDescent="0.3">
      <c r="A22" s="17">
        <v>1</v>
      </c>
      <c r="B22" s="62">
        <f t="shared" si="1"/>
        <v>7.8260869565217392</v>
      </c>
      <c r="C22" s="18">
        <v>0</v>
      </c>
      <c r="D22" s="36">
        <v>0</v>
      </c>
      <c r="E22" s="46">
        <v>6.75</v>
      </c>
      <c r="F22" s="55">
        <v>90</v>
      </c>
      <c r="G22" s="39">
        <f t="shared" si="2"/>
        <v>0</v>
      </c>
      <c r="H22" s="39">
        <f t="shared" si="2"/>
        <v>0</v>
      </c>
      <c r="I22" s="56">
        <f t="shared" si="0"/>
        <v>90</v>
      </c>
      <c r="J22" s="58">
        <f t="shared" si="3"/>
        <v>96.75</v>
      </c>
    </row>
    <row r="23" spans="1:10" ht="14.4" thickBot="1" x14ac:dyDescent="0.3">
      <c r="A23" s="17">
        <v>1.0416666666666701</v>
      </c>
      <c r="B23" s="62">
        <f t="shared" si="1"/>
        <v>2.6086956521739131</v>
      </c>
      <c r="C23" s="18">
        <v>0</v>
      </c>
      <c r="D23" s="36">
        <v>0</v>
      </c>
      <c r="E23" s="46">
        <v>6.75</v>
      </c>
      <c r="F23" s="55">
        <v>30</v>
      </c>
      <c r="G23" s="39">
        <f t="shared" si="2"/>
        <v>0</v>
      </c>
      <c r="H23" s="39">
        <f t="shared" si="2"/>
        <v>0</v>
      </c>
      <c r="I23" s="56">
        <f t="shared" si="0"/>
        <v>30</v>
      </c>
      <c r="J23" s="58">
        <f t="shared" si="3"/>
        <v>36.75</v>
      </c>
    </row>
    <row r="24" spans="1:10" ht="14.4" thickBot="1" x14ac:dyDescent="0.3">
      <c r="A24" s="17">
        <v>1.0833333333333299</v>
      </c>
      <c r="B24" s="62">
        <f t="shared" si="1"/>
        <v>0</v>
      </c>
      <c r="C24" s="18">
        <v>0</v>
      </c>
      <c r="D24" s="36">
        <v>0</v>
      </c>
      <c r="E24" s="46">
        <v>6.75</v>
      </c>
      <c r="F24" s="55">
        <v>0</v>
      </c>
      <c r="G24" s="39">
        <f t="shared" si="2"/>
        <v>0</v>
      </c>
      <c r="H24" s="39">
        <f t="shared" si="2"/>
        <v>0</v>
      </c>
      <c r="I24" s="56">
        <f t="shared" si="0"/>
        <v>0</v>
      </c>
      <c r="J24" s="58">
        <f t="shared" si="3"/>
        <v>6.75</v>
      </c>
    </row>
    <row r="25" spans="1:10" ht="14.4" thickBot="1" x14ac:dyDescent="0.3">
      <c r="A25" s="17">
        <v>1.125</v>
      </c>
      <c r="B25" s="62">
        <f t="shared" si="1"/>
        <v>0</v>
      </c>
      <c r="C25" s="18">
        <v>0</v>
      </c>
      <c r="D25" s="36">
        <v>0</v>
      </c>
      <c r="E25" s="46">
        <v>6.75</v>
      </c>
      <c r="F25" s="55">
        <v>0</v>
      </c>
      <c r="G25" s="39">
        <f t="shared" si="2"/>
        <v>0</v>
      </c>
      <c r="H25" s="39">
        <f t="shared" si="2"/>
        <v>0</v>
      </c>
      <c r="I25" s="56">
        <f t="shared" si="0"/>
        <v>0</v>
      </c>
      <c r="J25" s="58">
        <f t="shared" si="3"/>
        <v>6.75</v>
      </c>
    </row>
    <row r="26" spans="1:10" ht="14.4" thickBot="1" x14ac:dyDescent="0.3">
      <c r="A26" s="17">
        <v>1.1666666666666701</v>
      </c>
      <c r="B26" s="62">
        <f t="shared" si="1"/>
        <v>0</v>
      </c>
      <c r="C26" s="18">
        <v>0</v>
      </c>
      <c r="D26" s="36">
        <v>0</v>
      </c>
      <c r="E26" s="46">
        <v>6.75</v>
      </c>
      <c r="F26" s="55">
        <v>0</v>
      </c>
      <c r="G26" s="39">
        <f t="shared" si="2"/>
        <v>0</v>
      </c>
      <c r="H26" s="39">
        <f t="shared" si="2"/>
        <v>0</v>
      </c>
      <c r="I26" s="56">
        <f t="shared" si="0"/>
        <v>0</v>
      </c>
      <c r="J26" s="58">
        <f t="shared" si="3"/>
        <v>6.75</v>
      </c>
    </row>
    <row r="27" spans="1:10" ht="14.4" thickBot="1" x14ac:dyDescent="0.3">
      <c r="A27" s="17">
        <v>1.2083333333333299</v>
      </c>
      <c r="B27" s="62">
        <f t="shared" si="1"/>
        <v>6.5217391304347823</v>
      </c>
      <c r="C27" s="18">
        <v>0</v>
      </c>
      <c r="D27" s="36">
        <v>0</v>
      </c>
      <c r="E27" s="46">
        <v>6.75</v>
      </c>
      <c r="F27" s="55">
        <v>75</v>
      </c>
      <c r="G27" s="39">
        <f t="shared" si="2"/>
        <v>0</v>
      </c>
      <c r="H27" s="39">
        <f t="shared" si="2"/>
        <v>0</v>
      </c>
      <c r="I27" s="56">
        <f t="shared" si="0"/>
        <v>75</v>
      </c>
      <c r="J27" s="58">
        <f t="shared" si="3"/>
        <v>81.75</v>
      </c>
    </row>
    <row r="28" spans="1:10" ht="14.4" thickBot="1" x14ac:dyDescent="0.3">
      <c r="A28" s="17">
        <v>1.25</v>
      </c>
      <c r="B28" s="62">
        <f t="shared" si="1"/>
        <v>8.695652173913043</v>
      </c>
      <c r="C28" s="18">
        <v>0</v>
      </c>
      <c r="D28" s="36">
        <v>0</v>
      </c>
      <c r="E28" s="46">
        <v>6.75</v>
      </c>
      <c r="F28" s="55">
        <v>100</v>
      </c>
      <c r="G28" s="39">
        <f t="shared" si="2"/>
        <v>0</v>
      </c>
      <c r="H28" s="39">
        <f t="shared" si="2"/>
        <v>0</v>
      </c>
      <c r="I28" s="56">
        <f t="shared" si="0"/>
        <v>100</v>
      </c>
      <c r="J28" s="59">
        <f t="shared" si="3"/>
        <v>106.75</v>
      </c>
    </row>
    <row r="29" spans="1:10" ht="14.4" thickBot="1" x14ac:dyDescent="0.3">
      <c r="A29" s="17">
        <v>1.2916666666666701</v>
      </c>
      <c r="B29" s="62">
        <f t="shared" si="1"/>
        <v>17.391304347826086</v>
      </c>
      <c r="C29" s="18">
        <v>0</v>
      </c>
      <c r="D29" s="36">
        <v>0</v>
      </c>
      <c r="E29" s="46">
        <v>6.75</v>
      </c>
      <c r="F29" s="55">
        <v>200</v>
      </c>
      <c r="G29" s="39">
        <f t="shared" si="2"/>
        <v>0</v>
      </c>
      <c r="H29" s="39">
        <f t="shared" si="2"/>
        <v>0</v>
      </c>
      <c r="I29" s="56">
        <f t="shared" si="0"/>
        <v>200</v>
      </c>
      <c r="J29" s="59">
        <f t="shared" si="3"/>
        <v>206.75</v>
      </c>
    </row>
    <row r="30" spans="1:10" ht="14.4" thickBot="1" x14ac:dyDescent="0.3">
      <c r="A30" s="17">
        <v>1.3333333333333299</v>
      </c>
      <c r="B30" s="62">
        <f t="shared" si="1"/>
        <v>28.260869565217391</v>
      </c>
      <c r="C30" s="18">
        <v>0</v>
      </c>
      <c r="D30" s="36">
        <v>0</v>
      </c>
      <c r="E30" s="46">
        <v>6.75</v>
      </c>
      <c r="F30" s="55">
        <v>325</v>
      </c>
      <c r="G30" s="39">
        <f t="shared" si="2"/>
        <v>0</v>
      </c>
      <c r="H30" s="49">
        <f t="shared" si="2"/>
        <v>0</v>
      </c>
      <c r="I30" s="56">
        <f>G30+H30+F30</f>
        <v>325</v>
      </c>
      <c r="J30" s="56">
        <f t="shared" si="3"/>
        <v>331.75</v>
      </c>
    </row>
    <row r="31" spans="1:10" x14ac:dyDescent="0.25">
      <c r="A31" s="19" t="s">
        <v>6</v>
      </c>
      <c r="B31" s="63">
        <f t="shared" ref="B31:I31" si="4">SUM(B7:B30)</f>
        <v>333.47826086956519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3835</v>
      </c>
      <c r="G31" s="21">
        <f t="shared" si="4"/>
        <v>0</v>
      </c>
      <c r="H31" s="22">
        <f t="shared" si="4"/>
        <v>0</v>
      </c>
      <c r="I31" s="60">
        <f t="shared" si="4"/>
        <v>3835</v>
      </c>
      <c r="J31" s="61">
        <f>SUM(J7:J30)</f>
        <v>3997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J32"/>
  <sheetViews>
    <sheetView topLeftCell="A28" workbookViewId="0">
      <selection activeCell="B31" sqref="B31"/>
    </sheetView>
  </sheetViews>
  <sheetFormatPr defaultRowHeight="13.8" x14ac:dyDescent="0.25"/>
  <cols>
    <col min="1" max="1" width="10.3984375" customWidth="1"/>
    <col min="2" max="2" width="11.5" customWidth="1"/>
    <col min="3" max="4" width="11" customWidth="1"/>
    <col min="5" max="5" width="11.19921875" customWidth="1"/>
    <col min="7" max="7" width="18.3984375" customWidth="1"/>
    <col min="8" max="8" width="12.09765625" customWidth="1"/>
  </cols>
  <sheetData>
    <row r="1" spans="1:10" ht="16.2" thickBot="1" x14ac:dyDescent="0.35">
      <c r="A1" s="67" t="str">
        <f>'1'!A1:H1</f>
        <v>Mar 2002 HOURLY ESTIMATES - NNG - SUNFLOWER S2, S4 &amp; S5</v>
      </c>
      <c r="B1" s="68"/>
      <c r="C1" s="68"/>
      <c r="D1" s="68"/>
      <c r="E1" s="68"/>
      <c r="F1" s="68"/>
      <c r="G1" s="68"/>
      <c r="H1" s="68"/>
      <c r="I1" s="68"/>
      <c r="J1" s="69"/>
    </row>
    <row r="2" spans="1:10" x14ac:dyDescent="0.25">
      <c r="A2" s="1" t="s">
        <v>7</v>
      </c>
      <c r="B2" s="53"/>
      <c r="C2" s="2"/>
      <c r="D2" s="2"/>
      <c r="E2" s="2"/>
      <c r="F2" s="2"/>
      <c r="G2" s="2"/>
      <c r="H2" s="2"/>
      <c r="I2" s="2"/>
      <c r="J2" s="3"/>
    </row>
    <row r="3" spans="1:10" x14ac:dyDescent="0.25">
      <c r="A3" s="4" t="s">
        <v>0</v>
      </c>
      <c r="B3" s="5"/>
      <c r="C3" s="5"/>
      <c r="D3" s="5" t="s">
        <v>13</v>
      </c>
      <c r="E3" s="5"/>
      <c r="F3" s="5"/>
      <c r="G3" s="5"/>
      <c r="H3" s="5"/>
      <c r="I3" s="5"/>
      <c r="J3" s="6"/>
    </row>
    <row r="4" spans="1:10" ht="14.4" thickBot="1" x14ac:dyDescent="0.3">
      <c r="A4" s="7"/>
      <c r="B4" s="8"/>
      <c r="C4" s="8"/>
      <c r="D4" s="8"/>
      <c r="E4" s="8"/>
      <c r="F4" s="8"/>
      <c r="G4" s="8"/>
      <c r="H4" s="8"/>
      <c r="I4" s="8"/>
      <c r="J4" s="9"/>
    </row>
    <row r="5" spans="1:10" x14ac:dyDescent="0.25">
      <c r="A5" s="10"/>
      <c r="B5" s="34" t="s">
        <v>14</v>
      </c>
      <c r="C5" s="34" t="s">
        <v>8</v>
      </c>
      <c r="D5" s="35" t="s">
        <v>9</v>
      </c>
      <c r="E5" s="12" t="s">
        <v>10</v>
      </c>
      <c r="F5" s="12" t="s">
        <v>14</v>
      </c>
      <c r="G5" s="12" t="s">
        <v>8</v>
      </c>
      <c r="H5" s="12" t="s">
        <v>9</v>
      </c>
      <c r="I5" s="14" t="s">
        <v>16</v>
      </c>
      <c r="J5" s="14" t="s">
        <v>1</v>
      </c>
    </row>
    <row r="6" spans="1:10" ht="14.4" thickBot="1" x14ac:dyDescent="0.3">
      <c r="A6" s="15" t="s">
        <v>2</v>
      </c>
      <c r="B6" s="25" t="s">
        <v>3</v>
      </c>
      <c r="C6" s="11" t="s">
        <v>3</v>
      </c>
      <c r="D6" s="13" t="s">
        <v>3</v>
      </c>
      <c r="E6" s="12" t="s">
        <v>4</v>
      </c>
      <c r="F6" s="40" t="s">
        <v>4</v>
      </c>
      <c r="G6" s="40" t="s">
        <v>4</v>
      </c>
      <c r="H6" s="41" t="s">
        <v>4</v>
      </c>
      <c r="I6" s="25" t="s">
        <v>5</v>
      </c>
      <c r="J6" s="16" t="s">
        <v>4</v>
      </c>
    </row>
    <row r="7" spans="1:10" ht="14.4" thickBot="1" x14ac:dyDescent="0.3">
      <c r="A7" s="17">
        <v>0.375</v>
      </c>
      <c r="B7" s="62">
        <f>F7/11.5</f>
        <v>28.27115652173913</v>
      </c>
      <c r="C7" s="18">
        <v>0</v>
      </c>
      <c r="D7" s="36">
        <v>0</v>
      </c>
      <c r="E7" s="45">
        <v>6.75</v>
      </c>
      <c r="F7" s="55">
        <v>325.11829999999998</v>
      </c>
      <c r="G7" s="39">
        <f>C7*14</f>
        <v>0</v>
      </c>
      <c r="H7" s="39">
        <f>D7*14</f>
        <v>0</v>
      </c>
      <c r="I7" s="56">
        <f t="shared" ref="I7:I29" si="0">G7+H7+F7</f>
        <v>325.11829999999998</v>
      </c>
      <c r="J7" s="57">
        <f>E7+I7</f>
        <v>331.86829999999998</v>
      </c>
    </row>
    <row r="8" spans="1:10" ht="14.4" thickBot="1" x14ac:dyDescent="0.3">
      <c r="A8" s="17">
        <v>0.41666666666666702</v>
      </c>
      <c r="B8" s="62">
        <f t="shared" ref="B8:B30" si="1">F8/11.5</f>
        <v>28.27115652173913</v>
      </c>
      <c r="C8" s="18">
        <v>0</v>
      </c>
      <c r="D8" s="36">
        <v>0</v>
      </c>
      <c r="E8" s="46">
        <v>6.75</v>
      </c>
      <c r="F8" s="55">
        <v>325.11829999999998</v>
      </c>
      <c r="G8" s="39">
        <f t="shared" ref="G8:H30" si="2">C8*14</f>
        <v>0</v>
      </c>
      <c r="H8" s="39">
        <f t="shared" si="2"/>
        <v>0</v>
      </c>
      <c r="I8" s="56">
        <f t="shared" si="0"/>
        <v>325.11829999999998</v>
      </c>
      <c r="J8" s="58">
        <f t="shared" ref="J8:J30" si="3">E8+I8</f>
        <v>331.86829999999998</v>
      </c>
    </row>
    <row r="9" spans="1:10" ht="14.4" thickBot="1" x14ac:dyDescent="0.3">
      <c r="A9" s="17">
        <v>0.45833333333333298</v>
      </c>
      <c r="B9" s="62">
        <f t="shared" si="1"/>
        <v>28.27115652173913</v>
      </c>
      <c r="C9" s="18">
        <v>0</v>
      </c>
      <c r="D9" s="36">
        <v>0</v>
      </c>
      <c r="E9" s="46">
        <v>6.75</v>
      </c>
      <c r="F9" s="55">
        <v>325.11829999999998</v>
      </c>
      <c r="G9" s="39">
        <f t="shared" si="2"/>
        <v>0</v>
      </c>
      <c r="H9" s="39">
        <f t="shared" si="2"/>
        <v>0</v>
      </c>
      <c r="I9" s="56">
        <f t="shared" si="0"/>
        <v>325.11829999999998</v>
      </c>
      <c r="J9" s="58">
        <f t="shared" si="3"/>
        <v>331.86829999999998</v>
      </c>
    </row>
    <row r="10" spans="1:10" ht="14.4" thickBot="1" x14ac:dyDescent="0.3">
      <c r="A10" s="17">
        <v>0.5</v>
      </c>
      <c r="B10" s="62">
        <f t="shared" si="1"/>
        <v>28.27115652173913</v>
      </c>
      <c r="C10" s="18">
        <v>0</v>
      </c>
      <c r="D10" s="36">
        <v>0</v>
      </c>
      <c r="E10" s="46">
        <v>6.75</v>
      </c>
      <c r="F10" s="55">
        <v>325.11829999999998</v>
      </c>
      <c r="G10" s="39">
        <f t="shared" si="2"/>
        <v>0</v>
      </c>
      <c r="H10" s="39">
        <f t="shared" si="2"/>
        <v>0</v>
      </c>
      <c r="I10" s="56">
        <f t="shared" si="0"/>
        <v>325.11829999999998</v>
      </c>
      <c r="J10" s="58">
        <f t="shared" si="3"/>
        <v>331.86829999999998</v>
      </c>
    </row>
    <row r="11" spans="1:10" ht="14.4" thickBot="1" x14ac:dyDescent="0.3">
      <c r="A11" s="17">
        <v>0.54166666666666696</v>
      </c>
      <c r="B11" s="62">
        <f t="shared" si="1"/>
        <v>24.241900209054055</v>
      </c>
      <c r="C11" s="18">
        <v>0</v>
      </c>
      <c r="D11" s="36">
        <v>0</v>
      </c>
      <c r="E11" s="46">
        <v>6.75</v>
      </c>
      <c r="F11" s="55">
        <v>278.78185240412165</v>
      </c>
      <c r="G11" s="39">
        <f t="shared" si="2"/>
        <v>0</v>
      </c>
      <c r="H11" s="39">
        <f t="shared" si="2"/>
        <v>0</v>
      </c>
      <c r="I11" s="56">
        <f t="shared" si="0"/>
        <v>278.78185240412165</v>
      </c>
      <c r="J11" s="58">
        <f t="shared" si="3"/>
        <v>285.53185240412165</v>
      </c>
    </row>
    <row r="12" spans="1:10" ht="14.4" thickBot="1" x14ac:dyDescent="0.3">
      <c r="A12" s="17">
        <v>0.58333333333333304</v>
      </c>
      <c r="B12" s="62">
        <f t="shared" si="1"/>
        <v>25.929045548345329</v>
      </c>
      <c r="C12" s="18">
        <v>0</v>
      </c>
      <c r="D12" s="36">
        <v>0</v>
      </c>
      <c r="E12" s="46">
        <v>6.75</v>
      </c>
      <c r="F12" s="55">
        <v>298.18402380597126</v>
      </c>
      <c r="G12" s="39">
        <f t="shared" si="2"/>
        <v>0</v>
      </c>
      <c r="H12" s="39">
        <f t="shared" si="2"/>
        <v>0</v>
      </c>
      <c r="I12" s="56">
        <f t="shared" si="0"/>
        <v>298.18402380597126</v>
      </c>
      <c r="J12" s="58">
        <f t="shared" si="3"/>
        <v>304.93402380597126</v>
      </c>
    </row>
    <row r="13" spans="1:10" ht="14.4" thickBot="1" x14ac:dyDescent="0.3">
      <c r="A13" s="17">
        <v>0.625</v>
      </c>
      <c r="B13" s="62">
        <f t="shared" si="1"/>
        <v>27.612145056834795</v>
      </c>
      <c r="C13" s="18">
        <v>0</v>
      </c>
      <c r="D13" s="36">
        <v>0</v>
      </c>
      <c r="E13" s="46">
        <v>6.75</v>
      </c>
      <c r="F13" s="55">
        <v>317.53966815360013</v>
      </c>
      <c r="G13" s="39">
        <f t="shared" si="2"/>
        <v>0</v>
      </c>
      <c r="H13" s="39">
        <f t="shared" si="2"/>
        <v>0</v>
      </c>
      <c r="I13" s="56">
        <f t="shared" si="0"/>
        <v>317.53966815360013</v>
      </c>
      <c r="J13" s="58">
        <f t="shared" si="3"/>
        <v>324.28966815360013</v>
      </c>
    </row>
    <row r="14" spans="1:10" ht="14.4" thickBot="1" x14ac:dyDescent="0.3">
      <c r="A14" s="17">
        <v>0.66666666666666696</v>
      </c>
      <c r="B14" s="62">
        <f t="shared" si="1"/>
        <v>28.27115652173913</v>
      </c>
      <c r="C14" s="18">
        <v>0</v>
      </c>
      <c r="D14" s="36">
        <v>0</v>
      </c>
      <c r="E14" s="46">
        <v>6.75</v>
      </c>
      <c r="F14" s="55">
        <v>325.11829999999998</v>
      </c>
      <c r="G14" s="39">
        <f t="shared" si="2"/>
        <v>0</v>
      </c>
      <c r="H14" s="39">
        <f t="shared" si="2"/>
        <v>0</v>
      </c>
      <c r="I14" s="56">
        <f t="shared" si="0"/>
        <v>325.11829999999998</v>
      </c>
      <c r="J14" s="58">
        <f t="shared" si="3"/>
        <v>331.86829999999998</v>
      </c>
    </row>
    <row r="15" spans="1:10" ht="14.4" thickBot="1" x14ac:dyDescent="0.3">
      <c r="A15" s="17">
        <v>0.70833333333333304</v>
      </c>
      <c r="B15" s="62">
        <f t="shared" si="1"/>
        <v>28.27115652173913</v>
      </c>
      <c r="C15" s="18">
        <v>0</v>
      </c>
      <c r="D15" s="36">
        <v>0</v>
      </c>
      <c r="E15" s="46">
        <v>6.75</v>
      </c>
      <c r="F15" s="55">
        <v>325.11829999999998</v>
      </c>
      <c r="G15" s="39">
        <f t="shared" si="2"/>
        <v>0</v>
      </c>
      <c r="H15" s="39">
        <f t="shared" si="2"/>
        <v>0</v>
      </c>
      <c r="I15" s="56">
        <f t="shared" si="0"/>
        <v>325.11829999999998</v>
      </c>
      <c r="J15" s="58">
        <f t="shared" si="3"/>
        <v>331.86829999999998</v>
      </c>
    </row>
    <row r="16" spans="1:10" ht="14.4" thickBot="1" x14ac:dyDescent="0.3">
      <c r="A16" s="17">
        <v>0.75</v>
      </c>
      <c r="B16" s="62">
        <f t="shared" si="1"/>
        <v>28.27115652173913</v>
      </c>
      <c r="C16" s="18">
        <v>0</v>
      </c>
      <c r="D16" s="36">
        <v>0</v>
      </c>
      <c r="E16" s="46">
        <v>6.75</v>
      </c>
      <c r="F16" s="55">
        <v>325.11829999999998</v>
      </c>
      <c r="G16" s="39">
        <f t="shared" si="2"/>
        <v>0</v>
      </c>
      <c r="H16" s="39">
        <f t="shared" si="2"/>
        <v>0</v>
      </c>
      <c r="I16" s="56">
        <f t="shared" si="0"/>
        <v>325.11829999999998</v>
      </c>
      <c r="J16" s="58">
        <f t="shared" si="3"/>
        <v>331.86829999999998</v>
      </c>
    </row>
    <row r="17" spans="1:10" ht="14.4" thickBot="1" x14ac:dyDescent="0.3">
      <c r="A17" s="17">
        <v>0.79166666666666696</v>
      </c>
      <c r="B17" s="62">
        <f t="shared" si="1"/>
        <v>28.27115652173913</v>
      </c>
      <c r="C17" s="18">
        <v>0</v>
      </c>
      <c r="D17" s="36">
        <v>0</v>
      </c>
      <c r="E17" s="46">
        <v>6.75</v>
      </c>
      <c r="F17" s="55">
        <v>325.11829999999998</v>
      </c>
      <c r="G17" s="39">
        <f t="shared" si="2"/>
        <v>0</v>
      </c>
      <c r="H17" s="39">
        <f t="shared" si="2"/>
        <v>0</v>
      </c>
      <c r="I17" s="56">
        <f t="shared" si="0"/>
        <v>325.11829999999998</v>
      </c>
      <c r="J17" s="58">
        <f t="shared" si="3"/>
        <v>331.86829999999998</v>
      </c>
    </row>
    <row r="18" spans="1:10" ht="14.4" thickBot="1" x14ac:dyDescent="0.3">
      <c r="A18" s="17">
        <v>0.83333333333333304</v>
      </c>
      <c r="B18" s="62">
        <f t="shared" si="1"/>
        <v>28.27115652173913</v>
      </c>
      <c r="C18" s="18">
        <v>0</v>
      </c>
      <c r="D18" s="36">
        <v>0</v>
      </c>
      <c r="E18" s="46">
        <v>6.75</v>
      </c>
      <c r="F18" s="55">
        <v>325.11829999999998</v>
      </c>
      <c r="G18" s="39">
        <f t="shared" si="2"/>
        <v>0</v>
      </c>
      <c r="H18" s="39">
        <f t="shared" si="2"/>
        <v>0</v>
      </c>
      <c r="I18" s="56">
        <f t="shared" si="0"/>
        <v>325.11829999999998</v>
      </c>
      <c r="J18" s="58">
        <f t="shared" si="3"/>
        <v>331.86829999999998</v>
      </c>
    </row>
    <row r="19" spans="1:10" ht="14.4" thickBot="1" x14ac:dyDescent="0.3">
      <c r="A19" s="17">
        <v>0.875</v>
      </c>
      <c r="B19" s="62">
        <f t="shared" si="1"/>
        <v>28.27115652173913</v>
      </c>
      <c r="C19" s="18">
        <v>0</v>
      </c>
      <c r="D19" s="36">
        <v>0</v>
      </c>
      <c r="E19" s="46">
        <v>6.75</v>
      </c>
      <c r="F19" s="55">
        <v>325.11829999999998</v>
      </c>
      <c r="G19" s="39">
        <f t="shared" si="2"/>
        <v>0</v>
      </c>
      <c r="H19" s="39">
        <f t="shared" si="2"/>
        <v>0</v>
      </c>
      <c r="I19" s="56">
        <f t="shared" si="0"/>
        <v>325.11829999999998</v>
      </c>
      <c r="J19" s="58">
        <f t="shared" si="3"/>
        <v>331.86829999999998</v>
      </c>
    </row>
    <row r="20" spans="1:10" ht="14.4" thickBot="1" x14ac:dyDescent="0.3">
      <c r="A20" s="17">
        <v>0.91666666666666696</v>
      </c>
      <c r="B20" s="62">
        <f t="shared" si="1"/>
        <v>24.241900209054055</v>
      </c>
      <c r="C20" s="18">
        <v>0</v>
      </c>
      <c r="D20" s="36">
        <v>0</v>
      </c>
      <c r="E20" s="46">
        <v>6.75</v>
      </c>
      <c r="F20" s="55">
        <v>278.78185240412165</v>
      </c>
      <c r="G20" s="39">
        <f t="shared" si="2"/>
        <v>0</v>
      </c>
      <c r="H20" s="39">
        <f t="shared" si="2"/>
        <v>0</v>
      </c>
      <c r="I20" s="56">
        <f t="shared" si="0"/>
        <v>278.78185240412165</v>
      </c>
      <c r="J20" s="58">
        <f t="shared" si="3"/>
        <v>285.53185240412165</v>
      </c>
    </row>
    <row r="21" spans="1:10" ht="14.4" thickBot="1" x14ac:dyDescent="0.3">
      <c r="A21" s="17">
        <v>0.95833333333333304</v>
      </c>
      <c r="B21" s="62">
        <f t="shared" si="1"/>
        <v>14.874505929939144</v>
      </c>
      <c r="C21" s="18">
        <v>0</v>
      </c>
      <c r="D21" s="36">
        <v>0</v>
      </c>
      <c r="E21" s="46">
        <v>6.75</v>
      </c>
      <c r="F21" s="55">
        <v>171.05681819430015</v>
      </c>
      <c r="G21" s="39">
        <f t="shared" si="2"/>
        <v>0</v>
      </c>
      <c r="H21" s="39">
        <f t="shared" si="2"/>
        <v>0</v>
      </c>
      <c r="I21" s="56">
        <f t="shared" si="0"/>
        <v>171.05681819430015</v>
      </c>
      <c r="J21" s="58">
        <f t="shared" si="3"/>
        <v>177.80681819430015</v>
      </c>
    </row>
    <row r="22" spans="1:10" ht="14.4" thickBot="1" x14ac:dyDescent="0.3">
      <c r="A22" s="17">
        <v>1</v>
      </c>
      <c r="B22" s="62">
        <f t="shared" si="1"/>
        <v>11.423716111477352</v>
      </c>
      <c r="C22" s="18">
        <v>0</v>
      </c>
      <c r="D22" s="36">
        <v>0</v>
      </c>
      <c r="E22" s="46">
        <v>6.75</v>
      </c>
      <c r="F22" s="55">
        <v>131.37273528198955</v>
      </c>
      <c r="G22" s="39">
        <f t="shared" si="2"/>
        <v>0</v>
      </c>
      <c r="H22" s="39">
        <f t="shared" si="2"/>
        <v>0</v>
      </c>
      <c r="I22" s="56">
        <f t="shared" si="0"/>
        <v>131.37273528198955</v>
      </c>
      <c r="J22" s="58">
        <f t="shared" si="3"/>
        <v>138.12273528198955</v>
      </c>
    </row>
    <row r="23" spans="1:10" ht="14.4" thickBot="1" x14ac:dyDescent="0.3">
      <c r="A23" s="17">
        <v>1.0416666666666701</v>
      </c>
      <c r="B23" s="62">
        <f t="shared" si="1"/>
        <v>7.9447402090219796</v>
      </c>
      <c r="C23" s="18">
        <v>0</v>
      </c>
      <c r="D23" s="36">
        <v>0</v>
      </c>
      <c r="E23" s="46">
        <v>6.75</v>
      </c>
      <c r="F23" s="55">
        <v>91.364512403752769</v>
      </c>
      <c r="G23" s="39">
        <f t="shared" si="2"/>
        <v>0</v>
      </c>
      <c r="H23" s="39">
        <f t="shared" si="2"/>
        <v>0</v>
      </c>
      <c r="I23" s="56">
        <f t="shared" si="0"/>
        <v>91.364512403752769</v>
      </c>
      <c r="J23" s="58">
        <f t="shared" si="3"/>
        <v>98.114512403752769</v>
      </c>
    </row>
    <row r="24" spans="1:10" ht="14.4" thickBot="1" x14ac:dyDescent="0.3">
      <c r="A24" s="17">
        <v>1.0833333333333299</v>
      </c>
      <c r="B24" s="62">
        <f t="shared" si="1"/>
        <v>7.0702611993065743</v>
      </c>
      <c r="C24" s="18">
        <v>0</v>
      </c>
      <c r="D24" s="36">
        <v>0</v>
      </c>
      <c r="E24" s="46">
        <v>6.75</v>
      </c>
      <c r="F24" s="55">
        <v>81.308003792025602</v>
      </c>
      <c r="G24" s="39">
        <f t="shared" si="2"/>
        <v>0</v>
      </c>
      <c r="H24" s="39">
        <f t="shared" si="2"/>
        <v>0</v>
      </c>
      <c r="I24" s="56">
        <f t="shared" si="0"/>
        <v>81.308003792025602</v>
      </c>
      <c r="J24" s="58">
        <f t="shared" si="3"/>
        <v>88.058003792025602</v>
      </c>
    </row>
    <row r="25" spans="1:10" ht="14.4" thickBot="1" x14ac:dyDescent="0.3">
      <c r="A25" s="17">
        <v>1.125</v>
      </c>
      <c r="B25" s="62">
        <f t="shared" si="1"/>
        <v>7.9447402090219796</v>
      </c>
      <c r="C25" s="18">
        <v>0</v>
      </c>
      <c r="D25" s="36">
        <v>0</v>
      </c>
      <c r="E25" s="46">
        <v>6.75</v>
      </c>
      <c r="F25" s="55">
        <v>91.364512403752769</v>
      </c>
      <c r="G25" s="39">
        <f t="shared" si="2"/>
        <v>0</v>
      </c>
      <c r="H25" s="39">
        <f t="shared" si="2"/>
        <v>0</v>
      </c>
      <c r="I25" s="56">
        <f t="shared" si="0"/>
        <v>91.364512403752769</v>
      </c>
      <c r="J25" s="58">
        <f t="shared" si="3"/>
        <v>98.114512403752769</v>
      </c>
    </row>
    <row r="26" spans="1:10" ht="14.4" thickBot="1" x14ac:dyDescent="0.3">
      <c r="A26" s="17">
        <v>1.1666666666666701</v>
      </c>
      <c r="B26" s="62">
        <f t="shared" si="1"/>
        <v>7.0702611993065743</v>
      </c>
      <c r="C26" s="18">
        <v>0</v>
      </c>
      <c r="D26" s="36">
        <v>0</v>
      </c>
      <c r="E26" s="46">
        <v>6.75</v>
      </c>
      <c r="F26" s="55">
        <v>81.308003792025602</v>
      </c>
      <c r="G26" s="39">
        <f t="shared" si="2"/>
        <v>0</v>
      </c>
      <c r="H26" s="39">
        <f t="shared" si="2"/>
        <v>0</v>
      </c>
      <c r="I26" s="56">
        <f t="shared" si="0"/>
        <v>81.308003792025602</v>
      </c>
      <c r="J26" s="58">
        <f t="shared" si="3"/>
        <v>88.058003792025602</v>
      </c>
    </row>
    <row r="27" spans="1:10" ht="14.4" thickBot="1" x14ac:dyDescent="0.3">
      <c r="A27" s="17">
        <v>1.2083333333333299</v>
      </c>
      <c r="B27" s="62">
        <f t="shared" si="1"/>
        <v>11.423716111477352</v>
      </c>
      <c r="C27" s="18">
        <v>0</v>
      </c>
      <c r="D27" s="36">
        <v>0</v>
      </c>
      <c r="E27" s="46">
        <v>6.75</v>
      </c>
      <c r="F27" s="55">
        <v>131.37273528198955</v>
      </c>
      <c r="G27" s="39">
        <f t="shared" si="2"/>
        <v>0</v>
      </c>
      <c r="H27" s="39">
        <f t="shared" si="2"/>
        <v>0</v>
      </c>
      <c r="I27" s="56">
        <f t="shared" si="0"/>
        <v>131.37273528198955</v>
      </c>
      <c r="J27" s="58">
        <f t="shared" si="3"/>
        <v>138.12273528198955</v>
      </c>
    </row>
    <row r="28" spans="1:10" ht="14.4" thickBot="1" x14ac:dyDescent="0.3">
      <c r="A28" s="17">
        <v>1.25</v>
      </c>
      <c r="B28" s="62">
        <f t="shared" si="1"/>
        <v>17.445800096349497</v>
      </c>
      <c r="C28" s="18">
        <v>0</v>
      </c>
      <c r="D28" s="36">
        <v>0</v>
      </c>
      <c r="E28" s="46">
        <v>6.75</v>
      </c>
      <c r="F28" s="55">
        <v>200.62670110801923</v>
      </c>
      <c r="G28" s="39">
        <f t="shared" si="2"/>
        <v>0</v>
      </c>
      <c r="H28" s="39">
        <f t="shared" si="2"/>
        <v>0</v>
      </c>
      <c r="I28" s="56">
        <f t="shared" si="0"/>
        <v>200.62670110801923</v>
      </c>
      <c r="J28" s="59">
        <f t="shared" si="3"/>
        <v>207.37670110801923</v>
      </c>
    </row>
    <row r="29" spans="1:10" ht="14.4" thickBot="1" x14ac:dyDescent="0.3">
      <c r="A29" s="17">
        <v>1.2916666666666701</v>
      </c>
      <c r="B29" s="62">
        <f t="shared" si="1"/>
        <v>18.299933843415868</v>
      </c>
      <c r="C29" s="18">
        <v>0</v>
      </c>
      <c r="D29" s="36">
        <v>0</v>
      </c>
      <c r="E29" s="46">
        <v>6.75</v>
      </c>
      <c r="F29" s="55">
        <v>210.44923919928249</v>
      </c>
      <c r="G29" s="39">
        <f t="shared" si="2"/>
        <v>0</v>
      </c>
      <c r="H29" s="39">
        <f t="shared" si="2"/>
        <v>0</v>
      </c>
      <c r="I29" s="56">
        <f t="shared" si="0"/>
        <v>210.44923919928249</v>
      </c>
      <c r="J29" s="59">
        <f t="shared" si="3"/>
        <v>217.19923919928249</v>
      </c>
    </row>
    <row r="30" spans="1:10" ht="14.4" thickBot="1" x14ac:dyDescent="0.3">
      <c r="A30" s="17">
        <v>1.3333333333333299</v>
      </c>
      <c r="B30" s="62">
        <f t="shared" si="1"/>
        <v>22.550356016584889</v>
      </c>
      <c r="C30" s="18">
        <v>0</v>
      </c>
      <c r="D30" s="36">
        <v>0</v>
      </c>
      <c r="E30" s="46">
        <v>6.75</v>
      </c>
      <c r="F30" s="55">
        <v>259.32909419072621</v>
      </c>
      <c r="G30" s="39">
        <f t="shared" si="2"/>
        <v>0</v>
      </c>
      <c r="H30" s="49">
        <f t="shared" si="2"/>
        <v>0</v>
      </c>
      <c r="I30" s="56">
        <f>G30+H30+F30</f>
        <v>259.32909419072621</v>
      </c>
      <c r="J30" s="56">
        <f t="shared" si="3"/>
        <v>266.07909419072621</v>
      </c>
    </row>
    <row r="31" spans="1:10" x14ac:dyDescent="0.25">
      <c r="A31" s="19" t="s">
        <v>6</v>
      </c>
      <c r="B31" s="63">
        <f t="shared" ref="B31:I31" si="4">SUM(B7:B30)</f>
        <v>510.78458716658082</v>
      </c>
      <c r="C31" s="20">
        <f t="shared" si="4"/>
        <v>0</v>
      </c>
      <c r="D31" s="20">
        <f t="shared" si="4"/>
        <v>0</v>
      </c>
      <c r="E31" s="20">
        <f>SUM(E7:E30)</f>
        <v>162</v>
      </c>
      <c r="F31" s="54">
        <f>SUM(F7:F30)</f>
        <v>5874.022752415679</v>
      </c>
      <c r="G31" s="21">
        <f t="shared" si="4"/>
        <v>0</v>
      </c>
      <c r="H31" s="22">
        <f t="shared" si="4"/>
        <v>0</v>
      </c>
      <c r="I31" s="60">
        <f t="shared" si="4"/>
        <v>5874.022752415679</v>
      </c>
      <c r="J31" s="61">
        <f>SUM(J7:J30)</f>
        <v>6036.022752415679</v>
      </c>
    </row>
    <row r="32" spans="1:10" ht="14.4" thickBot="1" x14ac:dyDescent="0.3">
      <c r="A32" s="25" t="s">
        <v>1</v>
      </c>
      <c r="B32" s="26"/>
      <c r="C32" s="26"/>
      <c r="D32" s="26"/>
      <c r="E32" s="26"/>
      <c r="F32" s="26"/>
      <c r="G32" s="27"/>
      <c r="H32" s="28"/>
      <c r="I32" s="29"/>
      <c r="J32" s="30"/>
    </row>
  </sheetData>
  <mergeCells count="1">
    <mergeCell ref="A1:J1"/>
  </mergeCells>
  <phoneticPr fontId="0" type="noConversion"/>
  <pageMargins left="0.75" right="0.75" top="1" bottom="1" header="0.5" footer="0.5"/>
  <pageSetup orientation="landscape" r:id="rId1"/>
  <headerFooter alignWithMargins="0">
    <oddHeader>&amp;C&amp;A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Montgomery</dc:creator>
  <cp:lastModifiedBy>Havlíček Jan</cp:lastModifiedBy>
  <cp:lastPrinted>2001-10-02T12:57:36Z</cp:lastPrinted>
  <dcterms:created xsi:type="dcterms:W3CDTF">2000-07-28T21:06:34Z</dcterms:created>
  <dcterms:modified xsi:type="dcterms:W3CDTF">2023-09-10T12:01:08Z</dcterms:modified>
</cp:coreProperties>
</file>