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<sst xmlns="http://schemas.openxmlformats.org/spreadsheetml/2006/main" count="169" uniqueCount="81">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</sst>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F-4B93-BD72-0173EE3D2F97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F-4B93-BD72-0173EE3D2F97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F-4B93-BD72-0173EE3D2F97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F-4B93-BD72-0173EE3D2F97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F-4B93-BD72-0173EE3D2F97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F-4B93-BD72-0173EE3D2F97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FF-4B93-BD72-0173EE3D2F97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FF-4B93-BD72-0173EE3D2F97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FF-4B93-BD72-0173EE3D2F97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FF-4B93-BD72-0173EE3D2F97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FF-4B93-BD72-0173EE3D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3680"/>
        <c:axId val="1"/>
      </c:lineChart>
      <c:dateAx>
        <c:axId val="149163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63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7-444D-BAF2-CC39CF81554C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7-444D-BAF2-CC39CF81554C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7-444D-BAF2-CC39CF81554C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7-444D-BAF2-CC39CF81554C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7-444D-BAF2-CC39CF81554C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97-444D-BAF2-CC39CF81554C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97-444D-BAF2-CC39CF81554C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7-444D-BAF2-CC39CF81554C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97-444D-BAF2-CC39CF81554C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97-444D-BAF2-CC39CF81554C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97-444D-BAF2-CC39CF81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3928"/>
        <c:axId val="1"/>
      </c:lineChart>
      <c:dateAx>
        <c:axId val="162983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83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0</v>
      </c>
      <c r="AC7" s="25">
        <f t="shared" si="13"/>
        <v>0</v>
      </c>
      <c r="AD7" s="25">
        <f t="shared" si="1"/>
        <v>0</v>
      </c>
      <c r="AE7" s="50">
        <f t="shared" si="2"/>
        <v>0</v>
      </c>
      <c r="AF7" s="50">
        <f t="shared" si="3"/>
        <v>0</v>
      </c>
      <c r="AG7" s="50">
        <f t="shared" si="4"/>
        <v>0</v>
      </c>
      <c r="AH7" s="50">
        <f t="shared" si="5"/>
        <v>0</v>
      </c>
      <c r="AI7" s="51">
        <f t="shared" si="6"/>
        <v>0</v>
      </c>
      <c r="AJ7" s="51">
        <f t="shared" si="7"/>
        <v>0</v>
      </c>
      <c r="AK7" s="51">
        <f t="shared" si="8"/>
        <v>0</v>
      </c>
      <c r="AL7" s="51">
        <f t="shared" si="9"/>
        <v>0</v>
      </c>
    </row>
    <row r="8" spans="1:48" x14ac:dyDescent="0.25">
      <c r="A8" s="126">
        <v>37290</v>
      </c>
      <c r="B8" s="52"/>
      <c r="C8" s="52"/>
      <c r="D8" s="26">
        <f t="shared" si="0"/>
        <v>0</v>
      </c>
      <c r="E8" s="27"/>
      <c r="F8" s="52"/>
      <c r="G8" s="27"/>
      <c r="H8" s="52"/>
      <c r="I8" s="27"/>
      <c r="J8" s="52"/>
      <c r="K8" s="27"/>
      <c r="L8" s="52"/>
      <c r="M8" s="27"/>
      <c r="N8" s="52"/>
      <c r="O8" s="27"/>
      <c r="P8" s="52"/>
      <c r="Q8" s="27"/>
      <c r="R8" s="52"/>
      <c r="S8" s="27"/>
      <c r="T8" s="52"/>
      <c r="U8" s="52"/>
      <c r="V8" s="52"/>
      <c r="W8" s="52"/>
      <c r="X8" s="27"/>
      <c r="Y8" s="28">
        <f t="shared" si="10"/>
        <v>0</v>
      </c>
      <c r="AA8" s="125">
        <f t="shared" si="11"/>
        <v>37291</v>
      </c>
      <c r="AB8" s="25">
        <f t="shared" si="12"/>
        <v>0</v>
      </c>
      <c r="AC8" s="25">
        <f t="shared" si="13"/>
        <v>0</v>
      </c>
      <c r="AD8" s="25">
        <f t="shared" si="1"/>
        <v>0</v>
      </c>
      <c r="AE8" s="50">
        <f t="shared" si="2"/>
        <v>0</v>
      </c>
      <c r="AF8" s="50">
        <f t="shared" si="3"/>
        <v>0</v>
      </c>
      <c r="AG8" s="50">
        <f t="shared" si="4"/>
        <v>0</v>
      </c>
      <c r="AH8" s="50">
        <f t="shared" si="5"/>
        <v>0</v>
      </c>
      <c r="AI8" s="51">
        <f t="shared" si="6"/>
        <v>0</v>
      </c>
      <c r="AJ8" s="51">
        <f t="shared" si="7"/>
        <v>0</v>
      </c>
      <c r="AK8" s="51">
        <f t="shared" si="8"/>
        <v>0</v>
      </c>
      <c r="AL8" s="51">
        <f t="shared" si="9"/>
        <v>0</v>
      </c>
    </row>
    <row r="9" spans="1:48" x14ac:dyDescent="0.25">
      <c r="A9" s="126">
        <v>37291</v>
      </c>
      <c r="B9" s="52"/>
      <c r="C9" s="52"/>
      <c r="D9" s="26">
        <f t="shared" si="0"/>
        <v>0</v>
      </c>
      <c r="E9" s="27"/>
      <c r="F9" s="52"/>
      <c r="G9" s="27"/>
      <c r="H9" s="52"/>
      <c r="I9" s="27"/>
      <c r="J9" s="52"/>
      <c r="K9" s="27"/>
      <c r="L9" s="52"/>
      <c r="M9" s="27"/>
      <c r="N9" s="52"/>
      <c r="O9" s="27"/>
      <c r="P9" s="52"/>
      <c r="Q9" s="27"/>
      <c r="R9" s="52"/>
      <c r="S9" s="27"/>
      <c r="T9" s="52"/>
      <c r="U9" s="52"/>
      <c r="V9" s="52"/>
      <c r="W9" s="52"/>
      <c r="X9" s="27"/>
      <c r="Y9" s="28">
        <f t="shared" si="10"/>
        <v>0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5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5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5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5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5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5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5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5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5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5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5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5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-2832</v>
      </c>
      <c r="C38" s="31">
        <f>SUM(C6:C36)+C37</f>
        <v>-6840</v>
      </c>
      <c r="D38" s="31">
        <f>SUM(D6:D36)+D37</f>
        <v>-9672</v>
      </c>
      <c r="E38" s="31"/>
      <c r="F38" s="31">
        <f>SUM(F6:F36)+F37</f>
        <v>12171</v>
      </c>
      <c r="G38" s="31"/>
      <c r="H38" s="31">
        <f>SUM(H6:H36)+H37</f>
        <v>-360</v>
      </c>
      <c r="I38" s="31"/>
      <c r="J38" s="31">
        <f>SUM(J6:J36)+J37</f>
        <v>120</v>
      </c>
      <c r="K38" s="31"/>
      <c r="L38" s="31">
        <f>SUM(L6:L36)+L37</f>
        <v>494</v>
      </c>
      <c r="M38" s="31"/>
      <c r="N38" s="31">
        <f>SUM(N6:N36)+N37</f>
        <v>906</v>
      </c>
      <c r="O38" s="31"/>
      <c r="P38" s="31">
        <f>SUM(P6:P36)+P37</f>
        <v>-381</v>
      </c>
      <c r="Q38" s="31"/>
      <c r="R38" s="31">
        <f>SUM(R6:R36)+R37</f>
        <v>27</v>
      </c>
      <c r="S38" s="31"/>
      <c r="T38" s="31">
        <f>SUM(T6:T36)+T37</f>
        <v>643</v>
      </c>
      <c r="U38" s="31">
        <f>SUM(U6:U36)+U37</f>
        <v>-2153</v>
      </c>
      <c r="V38" s="31"/>
      <c r="W38" s="31"/>
      <c r="X38" s="31"/>
      <c r="Y38" s="32">
        <f t="shared" si="10"/>
        <v>3948</v>
      </c>
    </row>
    <row r="39" spans="1:38" s="120" customFormat="1" ht="16.2" thickBot="1" x14ac:dyDescent="0.35">
      <c r="A39" s="122" t="s">
        <v>75</v>
      </c>
      <c r="B39" s="123">
        <f>B5+B38</f>
        <v>170840</v>
      </c>
      <c r="C39" s="123">
        <f>C5+C38</f>
        <v>-398672</v>
      </c>
      <c r="D39" s="123">
        <f>D5+D38</f>
        <v>-227832</v>
      </c>
      <c r="E39" s="121"/>
      <c r="F39" s="123">
        <f>F5+F38</f>
        <v>88141</v>
      </c>
      <c r="G39" s="121"/>
      <c r="H39" s="123">
        <f>H5+H38</f>
        <v>7872</v>
      </c>
      <c r="I39" s="121"/>
      <c r="J39" s="123">
        <f>J5+J38</f>
        <v>-13469</v>
      </c>
      <c r="K39" s="121"/>
      <c r="L39" s="123">
        <f>L5+L38</f>
        <v>-1084</v>
      </c>
      <c r="M39" s="121"/>
      <c r="N39" s="123">
        <f>N5+N38</f>
        <v>34725</v>
      </c>
      <c r="O39" s="121"/>
      <c r="P39" s="123">
        <f>P5+P38</f>
        <v>-10587</v>
      </c>
      <c r="Q39" s="121"/>
      <c r="R39" s="123">
        <f>R5+R38</f>
        <v>4875</v>
      </c>
      <c r="S39" s="121"/>
      <c r="T39" s="123">
        <f>T5+T38</f>
        <v>-7878</v>
      </c>
      <c r="U39" s="133">
        <f>U5+U38</f>
        <v>15986</v>
      </c>
      <c r="V39" s="133"/>
      <c r="W39" s="133">
        <f>W5+W38</f>
        <v>-22219</v>
      </c>
      <c r="X39" s="121"/>
      <c r="Y39" s="123">
        <f>SUM(D39:X39)</f>
        <v>-131470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2002-02-04T14:30:34Z</cp:lastPrinted>
  <dcterms:created xsi:type="dcterms:W3CDTF">2000-09-05T21:04:28Z</dcterms:created>
  <dcterms:modified xsi:type="dcterms:W3CDTF">2023-09-10T12:01:20Z</dcterms:modified>
</cp:coreProperties>
</file>