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120" windowWidth="8340" windowHeight="8412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K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A25" i="6"/>
  <c r="K26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K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K25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<sst xmlns="http://schemas.openxmlformats.org/spreadsheetml/2006/main" count="277" uniqueCount="69">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</sst>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0</xdr:row>
          <xdr:rowOff>53340</xdr:rowOff>
        </xdr:from>
        <xdr:to>
          <xdr:col>10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297180</xdr:colOff>
          <xdr:row>0</xdr:row>
          <xdr:rowOff>68580</xdr:rowOff>
        </xdr:from>
        <xdr:to>
          <xdr:col>11</xdr:col>
          <xdr:colOff>297180</xdr:colOff>
          <xdr:row>0</xdr:row>
          <xdr:rowOff>487680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199999999999999" x14ac:dyDescent="0.2"/>
  <sheetData>
    <row r="4" spans="2:3" x14ac:dyDescent="0.2">
      <c r="C4" t="s">
        <v>67</v>
      </c>
    </row>
    <row r="6" spans="2:3" x14ac:dyDescent="0.2">
      <c r="C6" t="s">
        <v>68</v>
      </c>
    </row>
    <row r="8" spans="2:3" x14ac:dyDescent="0.2">
      <c r="B8">
        <v>1</v>
      </c>
      <c r="C8" t="s">
        <v>32</v>
      </c>
    </row>
    <row r="9" spans="2:3" x14ac:dyDescent="0.2">
      <c r="B9">
        <v>2</v>
      </c>
      <c r="C9" t="s">
        <v>33</v>
      </c>
    </row>
    <row r="10" spans="2:3" x14ac:dyDescent="0.2">
      <c r="B10">
        <v>3</v>
      </c>
      <c r="C10" t="s">
        <v>34</v>
      </c>
    </row>
    <row r="11" spans="2:3" x14ac:dyDescent="0.2">
      <c r="B11">
        <v>4</v>
      </c>
      <c r="C11" t="s">
        <v>35</v>
      </c>
    </row>
    <row r="12" spans="2:3" x14ac:dyDescent="0.2">
      <c r="C12" t="s">
        <v>36</v>
      </c>
    </row>
    <row r="13" spans="2:3" x14ac:dyDescent="0.2">
      <c r="B13">
        <v>5</v>
      </c>
      <c r="C13" t="s">
        <v>37</v>
      </c>
    </row>
    <row r="14" spans="2:3" x14ac:dyDescent="0.2">
      <c r="B14">
        <v>6</v>
      </c>
      <c r="C14" t="s">
        <v>38</v>
      </c>
    </row>
    <row r="15" spans="2:3" x14ac:dyDescent="0.2">
      <c r="B15">
        <v>7</v>
      </c>
      <c r="C15" t="s">
        <v>39</v>
      </c>
    </row>
    <row r="16" spans="2:3" x14ac:dyDescent="0.2">
      <c r="B16">
        <v>8</v>
      </c>
      <c r="C16" t="s">
        <v>40</v>
      </c>
    </row>
    <row r="17" spans="2:3" x14ac:dyDescent="0.2">
      <c r="B17">
        <v>9</v>
      </c>
      <c r="C17" t="s">
        <v>41</v>
      </c>
    </row>
    <row r="18" spans="2:3" x14ac:dyDescent="0.2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37035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57</v>
      </c>
      <c r="C13" s="19">
        <v>37035</v>
      </c>
    </row>
    <row r="14" spans="1:178" ht="13.2" x14ac:dyDescent="0.25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37042</v>
      </c>
      <c r="D3" s="9">
        <v>37072</v>
      </c>
      <c r="E3" s="9">
        <v>37073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</row>
    <row r="4" spans="1:206" x14ac:dyDescent="0.2">
      <c r="A4" s="5" t="s">
        <v>5</v>
      </c>
      <c r="B4" s="6" t="s">
        <v>11</v>
      </c>
      <c r="C4">
        <v>225</v>
      </c>
      <c r="D4">
        <v>305</v>
      </c>
      <c r="E4">
        <v>355</v>
      </c>
      <c r="F4">
        <v>385</v>
      </c>
      <c r="G4">
        <v>270</v>
      </c>
      <c r="H4">
        <v>235</v>
      </c>
      <c r="I4">
        <v>200</v>
      </c>
      <c r="J4">
        <v>255</v>
      </c>
      <c r="K4">
        <v>225</v>
      </c>
      <c r="L4">
        <v>185</v>
      </c>
      <c r="M4">
        <v>120</v>
      </c>
      <c r="N4">
        <v>90</v>
      </c>
      <c r="O4">
        <v>80</v>
      </c>
      <c r="P4">
        <v>92</v>
      </c>
      <c r="Q4">
        <v>162</v>
      </c>
      <c r="R4">
        <v>220</v>
      </c>
      <c r="S4">
        <v>158</v>
      </c>
      <c r="T4">
        <v>90</v>
      </c>
      <c r="U4">
        <v>73</v>
      </c>
      <c r="V4">
        <v>85</v>
      </c>
      <c r="W4">
        <v>70</v>
      </c>
      <c r="X4">
        <v>62</v>
      </c>
      <c r="Y4">
        <v>51</v>
      </c>
      <c r="Z4">
        <v>44</v>
      </c>
      <c r="AA4">
        <v>39</v>
      </c>
      <c r="AB4">
        <v>48</v>
      </c>
      <c r="AC4">
        <v>77</v>
      </c>
      <c r="AD4">
        <v>103</v>
      </c>
      <c r="AE4">
        <v>76</v>
      </c>
      <c r="AF4">
        <v>58</v>
      </c>
      <c r="AG4">
        <v>45</v>
      </c>
      <c r="AH4">
        <v>57</v>
      </c>
      <c r="AI4">
        <v>57</v>
      </c>
      <c r="AJ4">
        <v>49</v>
      </c>
      <c r="AK4">
        <v>39.69</v>
      </c>
      <c r="AL4">
        <v>32.69</v>
      </c>
      <c r="AM4">
        <v>27.69</v>
      </c>
      <c r="AN4">
        <v>36.69</v>
      </c>
      <c r="AO4">
        <v>80</v>
      </c>
      <c r="AP4">
        <v>92</v>
      </c>
      <c r="AQ4">
        <v>67</v>
      </c>
      <c r="AR4">
        <v>46.69</v>
      </c>
      <c r="AS4">
        <v>33.69</v>
      </c>
      <c r="AT4">
        <v>45.69</v>
      </c>
      <c r="AU4">
        <v>51</v>
      </c>
      <c r="AV4">
        <v>43</v>
      </c>
      <c r="AW4">
        <v>34.47</v>
      </c>
      <c r="AX4">
        <v>27.47</v>
      </c>
      <c r="AY4">
        <v>22.47</v>
      </c>
      <c r="AZ4">
        <v>31.47</v>
      </c>
      <c r="BA4">
        <v>80</v>
      </c>
      <c r="BB4">
        <v>95</v>
      </c>
      <c r="BC4">
        <v>61</v>
      </c>
      <c r="BD4">
        <v>41.47</v>
      </c>
      <c r="BE4">
        <v>28.47</v>
      </c>
      <c r="BF4">
        <v>40.47</v>
      </c>
      <c r="BG4">
        <v>48</v>
      </c>
      <c r="BH4">
        <v>40</v>
      </c>
      <c r="BI4">
        <v>31.86</v>
      </c>
      <c r="BJ4">
        <v>24.86</v>
      </c>
      <c r="BK4">
        <v>19.86</v>
      </c>
      <c r="BL4">
        <v>28.86</v>
      </c>
      <c r="BM4">
        <v>77</v>
      </c>
      <c r="BN4">
        <v>92</v>
      </c>
      <c r="BO4">
        <v>58</v>
      </c>
      <c r="BP4">
        <v>38.86</v>
      </c>
      <c r="BQ4">
        <v>25.86</v>
      </c>
      <c r="BR4">
        <v>37.86</v>
      </c>
      <c r="BS4">
        <v>48.25</v>
      </c>
      <c r="BT4">
        <v>40.25</v>
      </c>
      <c r="BU4">
        <v>32.077500000000001</v>
      </c>
      <c r="BV4">
        <v>25.077500000000001</v>
      </c>
      <c r="BW4">
        <v>20.077500000000001</v>
      </c>
      <c r="BX4">
        <v>29.077500000000001</v>
      </c>
      <c r="BY4">
        <v>77.25</v>
      </c>
      <c r="BZ4">
        <v>92.25</v>
      </c>
      <c r="CA4">
        <v>58.25</v>
      </c>
      <c r="CB4">
        <v>39.077500000000001</v>
      </c>
      <c r="CC4">
        <v>26.077500000000001</v>
      </c>
      <c r="CD4">
        <v>38.077500000000001</v>
      </c>
      <c r="CE4">
        <v>48.9</v>
      </c>
      <c r="CF4">
        <v>40.9</v>
      </c>
      <c r="CG4">
        <v>32.643000000000001</v>
      </c>
      <c r="CH4">
        <v>25.643000000000001</v>
      </c>
      <c r="CI4">
        <v>20.643000000000001</v>
      </c>
      <c r="CJ4">
        <v>29.643000000000001</v>
      </c>
      <c r="CK4">
        <v>77.900000000000006</v>
      </c>
      <c r="CL4">
        <v>92.9</v>
      </c>
      <c r="CM4">
        <v>58.9</v>
      </c>
      <c r="CN4">
        <v>39.643000000000001</v>
      </c>
      <c r="CO4">
        <v>26.643000000000001</v>
      </c>
      <c r="CP4">
        <v>38.643000000000001</v>
      </c>
      <c r="CQ4">
        <v>49.55</v>
      </c>
      <c r="CR4">
        <v>41.55</v>
      </c>
      <c r="CS4">
        <v>33.208500000000001</v>
      </c>
      <c r="CT4">
        <v>26.208500000000001</v>
      </c>
      <c r="CU4">
        <v>21.208500000000001</v>
      </c>
      <c r="CV4">
        <v>30.208500000000001</v>
      </c>
      <c r="CW4">
        <v>78.55</v>
      </c>
      <c r="CX4">
        <v>93.55</v>
      </c>
      <c r="CY4">
        <v>59.55</v>
      </c>
      <c r="CZ4">
        <v>40.208500000000001</v>
      </c>
      <c r="DA4">
        <v>27.208500000000001</v>
      </c>
      <c r="DB4">
        <v>39.208500000000001</v>
      </c>
      <c r="DC4">
        <v>50.2</v>
      </c>
      <c r="DD4">
        <v>42.2</v>
      </c>
      <c r="DE4">
        <v>33.774000000000001</v>
      </c>
      <c r="DF4">
        <v>26.774000000000001</v>
      </c>
      <c r="DG4">
        <v>21.774000000000001</v>
      </c>
      <c r="DH4">
        <v>30.774000000000001</v>
      </c>
      <c r="DI4">
        <v>79.2</v>
      </c>
      <c r="DJ4">
        <v>94.2</v>
      </c>
      <c r="DK4">
        <v>60.2</v>
      </c>
      <c r="DL4">
        <v>40.774000000000001</v>
      </c>
      <c r="DM4">
        <v>27.774000000000001</v>
      </c>
      <c r="DN4">
        <v>39.774000000000001</v>
      </c>
      <c r="DO4">
        <v>50.85</v>
      </c>
      <c r="DP4">
        <v>42.85</v>
      </c>
      <c r="DQ4">
        <v>34.339500000000001</v>
      </c>
      <c r="DR4">
        <v>27.339500000000001</v>
      </c>
      <c r="DS4">
        <v>22.339500000000001</v>
      </c>
      <c r="DT4">
        <v>31.339500000000001</v>
      </c>
      <c r="DU4">
        <v>79.849999999999994</v>
      </c>
      <c r="DV4">
        <v>94.85</v>
      </c>
      <c r="DW4">
        <v>60.85</v>
      </c>
      <c r="DX4">
        <v>41.339500000000001</v>
      </c>
      <c r="DY4">
        <v>28.339500000000001</v>
      </c>
      <c r="DZ4">
        <v>40.339500000000001</v>
      </c>
      <c r="EA4">
        <v>50.85</v>
      </c>
      <c r="EB4">
        <v>42.85</v>
      </c>
      <c r="EC4">
        <v>34.339500000000001</v>
      </c>
      <c r="ED4">
        <v>27.339500000000001</v>
      </c>
      <c r="EE4">
        <v>22.339500000000001</v>
      </c>
      <c r="EF4">
        <v>31.339500000000001</v>
      </c>
      <c r="EG4">
        <v>79.849999999999994</v>
      </c>
      <c r="EH4">
        <v>94.85</v>
      </c>
      <c r="EI4">
        <v>60.85</v>
      </c>
      <c r="EJ4">
        <v>41.339500000000001</v>
      </c>
      <c r="EK4">
        <v>28.339500000000001</v>
      </c>
      <c r="EL4">
        <v>40.339500000000001</v>
      </c>
      <c r="EM4">
        <v>50.85</v>
      </c>
      <c r="EN4">
        <v>42.85</v>
      </c>
      <c r="EO4">
        <v>34.339500000000001</v>
      </c>
      <c r="EP4">
        <v>27.339500000000001</v>
      </c>
      <c r="EQ4">
        <v>22.339500000000001</v>
      </c>
      <c r="ER4">
        <v>31.339500000000001</v>
      </c>
      <c r="ES4">
        <v>79.849999999999994</v>
      </c>
      <c r="ET4">
        <v>94.85</v>
      </c>
      <c r="EU4">
        <v>60.85</v>
      </c>
      <c r="EV4">
        <v>41.339500000000001</v>
      </c>
      <c r="EW4">
        <v>28.339500000000001</v>
      </c>
      <c r="EX4">
        <v>40.339500000000001</v>
      </c>
      <c r="EY4">
        <v>50.85</v>
      </c>
      <c r="EZ4">
        <v>42.85</v>
      </c>
      <c r="FA4">
        <v>34.339500000000001</v>
      </c>
      <c r="FB4">
        <v>27.339500000000001</v>
      </c>
      <c r="FC4">
        <v>22.339500000000001</v>
      </c>
      <c r="FD4">
        <v>31.339500000000001</v>
      </c>
      <c r="FE4">
        <v>79.849999999999994</v>
      </c>
      <c r="FF4">
        <v>94.85</v>
      </c>
      <c r="FG4">
        <v>60.85</v>
      </c>
      <c r="FH4">
        <v>41.339500000000001</v>
      </c>
      <c r="FI4">
        <v>28.339500000000001</v>
      </c>
      <c r="FJ4">
        <v>40.339500000000001</v>
      </c>
      <c r="FK4">
        <v>50.85</v>
      </c>
      <c r="FL4">
        <v>42.85</v>
      </c>
      <c r="FM4">
        <v>34.339500000000001</v>
      </c>
      <c r="FN4">
        <v>27.339500000000001</v>
      </c>
      <c r="FO4">
        <v>22.339500000000001</v>
      </c>
      <c r="FP4">
        <v>31.339500000000001</v>
      </c>
      <c r="FQ4">
        <v>79.849999999999994</v>
      </c>
      <c r="FR4">
        <v>94.85</v>
      </c>
      <c r="FS4">
        <v>60.85</v>
      </c>
      <c r="FT4">
        <v>41.339500000000001</v>
      </c>
      <c r="FU4">
        <v>28.339500000000001</v>
      </c>
      <c r="FV4">
        <v>40.339500000000001</v>
      </c>
      <c r="FW4">
        <v>50.85</v>
      </c>
      <c r="FX4">
        <v>42.85</v>
      </c>
      <c r="FY4">
        <v>34.339500000000001</v>
      </c>
      <c r="FZ4">
        <v>27.339500000000001</v>
      </c>
      <c r="GA4">
        <v>22.339500000000001</v>
      </c>
      <c r="GB4">
        <v>31.339500000000001</v>
      </c>
      <c r="GC4">
        <v>79.849999999999994</v>
      </c>
      <c r="GD4">
        <v>94.85</v>
      </c>
      <c r="GE4">
        <v>60.85</v>
      </c>
      <c r="GF4">
        <v>41.339500000000001</v>
      </c>
      <c r="GG4">
        <v>28.339500000000001</v>
      </c>
      <c r="GH4">
        <v>40.339500000000001</v>
      </c>
      <c r="GI4">
        <v>50.85</v>
      </c>
      <c r="GJ4">
        <v>42.85</v>
      </c>
      <c r="GK4">
        <v>34.339500000000001</v>
      </c>
      <c r="GL4">
        <v>27.339500000000001</v>
      </c>
      <c r="GM4">
        <v>22.339500000000001</v>
      </c>
      <c r="GN4">
        <v>31.339500000000001</v>
      </c>
      <c r="GO4">
        <v>79.849999999999994</v>
      </c>
      <c r="GP4">
        <v>94.85</v>
      </c>
      <c r="GQ4">
        <v>60.85</v>
      </c>
      <c r="GR4">
        <v>41.339500000000001</v>
      </c>
      <c r="GS4">
        <v>28.339500000000001</v>
      </c>
      <c r="GT4">
        <v>40.339500000000001</v>
      </c>
      <c r="GU4">
        <v>50.85</v>
      </c>
      <c r="GV4">
        <v>42.85</v>
      </c>
      <c r="GW4">
        <v>34.339500000000001</v>
      </c>
      <c r="GX4">
        <v>27.339500000000001</v>
      </c>
    </row>
    <row r="5" spans="1:206" x14ac:dyDescent="0.2">
      <c r="A5" s="5" t="s">
        <v>5</v>
      </c>
      <c r="B5" s="6" t="s">
        <v>12</v>
      </c>
      <c r="C5">
        <v>150</v>
      </c>
      <c r="D5">
        <v>160.66666666666666</v>
      </c>
      <c r="E5">
        <v>188.22580645161293</v>
      </c>
      <c r="F5">
        <v>221.12903225806451</v>
      </c>
      <c r="G5">
        <v>199</v>
      </c>
      <c r="H5">
        <v>187.25806451612902</v>
      </c>
      <c r="I5">
        <v>176.66666666666666</v>
      </c>
      <c r="J5">
        <v>210.32258064516131</v>
      </c>
      <c r="K5">
        <v>143.95161290322579</v>
      </c>
      <c r="L5">
        <v>127.5</v>
      </c>
      <c r="M5">
        <v>87.354838709677409</v>
      </c>
      <c r="N5">
        <v>68.133333333333326</v>
      </c>
      <c r="O5">
        <v>66.612903225806448</v>
      </c>
      <c r="P5">
        <v>77</v>
      </c>
      <c r="Q5">
        <v>112.90322580645162</v>
      </c>
      <c r="R5">
        <v>127.25806451612904</v>
      </c>
      <c r="S5">
        <v>117.8</v>
      </c>
      <c r="T5">
        <v>83.225806451612897</v>
      </c>
      <c r="U5">
        <v>75.083333333333329</v>
      </c>
      <c r="V5">
        <v>82.129032258064527</v>
      </c>
      <c r="W5">
        <v>61.096774193548384</v>
      </c>
      <c r="X5">
        <v>56.142857142857132</v>
      </c>
      <c r="Y5">
        <v>41.887096774193552</v>
      </c>
      <c r="Z5">
        <v>38.066666666666663</v>
      </c>
      <c r="AA5">
        <v>34.209677419354833</v>
      </c>
      <c r="AB5">
        <v>44</v>
      </c>
      <c r="AC5">
        <v>52.790322580645167</v>
      </c>
      <c r="AD5">
        <v>65.016129032258064</v>
      </c>
      <c r="AE5">
        <v>69</v>
      </c>
      <c r="AF5">
        <v>49.161290322580648</v>
      </c>
      <c r="AG5">
        <v>42.5</v>
      </c>
      <c r="AH5">
        <v>51.016129032258057</v>
      </c>
      <c r="AI5">
        <v>49.096774193548384</v>
      </c>
      <c r="AJ5">
        <v>44.142857142857132</v>
      </c>
      <c r="AK5">
        <v>29.887096774193552</v>
      </c>
      <c r="AL5">
        <v>26.066666666666663</v>
      </c>
      <c r="AM5">
        <v>22.209677419354833</v>
      </c>
      <c r="AN5">
        <v>32</v>
      </c>
      <c r="AO5">
        <v>40.790322580645167</v>
      </c>
      <c r="AP5">
        <v>53.016129032258064</v>
      </c>
      <c r="AQ5">
        <v>57</v>
      </c>
      <c r="AR5">
        <v>37.161290322580648</v>
      </c>
      <c r="AS5">
        <v>30.5</v>
      </c>
      <c r="AT5">
        <v>39.016129032258057</v>
      </c>
      <c r="AU5">
        <v>44.096774193548384</v>
      </c>
      <c r="AV5">
        <v>39.142857142857132</v>
      </c>
      <c r="AW5">
        <v>24.887096774193552</v>
      </c>
      <c r="AX5">
        <v>21.066666666666663</v>
      </c>
      <c r="AY5">
        <v>17.209677419354833</v>
      </c>
      <c r="AZ5">
        <v>27</v>
      </c>
      <c r="BA5">
        <v>35.790322580645167</v>
      </c>
      <c r="BB5">
        <v>48.016129032258064</v>
      </c>
      <c r="BC5">
        <v>52</v>
      </c>
      <c r="BD5">
        <v>32.161290322580648</v>
      </c>
      <c r="BE5">
        <v>25.5</v>
      </c>
      <c r="BF5">
        <v>34.016129032258057</v>
      </c>
      <c r="BG5">
        <v>41.596774193548384</v>
      </c>
      <c r="BH5">
        <v>36.642857142857132</v>
      </c>
      <c r="BI5">
        <v>22.387096774193552</v>
      </c>
      <c r="BJ5">
        <v>18.566666666666663</v>
      </c>
      <c r="BK5">
        <v>14.709677419354833</v>
      </c>
      <c r="BL5">
        <v>24.5</v>
      </c>
      <c r="BM5">
        <v>33.290322580645167</v>
      </c>
      <c r="BN5">
        <v>45.516129032258064</v>
      </c>
      <c r="BO5">
        <v>49.5</v>
      </c>
      <c r="BP5">
        <v>29.661290322580648</v>
      </c>
      <c r="BQ5">
        <v>23</v>
      </c>
      <c r="BR5">
        <v>31.516129032258057</v>
      </c>
      <c r="BS5">
        <v>41.846774193548384</v>
      </c>
      <c r="BT5">
        <v>36.892857142857132</v>
      </c>
      <c r="BU5">
        <v>22.637096774193552</v>
      </c>
      <c r="BV5">
        <v>18.816666666666663</v>
      </c>
      <c r="BW5">
        <v>14.959677419354833</v>
      </c>
      <c r="BX5">
        <v>24.75</v>
      </c>
      <c r="BY5">
        <v>33.540322580645167</v>
      </c>
      <c r="BZ5">
        <v>45.766129032258064</v>
      </c>
      <c r="CA5">
        <v>49.75</v>
      </c>
      <c r="CB5">
        <v>29.911290322580648</v>
      </c>
      <c r="CC5">
        <v>23.25</v>
      </c>
      <c r="CD5">
        <v>31.766129032258057</v>
      </c>
      <c r="CE5">
        <v>42.396774193548382</v>
      </c>
      <c r="CF5">
        <v>37.442857142857129</v>
      </c>
      <c r="CG5">
        <v>23.187096774193552</v>
      </c>
      <c r="CH5">
        <v>19.366666666666664</v>
      </c>
      <c r="CI5">
        <v>15.509677419354833</v>
      </c>
      <c r="CJ5">
        <v>25.3</v>
      </c>
      <c r="CK5">
        <v>34.090322580645164</v>
      </c>
      <c r="CL5">
        <v>46.316129032258061</v>
      </c>
      <c r="CM5">
        <v>50.3</v>
      </c>
      <c r="CN5">
        <v>30.461290322580648</v>
      </c>
      <c r="CO5">
        <v>23.8</v>
      </c>
      <c r="CP5">
        <v>32.316129032258054</v>
      </c>
      <c r="CQ5">
        <v>42.946774193548379</v>
      </c>
      <c r="CR5">
        <v>37.992857142857126</v>
      </c>
      <c r="CS5">
        <v>23.737096774193553</v>
      </c>
      <c r="CT5">
        <v>19.916666666666664</v>
      </c>
      <c r="CU5">
        <v>16.059677419354834</v>
      </c>
      <c r="CV5">
        <v>25.85</v>
      </c>
      <c r="CW5">
        <v>34.640322580645162</v>
      </c>
      <c r="CX5">
        <v>46.866129032258058</v>
      </c>
      <c r="CY5">
        <v>50.85</v>
      </c>
      <c r="CZ5">
        <v>31.011290322580649</v>
      </c>
      <c r="DA5">
        <v>24.35</v>
      </c>
      <c r="DB5">
        <v>32.866129032258051</v>
      </c>
      <c r="DC5">
        <v>43.496774193548376</v>
      </c>
      <c r="DD5">
        <v>38.542857142857123</v>
      </c>
      <c r="DE5">
        <v>24.287096774193554</v>
      </c>
      <c r="DF5">
        <v>20.466666666666665</v>
      </c>
      <c r="DG5">
        <v>16.609677419354835</v>
      </c>
      <c r="DH5">
        <v>26.4</v>
      </c>
      <c r="DI5">
        <v>35.190322580645159</v>
      </c>
      <c r="DJ5">
        <v>47.416129032258056</v>
      </c>
      <c r="DK5">
        <v>51.4</v>
      </c>
      <c r="DL5">
        <v>31.56129032258065</v>
      </c>
      <c r="DM5">
        <v>24.9</v>
      </c>
      <c r="DN5">
        <v>33.416129032258048</v>
      </c>
      <c r="DO5">
        <v>44.046774193548373</v>
      </c>
      <c r="DP5">
        <v>39.09285714285712</v>
      </c>
      <c r="DQ5">
        <v>24.837096774193554</v>
      </c>
      <c r="DR5">
        <v>21.016666666666666</v>
      </c>
      <c r="DS5">
        <v>17.159677419354836</v>
      </c>
      <c r="DT5">
        <v>26.95</v>
      </c>
      <c r="DU5">
        <v>35.740322580645156</v>
      </c>
      <c r="DV5">
        <v>47.966129032258053</v>
      </c>
      <c r="DW5">
        <v>51.95</v>
      </c>
      <c r="DX5">
        <v>32.111290322580651</v>
      </c>
      <c r="DY5">
        <v>25.45</v>
      </c>
      <c r="DZ5">
        <v>33.966129032258046</v>
      </c>
      <c r="EA5">
        <v>44.046774193548373</v>
      </c>
      <c r="EB5">
        <v>39.09285714285712</v>
      </c>
      <c r="EC5">
        <v>24.837096774193554</v>
      </c>
      <c r="ED5">
        <v>21.016666666666666</v>
      </c>
      <c r="EE5">
        <v>17.159677419354836</v>
      </c>
      <c r="EF5">
        <v>26.95</v>
      </c>
      <c r="EG5">
        <v>35.740322580645156</v>
      </c>
      <c r="EH5">
        <v>47.966129032258053</v>
      </c>
      <c r="EI5">
        <v>51.95</v>
      </c>
      <c r="EJ5">
        <v>32.111290322580651</v>
      </c>
      <c r="EK5">
        <v>25.45</v>
      </c>
      <c r="EL5">
        <v>33.966129032258046</v>
      </c>
      <c r="EM5">
        <v>44.046774193548373</v>
      </c>
      <c r="EN5">
        <v>39.09285714285712</v>
      </c>
      <c r="EO5">
        <v>24.837096774193554</v>
      </c>
      <c r="EP5">
        <v>21.016666666666666</v>
      </c>
      <c r="EQ5">
        <v>17.159677419354836</v>
      </c>
      <c r="ER5">
        <v>26.95</v>
      </c>
      <c r="ES5">
        <v>35.740322580645156</v>
      </c>
      <c r="ET5">
        <v>47.966129032258053</v>
      </c>
      <c r="EU5">
        <v>51.95</v>
      </c>
      <c r="EV5">
        <v>32.111290322580651</v>
      </c>
      <c r="EW5">
        <v>25.45</v>
      </c>
      <c r="EX5">
        <v>33.966129032258046</v>
      </c>
      <c r="EY5">
        <v>44.046774193548373</v>
      </c>
      <c r="EZ5">
        <v>39.09285714285712</v>
      </c>
      <c r="FA5">
        <v>24.837096774193554</v>
      </c>
      <c r="FB5">
        <v>21.016666666666666</v>
      </c>
      <c r="FC5">
        <v>17.159677419354836</v>
      </c>
      <c r="FD5">
        <v>26.95</v>
      </c>
      <c r="FE5">
        <v>35.740322580645156</v>
      </c>
      <c r="FF5">
        <v>47.966129032258053</v>
      </c>
      <c r="FG5">
        <v>51.95</v>
      </c>
      <c r="FH5">
        <v>32.111290322580651</v>
      </c>
      <c r="FI5">
        <v>25.45</v>
      </c>
      <c r="FJ5">
        <v>33.966129032258046</v>
      </c>
      <c r="FK5">
        <v>44.046774193548373</v>
      </c>
      <c r="FL5">
        <v>39.09285714285712</v>
      </c>
      <c r="FM5">
        <v>24.837096774193554</v>
      </c>
      <c r="FN5">
        <v>21.016666666666666</v>
      </c>
      <c r="FO5">
        <v>17.159677419354836</v>
      </c>
      <c r="FP5">
        <v>26.95</v>
      </c>
      <c r="FQ5">
        <v>35.740322580645156</v>
      </c>
      <c r="FR5">
        <v>47.966129032258053</v>
      </c>
      <c r="FS5">
        <v>51.95</v>
      </c>
      <c r="FT5">
        <v>32.111290322580651</v>
      </c>
      <c r="FU5">
        <v>25.45</v>
      </c>
      <c r="FV5">
        <v>33.966129032258046</v>
      </c>
      <c r="FW5">
        <v>44.046774193548373</v>
      </c>
      <c r="FX5">
        <v>39.09285714285712</v>
      </c>
      <c r="FY5">
        <v>24.837096774193554</v>
      </c>
      <c r="FZ5">
        <v>21.016666666666666</v>
      </c>
      <c r="GA5">
        <v>17.159677419354836</v>
      </c>
      <c r="GB5">
        <v>26.95</v>
      </c>
      <c r="GC5">
        <v>35.740322580645156</v>
      </c>
      <c r="GD5">
        <v>47.966129032258053</v>
      </c>
      <c r="GE5">
        <v>51.95</v>
      </c>
      <c r="GF5">
        <v>32.111290322580651</v>
      </c>
      <c r="GG5">
        <v>25.45</v>
      </c>
      <c r="GH5">
        <v>33.966129032258046</v>
      </c>
      <c r="GI5">
        <v>44.046774193548373</v>
      </c>
      <c r="GJ5">
        <v>39.09285714285712</v>
      </c>
      <c r="GK5">
        <v>24.837096774193554</v>
      </c>
      <c r="GL5">
        <v>21.016666666666666</v>
      </c>
      <c r="GM5">
        <v>17.159677419354836</v>
      </c>
      <c r="GN5">
        <v>26.95</v>
      </c>
      <c r="GO5">
        <v>35.740322580645156</v>
      </c>
      <c r="GP5">
        <v>47.966129032258053</v>
      </c>
      <c r="GQ5">
        <v>51.95</v>
      </c>
      <c r="GR5">
        <v>32.111290322580651</v>
      </c>
      <c r="GS5">
        <v>25.45</v>
      </c>
      <c r="GT5">
        <v>33.966129032258046</v>
      </c>
      <c r="GU5">
        <v>44.046774193548373</v>
      </c>
      <c r="GV5">
        <v>39.09285714285712</v>
      </c>
      <c r="GW5">
        <v>24.837096774193554</v>
      </c>
      <c r="GX5">
        <v>21.016666666666666</v>
      </c>
    </row>
    <row r="6" spans="1:206" x14ac:dyDescent="0.2">
      <c r="A6" s="5" t="s">
        <v>4</v>
      </c>
      <c r="B6" s="6" t="s">
        <v>11</v>
      </c>
      <c r="C6">
        <v>225</v>
      </c>
      <c r="D6">
        <v>305</v>
      </c>
      <c r="E6">
        <v>370</v>
      </c>
      <c r="F6">
        <v>400</v>
      </c>
      <c r="G6">
        <v>275</v>
      </c>
      <c r="H6">
        <v>230</v>
      </c>
      <c r="I6">
        <v>200</v>
      </c>
      <c r="J6">
        <v>250</v>
      </c>
      <c r="K6">
        <v>220</v>
      </c>
      <c r="L6">
        <v>195</v>
      </c>
      <c r="M6">
        <v>130</v>
      </c>
      <c r="N6">
        <v>87</v>
      </c>
      <c r="O6">
        <v>85</v>
      </c>
      <c r="P6">
        <v>94</v>
      </c>
      <c r="Q6">
        <v>188</v>
      </c>
      <c r="R6">
        <v>223</v>
      </c>
      <c r="S6">
        <v>165</v>
      </c>
      <c r="T6">
        <v>87</v>
      </c>
      <c r="U6">
        <v>75</v>
      </c>
      <c r="V6">
        <v>85</v>
      </c>
      <c r="W6">
        <v>69</v>
      </c>
      <c r="X6">
        <v>63</v>
      </c>
      <c r="Y6">
        <v>51</v>
      </c>
      <c r="Z6">
        <v>47</v>
      </c>
      <c r="AA6">
        <v>45</v>
      </c>
      <c r="AB6">
        <v>53</v>
      </c>
      <c r="AC6">
        <v>88</v>
      </c>
      <c r="AD6">
        <v>107</v>
      </c>
      <c r="AE6">
        <v>82</v>
      </c>
      <c r="AF6">
        <v>62</v>
      </c>
      <c r="AG6">
        <v>53</v>
      </c>
      <c r="AH6">
        <v>61</v>
      </c>
      <c r="AI6">
        <v>56</v>
      </c>
      <c r="AJ6">
        <v>50</v>
      </c>
      <c r="AK6">
        <v>39.69</v>
      </c>
      <c r="AL6">
        <v>35.69</v>
      </c>
      <c r="AM6">
        <v>33.69</v>
      </c>
      <c r="AN6">
        <v>41.69</v>
      </c>
      <c r="AO6">
        <v>75</v>
      </c>
      <c r="AP6">
        <v>94</v>
      </c>
      <c r="AQ6">
        <v>69</v>
      </c>
      <c r="AR6">
        <v>50.69</v>
      </c>
      <c r="AS6">
        <v>41.69</v>
      </c>
      <c r="AT6">
        <v>49.69</v>
      </c>
      <c r="AU6">
        <v>50</v>
      </c>
      <c r="AV6">
        <v>44</v>
      </c>
      <c r="AW6">
        <v>34.47</v>
      </c>
      <c r="AX6">
        <v>30.47</v>
      </c>
      <c r="AY6">
        <v>28.47</v>
      </c>
      <c r="AZ6">
        <v>36.47</v>
      </c>
      <c r="BA6">
        <v>69</v>
      </c>
      <c r="BB6">
        <v>88</v>
      </c>
      <c r="BC6">
        <v>63</v>
      </c>
      <c r="BD6">
        <v>45.47</v>
      </c>
      <c r="BE6">
        <v>36.47</v>
      </c>
      <c r="BF6">
        <v>44.47</v>
      </c>
      <c r="BG6">
        <v>47</v>
      </c>
      <c r="BH6">
        <v>41</v>
      </c>
      <c r="BI6">
        <v>31.86</v>
      </c>
      <c r="BJ6">
        <v>27.86</v>
      </c>
      <c r="BK6">
        <v>25.86</v>
      </c>
      <c r="BL6">
        <v>33.86</v>
      </c>
      <c r="BM6">
        <v>66</v>
      </c>
      <c r="BN6">
        <v>85</v>
      </c>
      <c r="BO6">
        <v>60</v>
      </c>
      <c r="BP6">
        <v>42.86</v>
      </c>
      <c r="BQ6">
        <v>33.86</v>
      </c>
      <c r="BR6">
        <v>41.86</v>
      </c>
      <c r="BS6">
        <v>47.25</v>
      </c>
      <c r="BT6">
        <v>41.25</v>
      </c>
      <c r="BU6">
        <v>32.077500000000001</v>
      </c>
      <c r="BV6">
        <v>28.077500000000001</v>
      </c>
      <c r="BW6">
        <v>26.077500000000001</v>
      </c>
      <c r="BX6">
        <v>34.077500000000001</v>
      </c>
      <c r="BY6">
        <v>66.25</v>
      </c>
      <c r="BZ6">
        <v>85.25</v>
      </c>
      <c r="CA6">
        <v>60.25</v>
      </c>
      <c r="CB6">
        <v>43.077500000000001</v>
      </c>
      <c r="CC6">
        <v>34.077500000000001</v>
      </c>
      <c r="CD6">
        <v>42.077500000000001</v>
      </c>
      <c r="CE6">
        <v>47.75</v>
      </c>
      <c r="CF6">
        <v>41.75</v>
      </c>
      <c r="CG6">
        <v>32.512500000000003</v>
      </c>
      <c r="CH6">
        <v>28.512499999999999</v>
      </c>
      <c r="CI6">
        <v>26.512499999999999</v>
      </c>
      <c r="CJ6">
        <v>34.512500000000003</v>
      </c>
      <c r="CK6">
        <v>66.75</v>
      </c>
      <c r="CL6">
        <v>85.75</v>
      </c>
      <c r="CM6">
        <v>60.75</v>
      </c>
      <c r="CN6">
        <v>43.512500000000003</v>
      </c>
      <c r="CO6">
        <v>34.512500000000003</v>
      </c>
      <c r="CP6">
        <v>42.512500000000003</v>
      </c>
      <c r="CQ6">
        <v>48.25</v>
      </c>
      <c r="CR6">
        <v>42.25</v>
      </c>
      <c r="CS6">
        <v>32.947499999999998</v>
      </c>
      <c r="CT6">
        <v>28.947500000000002</v>
      </c>
      <c r="CU6">
        <v>26.947500000000002</v>
      </c>
      <c r="CV6">
        <v>34.947499999999998</v>
      </c>
      <c r="CW6">
        <v>67.25</v>
      </c>
      <c r="CX6">
        <v>86.25</v>
      </c>
      <c r="CY6">
        <v>61.25</v>
      </c>
      <c r="CZ6">
        <v>43.947499999999998</v>
      </c>
      <c r="DA6">
        <v>34.947499999999998</v>
      </c>
      <c r="DB6">
        <v>42.947499999999998</v>
      </c>
      <c r="DC6">
        <v>48.75</v>
      </c>
      <c r="DD6">
        <v>42.75</v>
      </c>
      <c r="DE6">
        <v>33.3825</v>
      </c>
      <c r="DF6">
        <v>29.3825</v>
      </c>
      <c r="DG6">
        <v>27.3825</v>
      </c>
      <c r="DH6">
        <v>35.3825</v>
      </c>
      <c r="DI6">
        <v>67.75</v>
      </c>
      <c r="DJ6">
        <v>86.75</v>
      </c>
      <c r="DK6">
        <v>61.75</v>
      </c>
      <c r="DL6">
        <v>44.3825</v>
      </c>
      <c r="DM6">
        <v>35.3825</v>
      </c>
      <c r="DN6">
        <v>43.3825</v>
      </c>
      <c r="DO6">
        <v>49.25</v>
      </c>
      <c r="DP6">
        <v>43.25</v>
      </c>
      <c r="DQ6">
        <v>33.817500000000003</v>
      </c>
      <c r="DR6">
        <v>29.817499999999999</v>
      </c>
      <c r="DS6">
        <v>27.817499999999999</v>
      </c>
      <c r="DT6">
        <v>35.817500000000003</v>
      </c>
      <c r="DU6">
        <v>68.25</v>
      </c>
      <c r="DV6">
        <v>87.25</v>
      </c>
      <c r="DW6">
        <v>62.25</v>
      </c>
      <c r="DX6">
        <v>44.817500000000003</v>
      </c>
      <c r="DY6">
        <v>35.817500000000003</v>
      </c>
      <c r="DZ6">
        <v>43.817500000000003</v>
      </c>
      <c r="EA6">
        <v>49.75</v>
      </c>
      <c r="EB6">
        <v>43.75</v>
      </c>
      <c r="EC6">
        <v>34.252499999999998</v>
      </c>
      <c r="ED6">
        <v>30.252500000000001</v>
      </c>
      <c r="EE6">
        <v>28.252500000000001</v>
      </c>
      <c r="EF6">
        <v>36.252499999999998</v>
      </c>
      <c r="EG6">
        <v>68.75</v>
      </c>
      <c r="EH6">
        <v>87.75</v>
      </c>
      <c r="EI6">
        <v>62.75</v>
      </c>
      <c r="EJ6">
        <v>45.252499999999998</v>
      </c>
      <c r="EK6">
        <v>36.252499999999998</v>
      </c>
      <c r="EL6">
        <v>44.252499999999998</v>
      </c>
      <c r="EM6">
        <v>50.25</v>
      </c>
      <c r="EN6">
        <v>44.25</v>
      </c>
      <c r="EO6">
        <v>34.6875</v>
      </c>
      <c r="EP6">
        <v>30.6875</v>
      </c>
      <c r="EQ6">
        <v>28.6875</v>
      </c>
      <c r="ER6">
        <v>36.6875</v>
      </c>
      <c r="ES6">
        <v>69.25</v>
      </c>
      <c r="ET6">
        <v>88.25</v>
      </c>
      <c r="EU6">
        <v>63.25</v>
      </c>
      <c r="EV6">
        <v>45.6875</v>
      </c>
      <c r="EW6">
        <v>36.6875</v>
      </c>
      <c r="EX6">
        <v>44.6875</v>
      </c>
      <c r="EY6">
        <v>50.75</v>
      </c>
      <c r="EZ6">
        <v>44.75</v>
      </c>
      <c r="FA6">
        <v>35.122500000000002</v>
      </c>
      <c r="FB6">
        <v>31.122499999999999</v>
      </c>
      <c r="FC6">
        <v>29.122499999999999</v>
      </c>
      <c r="FD6">
        <v>37.122500000000002</v>
      </c>
      <c r="FE6">
        <v>69.75</v>
      </c>
      <c r="FF6">
        <v>88.75</v>
      </c>
      <c r="FG6">
        <v>63.75</v>
      </c>
      <c r="FH6">
        <v>46.122500000000002</v>
      </c>
      <c r="FI6">
        <v>37.122500000000002</v>
      </c>
      <c r="FJ6">
        <v>45.122500000000002</v>
      </c>
      <c r="FK6">
        <v>51.25</v>
      </c>
      <c r="FL6">
        <v>45.25</v>
      </c>
      <c r="FM6">
        <v>35.557499999999997</v>
      </c>
      <c r="FN6">
        <v>31.557500000000001</v>
      </c>
      <c r="FO6">
        <v>29.557500000000001</v>
      </c>
      <c r="FP6">
        <v>37.557499999999997</v>
      </c>
      <c r="FQ6">
        <v>70.25</v>
      </c>
      <c r="FR6">
        <v>89.25</v>
      </c>
      <c r="FS6">
        <v>64.25</v>
      </c>
      <c r="FT6">
        <v>46.557499999999997</v>
      </c>
      <c r="FU6">
        <v>37.557499999999997</v>
      </c>
      <c r="FV6">
        <v>45.557499999999997</v>
      </c>
      <c r="FW6">
        <v>51.75</v>
      </c>
      <c r="FX6">
        <v>45.75</v>
      </c>
      <c r="FY6">
        <v>35.9925</v>
      </c>
      <c r="FZ6">
        <v>31.9925</v>
      </c>
      <c r="GA6">
        <v>29.9925</v>
      </c>
      <c r="GB6">
        <v>37.9925</v>
      </c>
      <c r="GC6">
        <v>70.75</v>
      </c>
      <c r="GD6">
        <v>89.75</v>
      </c>
      <c r="GE6">
        <v>64.75</v>
      </c>
      <c r="GF6">
        <v>46.9925</v>
      </c>
      <c r="GG6">
        <v>37.9925</v>
      </c>
      <c r="GH6">
        <v>45.9925</v>
      </c>
      <c r="GI6">
        <v>51.75</v>
      </c>
      <c r="GJ6">
        <v>45.75</v>
      </c>
      <c r="GK6">
        <v>35.9925</v>
      </c>
      <c r="GL6">
        <v>31.9925</v>
      </c>
      <c r="GM6">
        <v>29.9925</v>
      </c>
      <c r="GN6">
        <v>37.9925</v>
      </c>
      <c r="GO6">
        <v>70.75</v>
      </c>
      <c r="GP6">
        <v>89.75</v>
      </c>
      <c r="GQ6">
        <v>64.75</v>
      </c>
      <c r="GR6">
        <v>46.9925</v>
      </c>
      <c r="GS6">
        <v>37.9925</v>
      </c>
      <c r="GT6">
        <v>45.9925</v>
      </c>
      <c r="GU6">
        <v>51.75</v>
      </c>
      <c r="GV6">
        <v>45.75</v>
      </c>
      <c r="GW6">
        <v>35.9925</v>
      </c>
      <c r="GX6">
        <v>31.9925</v>
      </c>
    </row>
    <row r="7" spans="1:206" x14ac:dyDescent="0.2">
      <c r="A7" s="5" t="s">
        <v>4</v>
      </c>
      <c r="B7" s="6" t="s">
        <v>12</v>
      </c>
      <c r="C7">
        <v>150</v>
      </c>
      <c r="D7">
        <v>160.66666666666666</v>
      </c>
      <c r="E7">
        <v>183.87096774193549</v>
      </c>
      <c r="F7">
        <v>211.93548387096774</v>
      </c>
      <c r="G7">
        <v>204.5</v>
      </c>
      <c r="H7">
        <v>188.22580645161293</v>
      </c>
      <c r="I7">
        <v>170</v>
      </c>
      <c r="J7">
        <v>204.83870967741939</v>
      </c>
      <c r="K7">
        <v>151.7741935483871</v>
      </c>
      <c r="L7">
        <v>125.35714285714286</v>
      </c>
      <c r="M7">
        <v>94.193548387096769</v>
      </c>
      <c r="N7">
        <v>82.666666666666657</v>
      </c>
      <c r="O7">
        <v>72.016129032258064</v>
      </c>
      <c r="P7">
        <v>77.833333333333329</v>
      </c>
      <c r="Q7">
        <v>105.29032258064517</v>
      </c>
      <c r="R7">
        <v>125.41935483870969</v>
      </c>
      <c r="S7">
        <v>110.1</v>
      </c>
      <c r="T7">
        <v>80.032258064516128</v>
      </c>
      <c r="U7">
        <v>69.25</v>
      </c>
      <c r="V7">
        <v>84.90322580645163</v>
      </c>
      <c r="W7">
        <v>60.016129032258057</v>
      </c>
      <c r="X7">
        <v>50.785714285714278</v>
      </c>
      <c r="Y7">
        <v>40.564516129032256</v>
      </c>
      <c r="Z7">
        <v>40</v>
      </c>
      <c r="AA7">
        <v>36.725806451612897</v>
      </c>
      <c r="AB7">
        <v>48.083333333333329</v>
      </c>
      <c r="AC7">
        <v>60.70967741935484</v>
      </c>
      <c r="AD7">
        <v>69.338709677419345</v>
      </c>
      <c r="AE7">
        <v>71.5</v>
      </c>
      <c r="AF7">
        <v>54.677419354838705</v>
      </c>
      <c r="AG7">
        <v>42.9</v>
      </c>
      <c r="AH7">
        <v>51.37096774193548</v>
      </c>
      <c r="AI7">
        <v>48.016129032258057</v>
      </c>
      <c r="AJ7">
        <v>38.785714285714278</v>
      </c>
      <c r="AK7">
        <v>28.564516129032256</v>
      </c>
      <c r="AL7">
        <v>28</v>
      </c>
      <c r="AM7">
        <v>24.725806451612897</v>
      </c>
      <c r="AN7">
        <v>36.083333333333329</v>
      </c>
      <c r="AO7">
        <v>48.70967741935484</v>
      </c>
      <c r="AP7">
        <v>57.338709677419345</v>
      </c>
      <c r="AQ7">
        <v>59.5</v>
      </c>
      <c r="AR7">
        <v>42.677419354838705</v>
      </c>
      <c r="AS7">
        <v>30.9</v>
      </c>
      <c r="AT7">
        <v>39.37096774193548</v>
      </c>
      <c r="AU7">
        <v>42.516129032258057</v>
      </c>
      <c r="AV7">
        <v>33.285714285714278</v>
      </c>
      <c r="AW7">
        <v>23.064516129032256</v>
      </c>
      <c r="AX7">
        <v>22.5</v>
      </c>
      <c r="AY7">
        <v>19.225806451612897</v>
      </c>
      <c r="AZ7">
        <v>30.583333333333329</v>
      </c>
      <c r="BA7">
        <v>43.20967741935484</v>
      </c>
      <c r="BB7">
        <v>51.838709677419345</v>
      </c>
      <c r="BC7">
        <v>54</v>
      </c>
      <c r="BD7">
        <v>37.177419354838705</v>
      </c>
      <c r="BE7">
        <v>25.4</v>
      </c>
      <c r="BF7">
        <v>33.87096774193548</v>
      </c>
      <c r="BG7">
        <v>39.516129032258057</v>
      </c>
      <c r="BH7">
        <v>30.285714285714278</v>
      </c>
      <c r="BI7">
        <v>20.064516129032256</v>
      </c>
      <c r="BJ7">
        <v>19.5</v>
      </c>
      <c r="BK7">
        <v>16.225806451612897</v>
      </c>
      <c r="BL7">
        <v>27.583333333333329</v>
      </c>
      <c r="BM7">
        <v>40.20967741935484</v>
      </c>
      <c r="BN7">
        <v>48.838709677419345</v>
      </c>
      <c r="BO7">
        <v>51</v>
      </c>
      <c r="BP7">
        <v>34.177419354838705</v>
      </c>
      <c r="BQ7">
        <v>22.4</v>
      </c>
      <c r="BR7">
        <v>30.87096774193548</v>
      </c>
      <c r="BS7">
        <v>39.766129032258057</v>
      </c>
      <c r="BT7">
        <v>30.535714285714278</v>
      </c>
      <c r="BU7">
        <v>20.314516129032256</v>
      </c>
      <c r="BV7">
        <v>19.75</v>
      </c>
      <c r="BW7">
        <v>16.475806451612897</v>
      </c>
      <c r="BX7">
        <v>27.833333333333329</v>
      </c>
      <c r="BY7">
        <v>40.45967741935484</v>
      </c>
      <c r="BZ7">
        <v>49.088709677419345</v>
      </c>
      <c r="CA7">
        <v>51.25</v>
      </c>
      <c r="CB7">
        <v>34.427419354838705</v>
      </c>
      <c r="CC7">
        <v>22.65</v>
      </c>
      <c r="CD7">
        <v>31.12096774193548</v>
      </c>
      <c r="CE7">
        <v>40.266129032258057</v>
      </c>
      <c r="CF7">
        <v>31.035714285714278</v>
      </c>
      <c r="CG7">
        <v>20.814516129032256</v>
      </c>
      <c r="CH7">
        <v>20.25</v>
      </c>
      <c r="CI7">
        <v>16.975806451612897</v>
      </c>
      <c r="CJ7">
        <v>28.333333333333329</v>
      </c>
      <c r="CK7">
        <v>40.95967741935484</v>
      </c>
      <c r="CL7">
        <v>49.588709677419345</v>
      </c>
      <c r="CM7">
        <v>51.75</v>
      </c>
      <c r="CN7">
        <v>34.927419354838705</v>
      </c>
      <c r="CO7">
        <v>23.15</v>
      </c>
      <c r="CP7">
        <v>31.62096774193548</v>
      </c>
      <c r="CQ7">
        <v>40.766129032258057</v>
      </c>
      <c r="CR7">
        <v>31.535714285714278</v>
      </c>
      <c r="CS7">
        <v>21.314516129032256</v>
      </c>
      <c r="CT7">
        <v>20.75</v>
      </c>
      <c r="CU7">
        <v>17.475806451612897</v>
      </c>
      <c r="CV7">
        <v>28.833333333333329</v>
      </c>
      <c r="CW7">
        <v>41.45967741935484</v>
      </c>
      <c r="CX7">
        <v>50.088709677419345</v>
      </c>
      <c r="CY7">
        <v>52.25</v>
      </c>
      <c r="CZ7">
        <v>35.427419354838705</v>
      </c>
      <c r="DA7">
        <v>23.65</v>
      </c>
      <c r="DB7">
        <v>32.12096774193548</v>
      </c>
      <c r="DC7">
        <v>41.266129032258057</v>
      </c>
      <c r="DD7">
        <v>32.035714285714278</v>
      </c>
      <c r="DE7">
        <v>21.814516129032256</v>
      </c>
      <c r="DF7">
        <v>21.25</v>
      </c>
      <c r="DG7">
        <v>17.975806451612897</v>
      </c>
      <c r="DH7">
        <v>29.333333333333329</v>
      </c>
      <c r="DI7">
        <v>41.95967741935484</v>
      </c>
      <c r="DJ7">
        <v>50.588709677419345</v>
      </c>
      <c r="DK7">
        <v>52.75</v>
      </c>
      <c r="DL7">
        <v>35.927419354838705</v>
      </c>
      <c r="DM7">
        <v>24.15</v>
      </c>
      <c r="DN7">
        <v>32.62096774193548</v>
      </c>
      <c r="DO7">
        <v>41.766129032258057</v>
      </c>
      <c r="DP7">
        <v>32.535714285714278</v>
      </c>
      <c r="DQ7">
        <v>22.314516129032256</v>
      </c>
      <c r="DR7">
        <v>21.75</v>
      </c>
      <c r="DS7">
        <v>18.475806451612897</v>
      </c>
      <c r="DT7">
        <v>29.833333333333329</v>
      </c>
      <c r="DU7">
        <v>42.45967741935484</v>
      </c>
      <c r="DV7">
        <v>51.088709677419345</v>
      </c>
      <c r="DW7">
        <v>53.25</v>
      </c>
      <c r="DX7">
        <v>36.427419354838705</v>
      </c>
      <c r="DY7">
        <v>24.65</v>
      </c>
      <c r="DZ7">
        <v>33.12096774193548</v>
      </c>
      <c r="EA7">
        <v>42.266129032258057</v>
      </c>
      <c r="EB7">
        <v>33.035714285714278</v>
      </c>
      <c r="EC7">
        <v>22.814516129032256</v>
      </c>
      <c r="ED7">
        <v>22.25</v>
      </c>
      <c r="EE7">
        <v>18.975806451612897</v>
      </c>
      <c r="EF7">
        <v>30.333333333333329</v>
      </c>
      <c r="EG7">
        <v>42.95967741935484</v>
      </c>
      <c r="EH7">
        <v>51.588709677419345</v>
      </c>
      <c r="EI7">
        <v>53.75</v>
      </c>
      <c r="EJ7">
        <v>36.927419354838705</v>
      </c>
      <c r="EK7">
        <v>25.15</v>
      </c>
      <c r="EL7">
        <v>33.62096774193548</v>
      </c>
      <c r="EM7">
        <v>42.766129032258057</v>
      </c>
      <c r="EN7">
        <v>33.535714285714278</v>
      </c>
      <c r="EO7">
        <v>23.314516129032256</v>
      </c>
      <c r="EP7">
        <v>22.75</v>
      </c>
      <c r="EQ7">
        <v>19.475806451612897</v>
      </c>
      <c r="ER7">
        <v>30.833333333333329</v>
      </c>
      <c r="ES7">
        <v>43.45967741935484</v>
      </c>
      <c r="ET7">
        <v>52.088709677419345</v>
      </c>
      <c r="EU7">
        <v>54.25</v>
      </c>
      <c r="EV7">
        <v>37.427419354838705</v>
      </c>
      <c r="EW7">
        <v>25.65</v>
      </c>
      <c r="EX7">
        <v>34.12096774193548</v>
      </c>
      <c r="EY7">
        <v>43.266129032258057</v>
      </c>
      <c r="EZ7">
        <v>34.035714285714278</v>
      </c>
      <c r="FA7">
        <v>23.814516129032256</v>
      </c>
      <c r="FB7">
        <v>23.25</v>
      </c>
      <c r="FC7">
        <v>19.975806451612897</v>
      </c>
      <c r="FD7">
        <v>31.333333333333329</v>
      </c>
      <c r="FE7">
        <v>43.95967741935484</v>
      </c>
      <c r="FF7">
        <v>52.588709677419345</v>
      </c>
      <c r="FG7">
        <v>54.75</v>
      </c>
      <c r="FH7">
        <v>37.927419354838705</v>
      </c>
      <c r="FI7">
        <v>26.15</v>
      </c>
      <c r="FJ7">
        <v>34.62096774193548</v>
      </c>
      <c r="FK7">
        <v>43.766129032258057</v>
      </c>
      <c r="FL7">
        <v>34.535714285714278</v>
      </c>
      <c r="FM7">
        <v>24.314516129032256</v>
      </c>
      <c r="FN7">
        <v>23.75</v>
      </c>
      <c r="FO7">
        <v>20.475806451612897</v>
      </c>
      <c r="FP7">
        <v>31.833333333333329</v>
      </c>
      <c r="FQ7">
        <v>44.45967741935484</v>
      </c>
      <c r="FR7">
        <v>53.088709677419345</v>
      </c>
      <c r="FS7">
        <v>55.25</v>
      </c>
      <c r="FT7">
        <v>38.427419354838705</v>
      </c>
      <c r="FU7">
        <v>26.65</v>
      </c>
      <c r="FV7">
        <v>35.12096774193548</v>
      </c>
      <c r="FW7">
        <v>44.266129032258057</v>
      </c>
      <c r="FX7">
        <v>35.035714285714278</v>
      </c>
      <c r="FY7">
        <v>24.814516129032256</v>
      </c>
      <c r="FZ7">
        <v>24.25</v>
      </c>
      <c r="GA7">
        <v>20.975806451612897</v>
      </c>
      <c r="GB7">
        <v>32.333333333333329</v>
      </c>
      <c r="GC7">
        <v>44.95967741935484</v>
      </c>
      <c r="GD7">
        <v>53.588709677419345</v>
      </c>
      <c r="GE7">
        <v>55.75</v>
      </c>
      <c r="GF7">
        <v>38.927419354838705</v>
      </c>
      <c r="GG7">
        <v>27.15</v>
      </c>
      <c r="GH7">
        <v>35.62096774193548</v>
      </c>
      <c r="GI7">
        <v>44.266129032258057</v>
      </c>
      <c r="GJ7">
        <v>35.035714285714278</v>
      </c>
      <c r="GK7">
        <v>24.814516129032256</v>
      </c>
      <c r="GL7">
        <v>24.25</v>
      </c>
      <c r="GM7">
        <v>20.975806451612897</v>
      </c>
      <c r="GN7">
        <v>32.333333333333329</v>
      </c>
      <c r="GO7">
        <v>44.95967741935484</v>
      </c>
      <c r="GP7">
        <v>53.588709677419345</v>
      </c>
      <c r="GQ7">
        <v>55.75</v>
      </c>
      <c r="GR7">
        <v>38.927419354838705</v>
      </c>
      <c r="GS7">
        <v>27.15</v>
      </c>
      <c r="GT7">
        <v>35.62096774193548</v>
      </c>
      <c r="GU7">
        <v>44.266129032258057</v>
      </c>
      <c r="GV7">
        <v>35.035714285714278</v>
      </c>
      <c r="GW7">
        <v>24.814516129032256</v>
      </c>
      <c r="GX7">
        <v>24.25</v>
      </c>
    </row>
    <row r="8" spans="1:206" x14ac:dyDescent="0.2">
      <c r="A8" s="5" t="s">
        <v>9</v>
      </c>
      <c r="B8" s="6" t="s">
        <v>11</v>
      </c>
      <c r="C8">
        <v>210</v>
      </c>
      <c r="D8">
        <v>295</v>
      </c>
      <c r="E8">
        <v>332</v>
      </c>
      <c r="F8">
        <v>340</v>
      </c>
      <c r="G8">
        <v>224</v>
      </c>
      <c r="H8">
        <v>165</v>
      </c>
      <c r="I8">
        <v>130</v>
      </c>
      <c r="J8">
        <v>155</v>
      </c>
      <c r="K8">
        <v>157</v>
      </c>
      <c r="L8">
        <v>111</v>
      </c>
      <c r="M8">
        <v>71</v>
      </c>
      <c r="N8">
        <v>67</v>
      </c>
      <c r="O8">
        <v>64</v>
      </c>
      <c r="P8">
        <v>73</v>
      </c>
      <c r="Q8">
        <v>122</v>
      </c>
      <c r="R8">
        <v>140</v>
      </c>
      <c r="S8">
        <v>122</v>
      </c>
      <c r="T8">
        <v>55</v>
      </c>
      <c r="U8">
        <v>40</v>
      </c>
      <c r="V8">
        <v>46</v>
      </c>
      <c r="W8">
        <v>49</v>
      </c>
      <c r="X8">
        <v>38</v>
      </c>
      <c r="Y8">
        <v>36</v>
      </c>
      <c r="Z8">
        <v>36</v>
      </c>
      <c r="AA8">
        <v>42</v>
      </c>
      <c r="AB8">
        <v>49</v>
      </c>
      <c r="AC8">
        <v>76</v>
      </c>
      <c r="AD8">
        <v>89</v>
      </c>
      <c r="AE8">
        <v>78</v>
      </c>
      <c r="AF8">
        <v>36</v>
      </c>
      <c r="AG8">
        <v>35</v>
      </c>
      <c r="AH8">
        <v>35</v>
      </c>
      <c r="AI8">
        <v>40</v>
      </c>
      <c r="AJ8">
        <v>33</v>
      </c>
      <c r="AK8">
        <v>32</v>
      </c>
      <c r="AL8">
        <v>31</v>
      </c>
      <c r="AM8">
        <v>33</v>
      </c>
      <c r="AN8">
        <v>43</v>
      </c>
      <c r="AO8">
        <v>68</v>
      </c>
      <c r="AP8">
        <v>81</v>
      </c>
      <c r="AQ8">
        <v>69</v>
      </c>
      <c r="AR8">
        <v>35</v>
      </c>
      <c r="AS8">
        <v>34</v>
      </c>
      <c r="AT8">
        <v>35</v>
      </c>
      <c r="AU8">
        <v>39.75</v>
      </c>
      <c r="AV8">
        <v>32.75</v>
      </c>
      <c r="AW8">
        <v>31.75</v>
      </c>
      <c r="AX8">
        <v>30.75</v>
      </c>
      <c r="AY8">
        <v>32.75</v>
      </c>
      <c r="AZ8">
        <v>42.75</v>
      </c>
      <c r="BA8">
        <v>65.75</v>
      </c>
      <c r="BB8">
        <v>78.75</v>
      </c>
      <c r="BC8">
        <v>66.75</v>
      </c>
      <c r="BD8">
        <v>34.75</v>
      </c>
      <c r="BE8">
        <v>33.75</v>
      </c>
      <c r="BF8">
        <v>34.75</v>
      </c>
      <c r="BG8">
        <v>39.75</v>
      </c>
      <c r="BH8">
        <v>32.75</v>
      </c>
      <c r="BI8">
        <v>31.75</v>
      </c>
      <c r="BJ8">
        <v>30.75</v>
      </c>
      <c r="BK8">
        <v>32.75</v>
      </c>
      <c r="BL8">
        <v>42.75</v>
      </c>
      <c r="BM8">
        <v>65.25</v>
      </c>
      <c r="BN8">
        <v>78.25</v>
      </c>
      <c r="BO8">
        <v>66.25</v>
      </c>
      <c r="BP8">
        <v>34.75</v>
      </c>
      <c r="BQ8">
        <v>33.75</v>
      </c>
      <c r="BR8">
        <v>34.75</v>
      </c>
      <c r="BS8">
        <v>39.9</v>
      </c>
      <c r="BT8">
        <v>32.9</v>
      </c>
      <c r="BU8">
        <v>31.9</v>
      </c>
      <c r="BV8">
        <v>30.9</v>
      </c>
      <c r="BW8">
        <v>32.75</v>
      </c>
      <c r="BX8">
        <v>42.75</v>
      </c>
      <c r="BY8">
        <v>65.400000000000006</v>
      </c>
      <c r="BZ8">
        <v>78.400000000000006</v>
      </c>
      <c r="CA8">
        <v>66.400000000000006</v>
      </c>
      <c r="CB8">
        <v>34.9</v>
      </c>
      <c r="CC8">
        <v>33.75</v>
      </c>
      <c r="CD8">
        <v>34.75</v>
      </c>
      <c r="CE8">
        <v>40.15</v>
      </c>
      <c r="CF8">
        <v>33.049999999999997</v>
      </c>
      <c r="CG8">
        <v>32.049999999999997</v>
      </c>
      <c r="CH8">
        <v>31.15</v>
      </c>
      <c r="CI8">
        <v>32.9</v>
      </c>
      <c r="CJ8">
        <v>42.9</v>
      </c>
      <c r="CK8">
        <v>65.650000000000006</v>
      </c>
      <c r="CL8">
        <v>77.400000000000006</v>
      </c>
      <c r="CM8">
        <v>65.400000000000006</v>
      </c>
      <c r="CN8">
        <v>35.15</v>
      </c>
      <c r="CO8">
        <v>33.9</v>
      </c>
      <c r="CP8">
        <v>34.9</v>
      </c>
      <c r="CQ8">
        <v>40.700000000000003</v>
      </c>
      <c r="CR8">
        <v>33.6</v>
      </c>
      <c r="CS8">
        <v>32.6</v>
      </c>
      <c r="CT8">
        <v>31.7</v>
      </c>
      <c r="CU8">
        <v>33.450000000000003</v>
      </c>
      <c r="CV8">
        <v>43.45</v>
      </c>
      <c r="CW8">
        <v>66.2</v>
      </c>
      <c r="CX8">
        <v>77.95</v>
      </c>
      <c r="CY8">
        <v>65.95</v>
      </c>
      <c r="CZ8">
        <v>35.700000000000003</v>
      </c>
      <c r="DA8">
        <v>34.450000000000003</v>
      </c>
      <c r="DB8">
        <v>35.450000000000003</v>
      </c>
      <c r="DC8">
        <v>41.45</v>
      </c>
      <c r="DD8">
        <v>34.35</v>
      </c>
      <c r="DE8">
        <v>33.35</v>
      </c>
      <c r="DF8">
        <v>32.450000000000003</v>
      </c>
      <c r="DG8">
        <v>34.200000000000003</v>
      </c>
      <c r="DH8">
        <v>44.2</v>
      </c>
      <c r="DI8">
        <v>66.95</v>
      </c>
      <c r="DJ8">
        <v>78.7</v>
      </c>
      <c r="DK8">
        <v>66.7</v>
      </c>
      <c r="DL8">
        <v>36.450000000000003</v>
      </c>
      <c r="DM8">
        <v>35.200000000000003</v>
      </c>
      <c r="DN8">
        <v>36.200000000000003</v>
      </c>
      <c r="DO8">
        <v>42.2</v>
      </c>
      <c r="DP8">
        <v>35.1</v>
      </c>
      <c r="DQ8">
        <v>34.1</v>
      </c>
      <c r="DR8">
        <v>33.200000000000003</v>
      </c>
      <c r="DS8">
        <v>34.950000000000003</v>
      </c>
      <c r="DT8">
        <v>44.95</v>
      </c>
      <c r="DU8">
        <v>67.7</v>
      </c>
      <c r="DV8">
        <v>79.45</v>
      </c>
      <c r="DW8">
        <v>67.45</v>
      </c>
      <c r="DX8">
        <v>37.200000000000003</v>
      </c>
      <c r="DY8">
        <v>35.950000000000003</v>
      </c>
      <c r="DZ8">
        <v>36.950000000000003</v>
      </c>
      <c r="EA8">
        <v>42.95</v>
      </c>
      <c r="EB8">
        <v>35.85</v>
      </c>
      <c r="EC8">
        <v>34.85</v>
      </c>
      <c r="ED8">
        <v>33.950000000000003</v>
      </c>
      <c r="EE8">
        <v>35.700000000000003</v>
      </c>
      <c r="EF8">
        <v>45.7</v>
      </c>
      <c r="EG8">
        <v>68.45</v>
      </c>
      <c r="EH8">
        <v>80.2</v>
      </c>
      <c r="EI8">
        <v>68.2</v>
      </c>
      <c r="EJ8">
        <v>37.950000000000003</v>
      </c>
      <c r="EK8">
        <v>36.700000000000003</v>
      </c>
      <c r="EL8">
        <v>37.700000000000003</v>
      </c>
      <c r="EM8">
        <v>43.7</v>
      </c>
      <c r="EN8">
        <v>36.6</v>
      </c>
      <c r="EO8">
        <v>35.6</v>
      </c>
      <c r="EP8">
        <v>34.700000000000003</v>
      </c>
      <c r="EQ8">
        <v>36.450000000000003</v>
      </c>
      <c r="ER8">
        <v>46.45</v>
      </c>
      <c r="ES8">
        <v>69.2</v>
      </c>
      <c r="ET8">
        <v>80.95</v>
      </c>
      <c r="EU8">
        <v>68.95</v>
      </c>
      <c r="EV8">
        <v>38.700000000000003</v>
      </c>
      <c r="EW8">
        <v>37.450000000000003</v>
      </c>
      <c r="EX8">
        <v>38.450000000000003</v>
      </c>
      <c r="EY8">
        <v>44.45</v>
      </c>
      <c r="EZ8">
        <v>37.35</v>
      </c>
      <c r="FA8">
        <v>36.35</v>
      </c>
      <c r="FB8">
        <v>35.450000000000003</v>
      </c>
      <c r="FC8">
        <v>37.200000000000003</v>
      </c>
      <c r="FD8">
        <v>47.2</v>
      </c>
      <c r="FE8">
        <v>69.95</v>
      </c>
      <c r="FF8">
        <v>81.7</v>
      </c>
      <c r="FG8">
        <v>69.7</v>
      </c>
      <c r="FH8">
        <v>39.450000000000003</v>
      </c>
      <c r="FI8">
        <v>38.200000000000003</v>
      </c>
      <c r="FJ8">
        <v>39.200000000000003</v>
      </c>
      <c r="FK8">
        <v>45.2</v>
      </c>
      <c r="FL8">
        <v>38.1</v>
      </c>
      <c r="FM8">
        <v>37.1</v>
      </c>
      <c r="FN8">
        <v>36.200000000000003</v>
      </c>
      <c r="FO8">
        <v>37.950000000000003</v>
      </c>
      <c r="FP8">
        <v>47.95</v>
      </c>
      <c r="FQ8">
        <v>70.7</v>
      </c>
      <c r="FR8">
        <v>82.45</v>
      </c>
      <c r="FS8">
        <v>70.45</v>
      </c>
      <c r="FT8">
        <v>40.200000000000003</v>
      </c>
      <c r="FU8">
        <v>38.950000000000003</v>
      </c>
      <c r="FV8">
        <v>39.950000000000003</v>
      </c>
      <c r="FW8">
        <v>45.25</v>
      </c>
      <c r="FX8">
        <v>38.15</v>
      </c>
      <c r="FY8">
        <v>37.15</v>
      </c>
      <c r="FZ8">
        <v>36.25</v>
      </c>
      <c r="GA8">
        <v>38</v>
      </c>
      <c r="GB8">
        <v>48</v>
      </c>
      <c r="GC8">
        <v>70.75</v>
      </c>
      <c r="GD8">
        <v>82.5</v>
      </c>
      <c r="GE8">
        <v>70.5</v>
      </c>
      <c r="GF8">
        <v>40.25</v>
      </c>
      <c r="GG8">
        <v>39</v>
      </c>
      <c r="GH8">
        <v>40</v>
      </c>
      <c r="GI8">
        <v>45.3</v>
      </c>
      <c r="GJ8">
        <v>38.200000000000003</v>
      </c>
      <c r="GK8">
        <v>37.200000000000003</v>
      </c>
      <c r="GL8">
        <v>36.299999999999997</v>
      </c>
      <c r="GM8">
        <v>38.049999999999997</v>
      </c>
      <c r="GN8">
        <v>48.05</v>
      </c>
      <c r="GO8">
        <v>70.8</v>
      </c>
      <c r="GP8">
        <v>82.55</v>
      </c>
      <c r="GQ8">
        <v>70.55</v>
      </c>
      <c r="GR8">
        <v>40.299999999999997</v>
      </c>
      <c r="GS8">
        <v>39.049999999999997</v>
      </c>
      <c r="GT8">
        <v>40.049999999999997</v>
      </c>
      <c r="GU8">
        <v>45.35</v>
      </c>
      <c r="GV8">
        <v>38.25</v>
      </c>
      <c r="GW8">
        <v>37.25</v>
      </c>
      <c r="GX8">
        <v>36.35</v>
      </c>
    </row>
    <row r="9" spans="1:206" x14ac:dyDescent="0.2">
      <c r="A9" s="5" t="s">
        <v>9</v>
      </c>
      <c r="B9" s="6" t="s">
        <v>12</v>
      </c>
      <c r="C9">
        <v>140</v>
      </c>
      <c r="D9">
        <v>169</v>
      </c>
      <c r="E9">
        <v>139.41935483870969</v>
      </c>
      <c r="F9">
        <v>160.64516129032256</v>
      </c>
      <c r="G9">
        <v>128.80000000000001</v>
      </c>
      <c r="H9">
        <v>124.06451612903226</v>
      </c>
      <c r="I9">
        <v>115.5</v>
      </c>
      <c r="J9">
        <v>121.45161290322582</v>
      </c>
      <c r="K9">
        <v>99.564516129032242</v>
      </c>
      <c r="L9">
        <v>77.785714285714278</v>
      </c>
      <c r="M9">
        <v>54.241935483870975</v>
      </c>
      <c r="N9">
        <v>38.533333333333331</v>
      </c>
      <c r="O9">
        <v>38.741935483870968</v>
      </c>
      <c r="P9">
        <v>41.75</v>
      </c>
      <c r="Q9">
        <v>60.41935483870968</v>
      </c>
      <c r="R9">
        <v>60.967741935483872</v>
      </c>
      <c r="S9">
        <v>58.6</v>
      </c>
      <c r="T9">
        <v>32.129032258064512</v>
      </c>
      <c r="U9">
        <v>32.666666666666664</v>
      </c>
      <c r="V9">
        <v>31.032258064516132</v>
      </c>
      <c r="W9">
        <v>38.403225806451616</v>
      </c>
      <c r="X9">
        <v>34.285714285714278</v>
      </c>
      <c r="Y9">
        <v>30.967741935483865</v>
      </c>
      <c r="Z9">
        <v>30.8</v>
      </c>
      <c r="AA9">
        <v>29.516129032258057</v>
      </c>
      <c r="AB9">
        <v>34.416666666666664</v>
      </c>
      <c r="AC9">
        <v>51.709677419354833</v>
      </c>
      <c r="AD9">
        <v>52.532258064516128</v>
      </c>
      <c r="AE9">
        <v>51.166666666666657</v>
      </c>
      <c r="AF9">
        <v>30.774193548387096</v>
      </c>
      <c r="AG9">
        <v>28.7</v>
      </c>
      <c r="AH9">
        <v>28.564516129032256</v>
      </c>
      <c r="AI9">
        <v>30</v>
      </c>
      <c r="AJ9">
        <v>31.810344827586206</v>
      </c>
      <c r="AK9">
        <v>25.258064516129032</v>
      </c>
      <c r="AL9">
        <v>30.533333333333335</v>
      </c>
      <c r="AM9">
        <v>33.41935483870968</v>
      </c>
      <c r="AN9">
        <v>33.200000000000003</v>
      </c>
      <c r="AO9">
        <v>47.032258064516128</v>
      </c>
      <c r="AP9">
        <v>49.177419354838705</v>
      </c>
      <c r="AQ9">
        <v>44.083333333333329</v>
      </c>
      <c r="AR9">
        <v>37.822580645161288</v>
      </c>
      <c r="AS9">
        <v>31.5</v>
      </c>
      <c r="AT9">
        <v>31.209677419354833</v>
      </c>
      <c r="AU9">
        <v>28</v>
      </c>
      <c r="AV9">
        <v>29.810344827586206</v>
      </c>
      <c r="AW9">
        <v>23.258064516129032</v>
      </c>
      <c r="AX9">
        <v>28.533333333333335</v>
      </c>
      <c r="AY9">
        <v>31.41935483870968</v>
      </c>
      <c r="AZ9">
        <v>31.2</v>
      </c>
      <c r="BA9">
        <v>45.032258064516128</v>
      </c>
      <c r="BB9">
        <v>47.177419354838705</v>
      </c>
      <c r="BC9">
        <v>42.083333333333329</v>
      </c>
      <c r="BD9">
        <v>35.822580645161288</v>
      </c>
      <c r="BE9">
        <v>29.5</v>
      </c>
      <c r="BF9">
        <v>29.209677419354833</v>
      </c>
      <c r="BG9">
        <v>27.9</v>
      </c>
      <c r="BH9">
        <v>29.710344827586205</v>
      </c>
      <c r="BI9">
        <v>23.158064516129031</v>
      </c>
      <c r="BJ9">
        <v>28.433333333333334</v>
      </c>
      <c r="BK9">
        <v>31.319354838709678</v>
      </c>
      <c r="BL9">
        <v>31.1</v>
      </c>
      <c r="BM9">
        <v>41.032258064516128</v>
      </c>
      <c r="BN9">
        <v>43.177419354838705</v>
      </c>
      <c r="BO9">
        <v>38.083333333333329</v>
      </c>
      <c r="BP9">
        <v>35.722580645161287</v>
      </c>
      <c r="BQ9">
        <v>29.4</v>
      </c>
      <c r="BR9">
        <v>29.109677419354831</v>
      </c>
      <c r="BS9">
        <v>27.9</v>
      </c>
      <c r="BT9">
        <v>29.710344827586205</v>
      </c>
      <c r="BU9">
        <v>23.158064516129031</v>
      </c>
      <c r="BV9">
        <v>28.433333333333334</v>
      </c>
      <c r="BW9">
        <v>31.319354838709678</v>
      </c>
      <c r="BX9">
        <v>31.1</v>
      </c>
      <c r="BY9">
        <v>39.532258064516128</v>
      </c>
      <c r="BZ9">
        <v>41.677419354838705</v>
      </c>
      <c r="CA9">
        <v>36.583333333333329</v>
      </c>
      <c r="CB9">
        <v>35.722580645161287</v>
      </c>
      <c r="CC9">
        <v>29.4</v>
      </c>
      <c r="CD9">
        <v>29.109677419354831</v>
      </c>
      <c r="CE9">
        <v>28.4</v>
      </c>
      <c r="CF9">
        <v>30.210344827586205</v>
      </c>
      <c r="CG9">
        <v>23.658064516129031</v>
      </c>
      <c r="CH9">
        <v>28.933333333333334</v>
      </c>
      <c r="CI9">
        <v>31.819354838709678</v>
      </c>
      <c r="CJ9">
        <v>31.6</v>
      </c>
      <c r="CK9">
        <v>40.032258064516128</v>
      </c>
      <c r="CL9">
        <v>42.177419354838705</v>
      </c>
      <c r="CM9">
        <v>37.083333333333329</v>
      </c>
      <c r="CN9">
        <v>36.222580645161287</v>
      </c>
      <c r="CO9">
        <v>29.9</v>
      </c>
      <c r="CP9">
        <v>29.609677419354831</v>
      </c>
      <c r="CQ9">
        <v>28.9</v>
      </c>
      <c r="CR9">
        <v>30.710344827586205</v>
      </c>
      <c r="CS9">
        <v>24.158064516129031</v>
      </c>
      <c r="CT9">
        <v>29.433333333333334</v>
      </c>
      <c r="CU9">
        <v>32.319354838709678</v>
      </c>
      <c r="CV9">
        <v>32.1</v>
      </c>
      <c r="CW9">
        <v>40.532258064516128</v>
      </c>
      <c r="CX9">
        <v>42.677419354838705</v>
      </c>
      <c r="CY9">
        <v>37.583333333333329</v>
      </c>
      <c r="CZ9">
        <v>36.722580645161287</v>
      </c>
      <c r="DA9">
        <v>30.4</v>
      </c>
      <c r="DB9">
        <v>30.109677419354831</v>
      </c>
      <c r="DC9">
        <v>29.4</v>
      </c>
      <c r="DD9">
        <v>31.210344827586205</v>
      </c>
      <c r="DE9">
        <v>24.658064516129031</v>
      </c>
      <c r="DF9">
        <v>29.933333333333334</v>
      </c>
      <c r="DG9">
        <v>32.819354838709678</v>
      </c>
      <c r="DH9">
        <v>32.6</v>
      </c>
      <c r="DI9">
        <v>41.032258064516128</v>
      </c>
      <c r="DJ9">
        <v>43.177419354838705</v>
      </c>
      <c r="DK9">
        <v>38.083333333333329</v>
      </c>
      <c r="DL9">
        <v>37.222580645161287</v>
      </c>
      <c r="DM9">
        <v>30.9</v>
      </c>
      <c r="DN9">
        <v>30.609677419354831</v>
      </c>
      <c r="DO9">
        <v>29.9</v>
      </c>
      <c r="DP9">
        <v>31.710344827586205</v>
      </c>
      <c r="DQ9">
        <v>25.158064516129031</v>
      </c>
      <c r="DR9">
        <v>30.433333333333334</v>
      </c>
      <c r="DS9">
        <v>33.319354838709678</v>
      </c>
      <c r="DT9">
        <v>33.1</v>
      </c>
      <c r="DU9">
        <v>41.532258064516128</v>
      </c>
      <c r="DV9">
        <v>43.677419354838705</v>
      </c>
      <c r="DW9">
        <v>38.583333333333329</v>
      </c>
      <c r="DX9">
        <v>37.722580645161287</v>
      </c>
      <c r="DY9">
        <v>31.4</v>
      </c>
      <c r="DZ9">
        <v>31.109677419354831</v>
      </c>
      <c r="EA9">
        <v>30.4</v>
      </c>
      <c r="EB9">
        <v>32.210344827586205</v>
      </c>
      <c r="EC9">
        <v>25.658064516129031</v>
      </c>
      <c r="ED9">
        <v>30.933333333333334</v>
      </c>
      <c r="EE9">
        <v>33.819354838709678</v>
      </c>
      <c r="EF9">
        <v>33.6</v>
      </c>
      <c r="EG9">
        <v>42.032258064516128</v>
      </c>
      <c r="EH9">
        <v>44.177419354838705</v>
      </c>
      <c r="EI9">
        <v>39.083333333333329</v>
      </c>
      <c r="EJ9">
        <v>38.222580645161287</v>
      </c>
      <c r="EK9">
        <v>31.9</v>
      </c>
      <c r="EL9">
        <v>31.609677419354831</v>
      </c>
      <c r="EM9">
        <v>30.9</v>
      </c>
      <c r="EN9">
        <v>32.710344827586205</v>
      </c>
      <c r="EO9">
        <v>26.158064516129031</v>
      </c>
      <c r="EP9">
        <v>31.433333333333334</v>
      </c>
      <c r="EQ9">
        <v>34.319354838709678</v>
      </c>
      <c r="ER9">
        <v>34.1</v>
      </c>
      <c r="ES9">
        <v>42.532258064516128</v>
      </c>
      <c r="ET9">
        <v>44.677419354838705</v>
      </c>
      <c r="EU9">
        <v>39.583333333333329</v>
      </c>
      <c r="EV9">
        <v>38.722580645161287</v>
      </c>
      <c r="EW9">
        <v>32.4</v>
      </c>
      <c r="EX9">
        <v>32.109677419354831</v>
      </c>
      <c r="EY9">
        <v>31.4</v>
      </c>
      <c r="EZ9">
        <v>33.210344827586205</v>
      </c>
      <c r="FA9">
        <v>26.658064516129031</v>
      </c>
      <c r="FB9">
        <v>31.933333333333334</v>
      </c>
      <c r="FC9">
        <v>34.819354838709678</v>
      </c>
      <c r="FD9">
        <v>34.6</v>
      </c>
      <c r="FE9">
        <v>43.032258064516128</v>
      </c>
      <c r="FF9">
        <v>45.177419354838705</v>
      </c>
      <c r="FG9">
        <v>40.083333333333329</v>
      </c>
      <c r="FH9">
        <v>39.222580645161287</v>
      </c>
      <c r="FI9">
        <v>32.9</v>
      </c>
      <c r="FJ9">
        <v>32.609677419354831</v>
      </c>
      <c r="FK9">
        <v>31.9</v>
      </c>
      <c r="FL9">
        <v>33.710344827586205</v>
      </c>
      <c r="FM9">
        <v>27.158064516129031</v>
      </c>
      <c r="FN9">
        <v>32.433333333333337</v>
      </c>
      <c r="FO9">
        <v>35.319354838709678</v>
      </c>
      <c r="FP9">
        <v>35.1</v>
      </c>
      <c r="FQ9">
        <v>43.532258064516128</v>
      </c>
      <c r="FR9">
        <v>45.677419354838705</v>
      </c>
      <c r="FS9">
        <v>40.583333333333329</v>
      </c>
      <c r="FT9">
        <v>39.722580645161287</v>
      </c>
      <c r="FU9">
        <v>33.4</v>
      </c>
      <c r="FV9">
        <v>33.109677419354831</v>
      </c>
      <c r="FW9">
        <v>31.9</v>
      </c>
      <c r="FX9">
        <v>33.710344827586205</v>
      </c>
      <c r="FY9">
        <v>27.158064516129031</v>
      </c>
      <c r="FZ9">
        <v>32.433333333333337</v>
      </c>
      <c r="GA9">
        <v>35.319354838709678</v>
      </c>
      <c r="GB9">
        <v>35.1</v>
      </c>
      <c r="GC9">
        <v>43.532258064516128</v>
      </c>
      <c r="GD9">
        <v>45.677419354838705</v>
      </c>
      <c r="GE9">
        <v>40.583333333333329</v>
      </c>
      <c r="GF9">
        <v>39.722580645161287</v>
      </c>
      <c r="GG9">
        <v>33.4</v>
      </c>
      <c r="GH9">
        <v>33.109677419354831</v>
      </c>
      <c r="GI9">
        <v>31.9</v>
      </c>
      <c r="GJ9">
        <v>33.710344827586205</v>
      </c>
      <c r="GK9">
        <v>27.158064516129031</v>
      </c>
      <c r="GL9">
        <v>32.433333333333337</v>
      </c>
      <c r="GM9">
        <v>35.319354838709678</v>
      </c>
      <c r="GN9">
        <v>35.1</v>
      </c>
      <c r="GO9">
        <v>43.532258064516128</v>
      </c>
      <c r="GP9">
        <v>45.677419354838705</v>
      </c>
      <c r="GQ9">
        <v>40.583333333333329</v>
      </c>
      <c r="GR9">
        <v>39.722580645161287</v>
      </c>
      <c r="GS9">
        <v>33.4</v>
      </c>
      <c r="GT9">
        <v>33.109677419354831</v>
      </c>
      <c r="GU9">
        <v>31.9</v>
      </c>
      <c r="GV9">
        <v>33.710344827586205</v>
      </c>
      <c r="GW9">
        <v>27.158064516129031</v>
      </c>
      <c r="GX9">
        <v>32.433333333333337</v>
      </c>
    </row>
    <row r="10" spans="1:206" x14ac:dyDescent="0.2">
      <c r="A10" s="5" t="s">
        <v>8</v>
      </c>
      <c r="B10" s="6" t="s">
        <v>11</v>
      </c>
      <c r="C10">
        <v>200</v>
      </c>
      <c r="D10">
        <v>280</v>
      </c>
      <c r="E10">
        <v>326</v>
      </c>
      <c r="F10">
        <v>340</v>
      </c>
      <c r="G10">
        <v>215</v>
      </c>
      <c r="H10">
        <v>152</v>
      </c>
      <c r="I10">
        <v>117</v>
      </c>
      <c r="J10">
        <v>127</v>
      </c>
      <c r="K10">
        <v>111</v>
      </c>
      <c r="L10">
        <v>92</v>
      </c>
      <c r="M10">
        <v>92</v>
      </c>
      <c r="N10">
        <v>81</v>
      </c>
      <c r="O10">
        <v>81</v>
      </c>
      <c r="P10">
        <v>90</v>
      </c>
      <c r="Q10">
        <v>142</v>
      </c>
      <c r="R10">
        <v>157</v>
      </c>
      <c r="S10">
        <v>122</v>
      </c>
      <c r="T10">
        <v>77</v>
      </c>
      <c r="U10">
        <v>47</v>
      </c>
      <c r="V10">
        <v>47</v>
      </c>
      <c r="W10">
        <v>45</v>
      </c>
      <c r="X10">
        <v>38</v>
      </c>
      <c r="Y10">
        <v>36</v>
      </c>
      <c r="Z10">
        <v>36</v>
      </c>
      <c r="AA10">
        <v>36</v>
      </c>
      <c r="AB10">
        <v>44</v>
      </c>
      <c r="AC10">
        <v>76</v>
      </c>
      <c r="AD10">
        <v>89</v>
      </c>
      <c r="AE10">
        <v>77</v>
      </c>
      <c r="AF10">
        <v>36</v>
      </c>
      <c r="AG10">
        <v>34</v>
      </c>
      <c r="AH10">
        <v>34</v>
      </c>
      <c r="AI10">
        <v>40</v>
      </c>
      <c r="AJ10">
        <v>33</v>
      </c>
      <c r="AK10">
        <v>32</v>
      </c>
      <c r="AL10">
        <v>31</v>
      </c>
      <c r="AM10">
        <v>33</v>
      </c>
      <c r="AN10">
        <v>43</v>
      </c>
      <c r="AO10">
        <v>68</v>
      </c>
      <c r="AP10">
        <v>81</v>
      </c>
      <c r="AQ10">
        <v>58</v>
      </c>
      <c r="AR10">
        <v>35</v>
      </c>
      <c r="AS10">
        <v>34</v>
      </c>
      <c r="AT10">
        <v>34</v>
      </c>
      <c r="AU10">
        <v>39.75</v>
      </c>
      <c r="AV10">
        <v>32.75</v>
      </c>
      <c r="AW10">
        <v>31.75</v>
      </c>
      <c r="AX10">
        <v>30.75</v>
      </c>
      <c r="AY10">
        <v>32.75</v>
      </c>
      <c r="AZ10">
        <v>42.75</v>
      </c>
      <c r="BA10">
        <v>65.75</v>
      </c>
      <c r="BB10">
        <v>78.75</v>
      </c>
      <c r="BC10">
        <v>55.75</v>
      </c>
      <c r="BD10">
        <v>34.75</v>
      </c>
      <c r="BE10">
        <v>33.75</v>
      </c>
      <c r="BF10">
        <v>33.75</v>
      </c>
      <c r="BG10">
        <v>39.75</v>
      </c>
      <c r="BH10">
        <v>32.75</v>
      </c>
      <c r="BI10">
        <v>31.75</v>
      </c>
      <c r="BJ10">
        <v>30.75</v>
      </c>
      <c r="BK10">
        <v>32.75</v>
      </c>
      <c r="BL10">
        <v>42.75</v>
      </c>
      <c r="BM10">
        <v>65.25</v>
      </c>
      <c r="BN10">
        <v>78.25</v>
      </c>
      <c r="BO10">
        <v>55.75</v>
      </c>
      <c r="BP10">
        <v>34.75</v>
      </c>
      <c r="BQ10">
        <v>33.75</v>
      </c>
      <c r="BR10">
        <v>33.75</v>
      </c>
      <c r="BS10">
        <v>39.85</v>
      </c>
      <c r="BT10">
        <v>32.9</v>
      </c>
      <c r="BU10">
        <v>31.9</v>
      </c>
      <c r="BV10">
        <v>30.9</v>
      </c>
      <c r="BW10">
        <v>32.75</v>
      </c>
      <c r="BX10">
        <v>42.75</v>
      </c>
      <c r="BY10">
        <v>65.400000000000006</v>
      </c>
      <c r="BZ10">
        <v>78.400000000000006</v>
      </c>
      <c r="CA10">
        <v>55.85</v>
      </c>
      <c r="CB10">
        <v>34.9</v>
      </c>
      <c r="CC10">
        <v>33.75</v>
      </c>
      <c r="CD10">
        <v>33.85</v>
      </c>
      <c r="CE10">
        <v>39.950000000000003</v>
      </c>
      <c r="CF10">
        <v>33.049999999999997</v>
      </c>
      <c r="CG10">
        <v>32.049999999999997</v>
      </c>
      <c r="CH10">
        <v>31.15</v>
      </c>
      <c r="CI10">
        <v>32.9</v>
      </c>
      <c r="CJ10">
        <v>42.9</v>
      </c>
      <c r="CK10">
        <v>65.650000000000006</v>
      </c>
      <c r="CL10">
        <v>77.400000000000006</v>
      </c>
      <c r="CM10">
        <v>55.95</v>
      </c>
      <c r="CN10">
        <v>35.15</v>
      </c>
      <c r="CO10">
        <v>33.9</v>
      </c>
      <c r="CP10">
        <v>33.950000000000003</v>
      </c>
      <c r="CQ10">
        <v>40.049999999999997</v>
      </c>
      <c r="CR10">
        <v>33.6</v>
      </c>
      <c r="CS10">
        <v>32.6</v>
      </c>
      <c r="CT10">
        <v>31.7</v>
      </c>
      <c r="CU10">
        <v>33.450000000000003</v>
      </c>
      <c r="CV10">
        <v>43.45</v>
      </c>
      <c r="CW10">
        <v>66.2</v>
      </c>
      <c r="CX10">
        <v>77.95</v>
      </c>
      <c r="CY10">
        <v>54.949355043934695</v>
      </c>
      <c r="CZ10">
        <v>35.700000000000003</v>
      </c>
      <c r="DA10">
        <v>34.450000000000003</v>
      </c>
      <c r="DB10">
        <v>34.566003269846107</v>
      </c>
      <c r="DC10">
        <v>40.200000000000003</v>
      </c>
      <c r="DD10">
        <v>34.35</v>
      </c>
      <c r="DE10">
        <v>33.35</v>
      </c>
      <c r="DF10">
        <v>32.450000000000003</v>
      </c>
      <c r="DG10">
        <v>34.200000000000003</v>
      </c>
      <c r="DH10">
        <v>44.2</v>
      </c>
      <c r="DI10">
        <v>66.95</v>
      </c>
      <c r="DJ10">
        <v>78.7</v>
      </c>
      <c r="DK10">
        <v>54.04057729722917</v>
      </c>
      <c r="DL10">
        <v>36.450000000000003</v>
      </c>
      <c r="DM10">
        <v>35.155116503135261</v>
      </c>
      <c r="DN10">
        <v>35.155116503135261</v>
      </c>
      <c r="DO10">
        <v>40.450000000000003</v>
      </c>
      <c r="DP10">
        <v>35.1</v>
      </c>
      <c r="DQ10">
        <v>34.1</v>
      </c>
      <c r="DR10">
        <v>33.200000000000003</v>
      </c>
      <c r="DS10">
        <v>34.950000000000003</v>
      </c>
      <c r="DT10">
        <v>44.95</v>
      </c>
      <c r="DU10">
        <v>67.7</v>
      </c>
      <c r="DV10">
        <v>79.45</v>
      </c>
      <c r="DW10">
        <v>53.216972134104665</v>
      </c>
      <c r="DX10">
        <v>37.200000000000003</v>
      </c>
      <c r="DY10">
        <v>35.719299684789576</v>
      </c>
      <c r="DZ10">
        <v>35.719299684789576</v>
      </c>
      <c r="EA10">
        <v>40.700000000000003</v>
      </c>
      <c r="EB10">
        <v>35.85</v>
      </c>
      <c r="EC10">
        <v>34.85</v>
      </c>
      <c r="ED10">
        <v>33.950000000000003</v>
      </c>
      <c r="EE10">
        <v>35.700000000000003</v>
      </c>
      <c r="EF10">
        <v>45.7</v>
      </c>
      <c r="EG10">
        <v>68.45</v>
      </c>
      <c r="EH10">
        <v>80.2</v>
      </c>
      <c r="EI10">
        <v>52.510326393571106</v>
      </c>
      <c r="EJ10">
        <v>37.950000000000003</v>
      </c>
      <c r="EK10">
        <v>36.286546698721303</v>
      </c>
      <c r="EL10">
        <v>36.286546698721303</v>
      </c>
      <c r="EM10">
        <v>40.950000000000003</v>
      </c>
      <c r="EN10">
        <v>36.6</v>
      </c>
      <c r="EO10">
        <v>35.6</v>
      </c>
      <c r="EP10">
        <v>34.700000000000003</v>
      </c>
      <c r="EQ10">
        <v>36.450000000000003</v>
      </c>
      <c r="ER10">
        <v>46.45</v>
      </c>
      <c r="ES10">
        <v>69.2</v>
      </c>
      <c r="ET10">
        <v>80.84023339250524</v>
      </c>
      <c r="EU10">
        <v>52.840233392505255</v>
      </c>
      <c r="EV10">
        <v>38.700000000000003</v>
      </c>
      <c r="EW10">
        <v>36.513448642208253</v>
      </c>
      <c r="EX10">
        <v>36.513448642208253</v>
      </c>
      <c r="EY10">
        <v>41.2</v>
      </c>
      <c r="EZ10">
        <v>37.35</v>
      </c>
      <c r="FA10">
        <v>36.35</v>
      </c>
      <c r="FB10">
        <v>35.450000000000003</v>
      </c>
      <c r="FC10">
        <v>37.200000000000003</v>
      </c>
      <c r="FD10">
        <v>47.2</v>
      </c>
      <c r="FE10">
        <v>69.95</v>
      </c>
      <c r="FF10">
        <v>81.172072455660015</v>
      </c>
      <c r="FG10">
        <v>53.172072455660022</v>
      </c>
      <c r="FH10">
        <v>39.450000000000003</v>
      </c>
      <c r="FI10">
        <v>36.736362046268368</v>
      </c>
      <c r="FJ10">
        <v>36.736362046268368</v>
      </c>
      <c r="FK10">
        <v>41.45</v>
      </c>
      <c r="FL10">
        <v>38.1</v>
      </c>
      <c r="FM10">
        <v>37.1</v>
      </c>
      <c r="FN10">
        <v>36.200000000000003</v>
      </c>
      <c r="FO10">
        <v>37.950000000000003</v>
      </c>
      <c r="FP10">
        <v>47.95</v>
      </c>
      <c r="FQ10">
        <v>70.7</v>
      </c>
      <c r="FR10">
        <v>81.503911518814789</v>
      </c>
      <c r="FS10">
        <v>53.503911518814789</v>
      </c>
      <c r="FT10">
        <v>40.200000000000003</v>
      </c>
      <c r="FU10">
        <v>36.959275450328484</v>
      </c>
      <c r="FV10">
        <v>36.959275450328484</v>
      </c>
      <c r="FW10">
        <v>41.7</v>
      </c>
      <c r="FX10">
        <v>38.15</v>
      </c>
      <c r="FY10">
        <v>37.15</v>
      </c>
      <c r="FZ10">
        <v>36.25</v>
      </c>
      <c r="GA10">
        <v>38</v>
      </c>
      <c r="GB10">
        <v>48</v>
      </c>
      <c r="GC10">
        <v>70.75</v>
      </c>
      <c r="GD10">
        <v>81.835750581969563</v>
      </c>
      <c r="GE10">
        <v>53.835750581969556</v>
      </c>
      <c r="GF10">
        <v>40.25</v>
      </c>
      <c r="GG10">
        <v>37.182188854388599</v>
      </c>
      <c r="GH10">
        <v>37.182188854388599</v>
      </c>
      <c r="GI10">
        <v>41.95</v>
      </c>
      <c r="GJ10">
        <v>38.200000000000003</v>
      </c>
      <c r="GK10">
        <v>37.200000000000003</v>
      </c>
      <c r="GL10">
        <v>36.299999999999997</v>
      </c>
      <c r="GM10">
        <v>38.049999999999997</v>
      </c>
      <c r="GN10">
        <v>48.05</v>
      </c>
      <c r="GO10">
        <v>70.8</v>
      </c>
      <c r="GP10">
        <v>82.167589645124337</v>
      </c>
      <c r="GQ10">
        <v>54.167589645124323</v>
      </c>
      <c r="GR10">
        <v>40.299999999999997</v>
      </c>
      <c r="GS10">
        <v>37.405102258448714</v>
      </c>
      <c r="GT10">
        <v>37.405102258448714</v>
      </c>
      <c r="GU10">
        <v>42.2</v>
      </c>
      <c r="GV10">
        <v>38.25</v>
      </c>
      <c r="GW10">
        <v>37.25</v>
      </c>
      <c r="GX10">
        <v>36.35</v>
      </c>
    </row>
    <row r="11" spans="1:206" x14ac:dyDescent="0.2">
      <c r="A11" s="5" t="s">
        <v>8</v>
      </c>
      <c r="B11" s="6" t="s">
        <v>12</v>
      </c>
      <c r="C11">
        <v>95</v>
      </c>
      <c r="D11">
        <v>80.8</v>
      </c>
      <c r="E11">
        <v>92.612903225806477</v>
      </c>
      <c r="F11">
        <v>115.64516129032256</v>
      </c>
      <c r="G11">
        <v>117.5</v>
      </c>
      <c r="H11">
        <v>91.354838709677423</v>
      </c>
      <c r="I11">
        <v>78.75</v>
      </c>
      <c r="J11">
        <v>75.48387096774195</v>
      </c>
      <c r="K11">
        <v>59</v>
      </c>
      <c r="L11">
        <v>54</v>
      </c>
      <c r="M11">
        <v>54</v>
      </c>
      <c r="N11">
        <v>52</v>
      </c>
      <c r="O11">
        <v>52</v>
      </c>
      <c r="P11">
        <v>46</v>
      </c>
      <c r="Q11">
        <v>60</v>
      </c>
      <c r="R11">
        <v>60</v>
      </c>
      <c r="S11">
        <v>66</v>
      </c>
      <c r="T11">
        <v>46</v>
      </c>
      <c r="U11">
        <v>52</v>
      </c>
      <c r="V11">
        <v>53</v>
      </c>
      <c r="W11">
        <v>38.403225806451616</v>
      </c>
      <c r="X11">
        <v>34</v>
      </c>
      <c r="Y11">
        <v>30.967741935483865</v>
      </c>
      <c r="Z11">
        <v>30</v>
      </c>
      <c r="AA11">
        <v>29.516129032258057</v>
      </c>
      <c r="AB11">
        <v>34.416666666666664</v>
      </c>
      <c r="AC11">
        <v>51.709677419354833</v>
      </c>
      <c r="AD11">
        <v>52.532258064516128</v>
      </c>
      <c r="AE11">
        <v>49</v>
      </c>
      <c r="AF11">
        <v>30.774193548387096</v>
      </c>
      <c r="AG11">
        <v>28.7</v>
      </c>
      <c r="AH11">
        <v>28.564516129032256</v>
      </c>
      <c r="AI11">
        <v>30</v>
      </c>
      <c r="AJ11">
        <v>31</v>
      </c>
      <c r="AK11">
        <v>25.258064516129032</v>
      </c>
      <c r="AL11">
        <v>30.533333333333335</v>
      </c>
      <c r="AM11">
        <v>32</v>
      </c>
      <c r="AN11">
        <v>32</v>
      </c>
      <c r="AO11">
        <v>47.032258064516128</v>
      </c>
      <c r="AP11">
        <v>49.177419354838705</v>
      </c>
      <c r="AQ11">
        <v>44.083333333333329</v>
      </c>
      <c r="AR11">
        <v>34</v>
      </c>
      <c r="AS11">
        <v>30</v>
      </c>
      <c r="AT11">
        <v>30</v>
      </c>
      <c r="AU11">
        <v>26.75</v>
      </c>
      <c r="AV11">
        <v>26.75</v>
      </c>
      <c r="AW11">
        <v>23.258064516129032</v>
      </c>
      <c r="AX11">
        <v>28.533333333333335</v>
      </c>
      <c r="AY11">
        <v>27.75</v>
      </c>
      <c r="AZ11">
        <v>27.75</v>
      </c>
      <c r="BA11">
        <v>45.032258064516128</v>
      </c>
      <c r="BB11">
        <v>47.177419354838705</v>
      </c>
      <c r="BC11">
        <v>42.083333333333329</v>
      </c>
      <c r="BD11">
        <v>29.75</v>
      </c>
      <c r="BE11">
        <v>25.75</v>
      </c>
      <c r="BF11">
        <v>25.75</v>
      </c>
      <c r="BG11">
        <v>26.25</v>
      </c>
      <c r="BH11">
        <v>26.35</v>
      </c>
      <c r="BI11">
        <v>23.158064516129031</v>
      </c>
      <c r="BJ11">
        <v>28.35</v>
      </c>
      <c r="BK11">
        <v>27.35</v>
      </c>
      <c r="BL11">
        <v>27.35</v>
      </c>
      <c r="BM11">
        <v>41.032258064516128</v>
      </c>
      <c r="BN11">
        <v>43.177419354838705</v>
      </c>
      <c r="BO11">
        <v>38.083333333333329</v>
      </c>
      <c r="BP11">
        <v>29.35</v>
      </c>
      <c r="BQ11">
        <v>25.35</v>
      </c>
      <c r="BR11">
        <v>25.35</v>
      </c>
      <c r="BS11">
        <v>26.25</v>
      </c>
      <c r="BT11">
        <v>26.35</v>
      </c>
      <c r="BU11">
        <v>23.158064516129031</v>
      </c>
      <c r="BV11">
        <v>28.35</v>
      </c>
      <c r="BW11">
        <v>27.35</v>
      </c>
      <c r="BX11">
        <v>27.35</v>
      </c>
      <c r="BY11">
        <v>39.532258064516128</v>
      </c>
      <c r="BZ11">
        <v>41.677419354838705</v>
      </c>
      <c r="CA11">
        <v>36.583333333333329</v>
      </c>
      <c r="CB11">
        <v>29.35</v>
      </c>
      <c r="CC11">
        <v>25.35</v>
      </c>
      <c r="CD11">
        <v>25.35</v>
      </c>
      <c r="CE11">
        <v>26.5</v>
      </c>
      <c r="CF11">
        <v>26.6</v>
      </c>
      <c r="CG11">
        <v>23.658064516129031</v>
      </c>
      <c r="CH11">
        <v>28.6</v>
      </c>
      <c r="CI11">
        <v>27.6</v>
      </c>
      <c r="CJ11">
        <v>27.6</v>
      </c>
      <c r="CK11">
        <v>40.032258064516128</v>
      </c>
      <c r="CL11">
        <v>42.177419354838705</v>
      </c>
      <c r="CM11">
        <v>37.083333333333329</v>
      </c>
      <c r="CN11">
        <v>29.6</v>
      </c>
      <c r="CO11">
        <v>25.6</v>
      </c>
      <c r="CP11">
        <v>25.6</v>
      </c>
      <c r="CQ11">
        <v>26.8</v>
      </c>
      <c r="CR11">
        <v>26.9</v>
      </c>
      <c r="CS11">
        <v>24.158064516129031</v>
      </c>
      <c r="CT11">
        <v>28.9</v>
      </c>
      <c r="CU11">
        <v>27.9</v>
      </c>
      <c r="CV11">
        <v>27.9</v>
      </c>
      <c r="CW11">
        <v>40.532258064516128</v>
      </c>
      <c r="CX11">
        <v>42.677419354838705</v>
      </c>
      <c r="CY11">
        <v>37.583333333333329</v>
      </c>
      <c r="CZ11">
        <v>29.9</v>
      </c>
      <c r="DA11">
        <v>25.9</v>
      </c>
      <c r="DB11">
        <v>25.9</v>
      </c>
      <c r="DC11">
        <v>27.1</v>
      </c>
      <c r="DD11">
        <v>27.15</v>
      </c>
      <c r="DE11">
        <v>24.658064516129031</v>
      </c>
      <c r="DF11">
        <v>29.15</v>
      </c>
      <c r="DG11">
        <v>28.15</v>
      </c>
      <c r="DH11">
        <v>28.15</v>
      </c>
      <c r="DI11">
        <v>41.032258064516128</v>
      </c>
      <c r="DJ11">
        <v>43.177419354838705</v>
      </c>
      <c r="DK11">
        <v>38.083333333333329</v>
      </c>
      <c r="DL11">
        <v>30.15</v>
      </c>
      <c r="DM11">
        <v>26.15</v>
      </c>
      <c r="DN11">
        <v>26.15</v>
      </c>
      <c r="DO11">
        <v>27.35</v>
      </c>
      <c r="DP11">
        <v>27.4</v>
      </c>
      <c r="DQ11">
        <v>25.158064516129031</v>
      </c>
      <c r="DR11">
        <v>29.4</v>
      </c>
      <c r="DS11">
        <v>28.4</v>
      </c>
      <c r="DT11">
        <v>28.4</v>
      </c>
      <c r="DU11">
        <v>41.532258064516128</v>
      </c>
      <c r="DV11">
        <v>43.677419354838705</v>
      </c>
      <c r="DW11">
        <v>38.583333333333329</v>
      </c>
      <c r="DX11">
        <v>30.4</v>
      </c>
      <c r="DY11">
        <v>26.4</v>
      </c>
      <c r="DZ11">
        <v>26.4</v>
      </c>
      <c r="EA11">
        <v>27.628283716920009</v>
      </c>
      <c r="EB11">
        <v>27.67828371692001</v>
      </c>
      <c r="EC11">
        <v>25.658064516129031</v>
      </c>
      <c r="ED11">
        <v>29.872009006767669</v>
      </c>
      <c r="EE11">
        <v>28.872009006767669</v>
      </c>
      <c r="EF11">
        <v>28.872009006767669</v>
      </c>
      <c r="EG11">
        <v>42.032258064516128</v>
      </c>
      <c r="EH11">
        <v>44.177419354838705</v>
      </c>
      <c r="EI11">
        <v>39.083333333333329</v>
      </c>
      <c r="EJ11">
        <v>30.687030986099412</v>
      </c>
      <c r="EK11">
        <v>26.687030986099412</v>
      </c>
      <c r="EL11">
        <v>26.687030986099412</v>
      </c>
      <c r="EM11">
        <v>27.90507813457166</v>
      </c>
      <c r="EN11">
        <v>27.955078134571661</v>
      </c>
      <c r="EO11">
        <v>26.158064516129031</v>
      </c>
      <c r="EP11">
        <v>30.332324685025469</v>
      </c>
      <c r="EQ11">
        <v>29.332324685025469</v>
      </c>
      <c r="ER11">
        <v>29.332324685025469</v>
      </c>
      <c r="ES11">
        <v>42.532258064516128</v>
      </c>
      <c r="ET11">
        <v>44.677419354838705</v>
      </c>
      <c r="EU11">
        <v>39.583333333333329</v>
      </c>
      <c r="EV11">
        <v>30.972110491052003</v>
      </c>
      <c r="EW11">
        <v>26.972110491052003</v>
      </c>
      <c r="EX11">
        <v>26.972110491052003</v>
      </c>
      <c r="EY11">
        <v>28.15507813457166</v>
      </c>
      <c r="EZ11">
        <v>28.205078134571661</v>
      </c>
      <c r="FA11">
        <v>26.658064516129031</v>
      </c>
      <c r="FB11">
        <v>30.582324685025469</v>
      </c>
      <c r="FC11">
        <v>29.582324685025469</v>
      </c>
      <c r="FD11">
        <v>29.582324685025469</v>
      </c>
      <c r="FE11">
        <v>43.032258064516128</v>
      </c>
      <c r="FF11">
        <v>45.177419354838705</v>
      </c>
      <c r="FG11">
        <v>40.083333333333329</v>
      </c>
      <c r="FH11">
        <v>31.222110491052003</v>
      </c>
      <c r="FI11">
        <v>27.222110491052003</v>
      </c>
      <c r="FJ11">
        <v>27.222110491052003</v>
      </c>
      <c r="FK11">
        <v>28.40507813457166</v>
      </c>
      <c r="FL11">
        <v>28.455078134571661</v>
      </c>
      <c r="FM11">
        <v>27.158064516129031</v>
      </c>
      <c r="FN11">
        <v>30.832324685025469</v>
      </c>
      <c r="FO11">
        <v>29.832324685025469</v>
      </c>
      <c r="FP11">
        <v>29.832324685025469</v>
      </c>
      <c r="FQ11">
        <v>43.532258064516128</v>
      </c>
      <c r="FR11">
        <v>45.677419354838705</v>
      </c>
      <c r="FS11">
        <v>40.583333333333329</v>
      </c>
      <c r="FT11">
        <v>31.472110491052003</v>
      </c>
      <c r="FU11">
        <v>27.472110491052003</v>
      </c>
      <c r="FV11">
        <v>27.472110491052003</v>
      </c>
      <c r="FW11">
        <v>28.65507813457166</v>
      </c>
      <c r="FX11">
        <v>28.705078134571661</v>
      </c>
      <c r="FY11">
        <v>27.158064516129031</v>
      </c>
      <c r="FZ11">
        <v>31.082324685025469</v>
      </c>
      <c r="GA11">
        <v>30.082324685025469</v>
      </c>
      <c r="GB11">
        <v>30.082324685025469</v>
      </c>
      <c r="GC11">
        <v>43.532258064516128</v>
      </c>
      <c r="GD11">
        <v>45.677419354838705</v>
      </c>
      <c r="GE11">
        <v>40.583333333333329</v>
      </c>
      <c r="GF11">
        <v>31.722110491052003</v>
      </c>
      <c r="GG11">
        <v>27.722110491052003</v>
      </c>
      <c r="GH11">
        <v>27.722110491052003</v>
      </c>
      <c r="GI11">
        <v>28.90507813457166</v>
      </c>
      <c r="GJ11">
        <v>28.955078134571661</v>
      </c>
      <c r="GK11">
        <v>27.158064516129031</v>
      </c>
      <c r="GL11">
        <v>31.332324685025469</v>
      </c>
      <c r="GM11">
        <v>30.332324685025469</v>
      </c>
      <c r="GN11">
        <v>30.332324685025469</v>
      </c>
      <c r="GO11">
        <v>43.532258064516128</v>
      </c>
      <c r="GP11">
        <v>45.677419354838705</v>
      </c>
      <c r="GQ11">
        <v>40.583333333333329</v>
      </c>
      <c r="GR11">
        <v>31.972110491052003</v>
      </c>
      <c r="GS11">
        <v>27.972110491052003</v>
      </c>
      <c r="GT11">
        <v>27.972110491052003</v>
      </c>
      <c r="GU11">
        <v>29.15507813457166</v>
      </c>
      <c r="GV11">
        <v>29.205078134571661</v>
      </c>
      <c r="GW11">
        <v>27.158064516129031</v>
      </c>
      <c r="GX11">
        <v>31.582324685025469</v>
      </c>
    </row>
    <row r="12" spans="1:206" x14ac:dyDescent="0.2">
      <c r="A12" s="5" t="s">
        <v>7</v>
      </c>
      <c r="B12" s="6" t="s">
        <v>11</v>
      </c>
      <c r="C12">
        <v>200</v>
      </c>
      <c r="D12">
        <v>280</v>
      </c>
      <c r="E12">
        <v>326</v>
      </c>
      <c r="F12">
        <v>345</v>
      </c>
      <c r="G12">
        <v>215</v>
      </c>
      <c r="H12">
        <v>152</v>
      </c>
      <c r="I12">
        <v>117</v>
      </c>
      <c r="J12">
        <v>127</v>
      </c>
      <c r="K12">
        <v>118</v>
      </c>
      <c r="L12">
        <v>83</v>
      </c>
      <c r="M12">
        <v>78</v>
      </c>
      <c r="N12">
        <v>73</v>
      </c>
      <c r="O12">
        <v>73</v>
      </c>
      <c r="P12">
        <v>92</v>
      </c>
      <c r="Q12">
        <v>155</v>
      </c>
      <c r="R12">
        <v>170</v>
      </c>
      <c r="S12">
        <v>110</v>
      </c>
      <c r="T12">
        <v>55</v>
      </c>
      <c r="U12">
        <v>40</v>
      </c>
      <c r="V12">
        <v>40</v>
      </c>
      <c r="W12">
        <v>45</v>
      </c>
      <c r="X12">
        <v>40</v>
      </c>
      <c r="Y12">
        <v>39</v>
      </c>
      <c r="Z12">
        <v>36</v>
      </c>
      <c r="AA12">
        <v>36</v>
      </c>
      <c r="AB12">
        <v>44</v>
      </c>
      <c r="AC12">
        <v>93</v>
      </c>
      <c r="AD12">
        <v>114</v>
      </c>
      <c r="AE12">
        <v>77</v>
      </c>
      <c r="AF12">
        <v>43</v>
      </c>
      <c r="AG12">
        <v>34</v>
      </c>
      <c r="AH12">
        <v>34</v>
      </c>
      <c r="AI12">
        <v>40</v>
      </c>
      <c r="AJ12">
        <v>38</v>
      </c>
      <c r="AK12">
        <v>37</v>
      </c>
      <c r="AL12">
        <v>37</v>
      </c>
      <c r="AM12">
        <v>37</v>
      </c>
      <c r="AN12">
        <v>47</v>
      </c>
      <c r="AO12">
        <v>77</v>
      </c>
      <c r="AP12">
        <v>86</v>
      </c>
      <c r="AQ12">
        <v>58</v>
      </c>
      <c r="AR12">
        <v>40</v>
      </c>
      <c r="AS12">
        <v>34</v>
      </c>
      <c r="AT12">
        <v>34</v>
      </c>
      <c r="AU12">
        <v>39.75</v>
      </c>
      <c r="AV12">
        <v>37.75</v>
      </c>
      <c r="AW12">
        <v>36.75</v>
      </c>
      <c r="AX12">
        <v>36.75</v>
      </c>
      <c r="AY12">
        <v>36.75</v>
      </c>
      <c r="AZ12">
        <v>46.75</v>
      </c>
      <c r="BA12">
        <v>74.75</v>
      </c>
      <c r="BB12">
        <v>83.75</v>
      </c>
      <c r="BC12">
        <v>55.75</v>
      </c>
      <c r="BD12">
        <v>39.75</v>
      </c>
      <c r="BE12">
        <v>33.75</v>
      </c>
      <c r="BF12">
        <v>33.75</v>
      </c>
      <c r="BG12">
        <v>39.75</v>
      </c>
      <c r="BH12">
        <v>37.75</v>
      </c>
      <c r="BI12">
        <v>36.75</v>
      </c>
      <c r="BJ12">
        <v>36.75</v>
      </c>
      <c r="BK12">
        <v>36.75</v>
      </c>
      <c r="BL12">
        <v>46.75</v>
      </c>
      <c r="BM12">
        <v>74.75</v>
      </c>
      <c r="BN12">
        <v>83.75</v>
      </c>
      <c r="BO12">
        <v>55.75</v>
      </c>
      <c r="BP12">
        <v>39.75</v>
      </c>
      <c r="BQ12">
        <v>33.75</v>
      </c>
      <c r="BR12">
        <v>33.75</v>
      </c>
      <c r="BS12">
        <v>39.85</v>
      </c>
      <c r="BT12">
        <v>37.85</v>
      </c>
      <c r="BU12">
        <v>36.85</v>
      </c>
      <c r="BV12">
        <v>36.85</v>
      </c>
      <c r="BW12">
        <v>36.85</v>
      </c>
      <c r="BX12">
        <v>46.85</v>
      </c>
      <c r="BY12">
        <v>74.849999999999994</v>
      </c>
      <c r="BZ12">
        <v>83.85</v>
      </c>
      <c r="CA12">
        <v>55.85</v>
      </c>
      <c r="CB12">
        <v>39.85</v>
      </c>
      <c r="CC12">
        <v>33.85</v>
      </c>
      <c r="CD12">
        <v>33.85</v>
      </c>
      <c r="CE12">
        <v>39.950000000000003</v>
      </c>
      <c r="CF12">
        <v>37.950000000000003</v>
      </c>
      <c r="CG12">
        <v>36.950000000000003</v>
      </c>
      <c r="CH12">
        <v>36.950000000000003</v>
      </c>
      <c r="CI12">
        <v>36.950000000000003</v>
      </c>
      <c r="CJ12">
        <v>46.95</v>
      </c>
      <c r="CK12">
        <v>74.95</v>
      </c>
      <c r="CL12">
        <v>83.95</v>
      </c>
      <c r="CM12">
        <v>55.95</v>
      </c>
      <c r="CN12">
        <v>39.950000000000003</v>
      </c>
      <c r="CO12">
        <v>33.950000000000003</v>
      </c>
      <c r="CP12">
        <v>33.950000000000003</v>
      </c>
      <c r="CQ12">
        <v>40.049999999999997</v>
      </c>
      <c r="CR12">
        <v>38.69395256854979</v>
      </c>
      <c r="CS12">
        <v>37.69395256854979</v>
      </c>
      <c r="CT12">
        <v>37.049999999999997</v>
      </c>
      <c r="CU12">
        <v>37.600415102391381</v>
      </c>
      <c r="CV12">
        <v>47.600415102391381</v>
      </c>
      <c r="CW12">
        <v>75.05</v>
      </c>
      <c r="CX12">
        <v>82.949355043934673</v>
      </c>
      <c r="CY12">
        <v>54.949355043934695</v>
      </c>
      <c r="CZ12">
        <v>40.049999999999997</v>
      </c>
      <c r="DA12">
        <v>34.566003269846107</v>
      </c>
      <c r="DB12">
        <v>34.566003269846107</v>
      </c>
      <c r="DC12">
        <v>40.200000000000003</v>
      </c>
      <c r="DD12">
        <v>39.401632858586929</v>
      </c>
      <c r="DE12">
        <v>38.401632858586929</v>
      </c>
      <c r="DF12">
        <v>37.200000000000003</v>
      </c>
      <c r="DG12">
        <v>38.221423044406812</v>
      </c>
      <c r="DH12">
        <v>48.221423044406812</v>
      </c>
      <c r="DI12">
        <v>75.2</v>
      </c>
      <c r="DJ12">
        <v>82.040577297229149</v>
      </c>
      <c r="DK12">
        <v>54.04057729722917</v>
      </c>
      <c r="DL12">
        <v>40.200000000000003</v>
      </c>
      <c r="DM12">
        <v>35.155116503135261</v>
      </c>
      <c r="DN12">
        <v>35.155116503135261</v>
      </c>
      <c r="DO12">
        <v>40.450000000000003</v>
      </c>
      <c r="DP12">
        <v>40.075683138234723</v>
      </c>
      <c r="DQ12">
        <v>39.075683138234723</v>
      </c>
      <c r="DR12">
        <v>37.450000000000003</v>
      </c>
      <c r="DS12">
        <v>38.815166315051158</v>
      </c>
      <c r="DT12">
        <v>48.815166315051158</v>
      </c>
      <c r="DU12">
        <v>75.45</v>
      </c>
      <c r="DV12">
        <v>81.216972134104651</v>
      </c>
      <c r="DW12">
        <v>53.216972134104665</v>
      </c>
      <c r="DX12">
        <v>40.450000000000003</v>
      </c>
      <c r="DY12">
        <v>35.719299684789576</v>
      </c>
      <c r="DZ12">
        <v>35.719299684789576</v>
      </c>
      <c r="EA12">
        <v>40.700000000000003</v>
      </c>
      <c r="EB12">
        <v>40.735140574348996</v>
      </c>
      <c r="EC12">
        <v>39.735140574348996</v>
      </c>
      <c r="ED12">
        <v>37.700000000000003</v>
      </c>
      <c r="EE12">
        <v>39.409462062966384</v>
      </c>
      <c r="EF12">
        <v>49.409462062966384</v>
      </c>
      <c r="EG12">
        <v>75.7</v>
      </c>
      <c r="EH12">
        <v>80.510326393571091</v>
      </c>
      <c r="EI12">
        <v>52.510326393571106</v>
      </c>
      <c r="EJ12">
        <v>40.700000000000003</v>
      </c>
      <c r="EK12">
        <v>36.286546698721303</v>
      </c>
      <c r="EL12">
        <v>36.286546698721303</v>
      </c>
      <c r="EM12">
        <v>40.950000000000003</v>
      </c>
      <c r="EN12">
        <v>40.962236964303372</v>
      </c>
      <c r="EO12">
        <v>39.962236964303372</v>
      </c>
      <c r="EP12">
        <v>37.950000000000003</v>
      </c>
      <c r="EQ12">
        <v>39.634066906697058</v>
      </c>
      <c r="ER12">
        <v>49.634066906697058</v>
      </c>
      <c r="ES12">
        <v>75.95</v>
      </c>
      <c r="ET12">
        <v>80.84023339250524</v>
      </c>
      <c r="EU12">
        <v>52.840233392505255</v>
      </c>
      <c r="EV12">
        <v>40.950000000000003</v>
      </c>
      <c r="EW12">
        <v>36.513448642208253</v>
      </c>
      <c r="EX12">
        <v>36.513448642208253</v>
      </c>
      <c r="EY12">
        <v>41.2</v>
      </c>
      <c r="EZ12">
        <v>41.188921352846606</v>
      </c>
      <c r="FA12">
        <v>40.188921352846606</v>
      </c>
      <c r="FB12">
        <v>38.200000000000003</v>
      </c>
      <c r="FC12">
        <v>39.860903951232707</v>
      </c>
      <c r="FD12">
        <v>49.860903951232707</v>
      </c>
      <c r="FE12">
        <v>76.2</v>
      </c>
      <c r="FF12">
        <v>81.172072455660015</v>
      </c>
      <c r="FG12">
        <v>53.172072455660022</v>
      </c>
      <c r="FH12">
        <v>41.2</v>
      </c>
      <c r="FI12">
        <v>36.736362046268368</v>
      </c>
      <c r="FJ12">
        <v>36.736362046268368</v>
      </c>
      <c r="FK12">
        <v>41.45</v>
      </c>
      <c r="FL12">
        <v>41.41560574138984</v>
      </c>
      <c r="FM12">
        <v>40.41560574138984</v>
      </c>
      <c r="FN12">
        <v>38.450000000000003</v>
      </c>
      <c r="FO12">
        <v>40.087740995768357</v>
      </c>
      <c r="FP12">
        <v>50.087740995768357</v>
      </c>
      <c r="FQ12">
        <v>76.45</v>
      </c>
      <c r="FR12">
        <v>81.503911518814789</v>
      </c>
      <c r="FS12">
        <v>53.503911518814789</v>
      </c>
      <c r="FT12">
        <v>41.45</v>
      </c>
      <c r="FU12">
        <v>36.959275450328484</v>
      </c>
      <c r="FV12">
        <v>36.959275450328484</v>
      </c>
      <c r="FW12">
        <v>41.7</v>
      </c>
      <c r="FX12">
        <v>41.642290129933073</v>
      </c>
      <c r="FY12">
        <v>40.642290129933073</v>
      </c>
      <c r="FZ12">
        <v>38.700000000000003</v>
      </c>
      <c r="GA12">
        <v>40.314578040304006</v>
      </c>
      <c r="GB12">
        <v>50.314578040304006</v>
      </c>
      <c r="GC12">
        <v>76.7</v>
      </c>
      <c r="GD12">
        <v>81.835750581969563</v>
      </c>
      <c r="GE12">
        <v>53.835750581969556</v>
      </c>
      <c r="GF12">
        <v>41.7</v>
      </c>
      <c r="GG12">
        <v>37.182188854388599</v>
      </c>
      <c r="GH12">
        <v>37.182188854388599</v>
      </c>
      <c r="GI12">
        <v>41.95</v>
      </c>
      <c r="GJ12">
        <v>41.868974518476307</v>
      </c>
      <c r="GK12">
        <v>40.868974518476307</v>
      </c>
      <c r="GL12">
        <v>38.950000000000003</v>
      </c>
      <c r="GM12">
        <v>40.541415084839656</v>
      </c>
      <c r="GN12">
        <v>50.541415084839656</v>
      </c>
      <c r="GO12">
        <v>76.95</v>
      </c>
      <c r="GP12">
        <v>82.167589645124337</v>
      </c>
      <c r="GQ12">
        <v>54.167589645124323</v>
      </c>
      <c r="GR12">
        <v>41.95</v>
      </c>
      <c r="GS12">
        <v>37.405102258448714</v>
      </c>
      <c r="GT12">
        <v>37.405102258448714</v>
      </c>
      <c r="GU12">
        <v>42.2</v>
      </c>
      <c r="GV12">
        <v>42.095658907019541</v>
      </c>
      <c r="GW12">
        <v>41.095658907019541</v>
      </c>
      <c r="GX12">
        <v>39.200000000000003</v>
      </c>
    </row>
    <row r="13" spans="1:206" x14ac:dyDescent="0.2">
      <c r="A13" s="5" t="s">
        <v>7</v>
      </c>
      <c r="B13" s="6" t="s">
        <v>12</v>
      </c>
      <c r="C13">
        <v>95</v>
      </c>
      <c r="D13">
        <v>80.8</v>
      </c>
      <c r="E13">
        <v>92.612903225806477</v>
      </c>
      <c r="F13">
        <v>115.64516129032256</v>
      </c>
      <c r="G13">
        <v>117.5</v>
      </c>
      <c r="H13">
        <v>91.354838709677423</v>
      </c>
      <c r="I13">
        <v>78.75</v>
      </c>
      <c r="J13">
        <v>75.48387096774195</v>
      </c>
      <c r="K13">
        <v>62.709677419354833</v>
      </c>
      <c r="L13">
        <v>52.928571428571423</v>
      </c>
      <c r="M13">
        <v>47.258064516129025</v>
      </c>
      <c r="N13">
        <v>42.4</v>
      </c>
      <c r="O13">
        <v>41.854838709677423</v>
      </c>
      <c r="P13">
        <v>50.333333333333329</v>
      </c>
      <c r="Q13">
        <v>61.693548387096769</v>
      </c>
      <c r="R13">
        <v>67.741935483870961</v>
      </c>
      <c r="S13">
        <v>65</v>
      </c>
      <c r="T13">
        <v>45.967741935483872</v>
      </c>
      <c r="U13">
        <v>43.333333333333329</v>
      </c>
      <c r="V13">
        <v>43.870967741935488</v>
      </c>
      <c r="W13">
        <v>39</v>
      </c>
      <c r="X13">
        <v>34</v>
      </c>
      <c r="Y13">
        <v>31</v>
      </c>
      <c r="Z13">
        <v>30</v>
      </c>
      <c r="AA13">
        <v>30</v>
      </c>
      <c r="AB13">
        <v>35</v>
      </c>
      <c r="AC13">
        <v>63</v>
      </c>
      <c r="AD13">
        <v>78</v>
      </c>
      <c r="AE13">
        <v>49</v>
      </c>
      <c r="AF13">
        <v>34</v>
      </c>
      <c r="AG13">
        <v>30</v>
      </c>
      <c r="AH13">
        <v>30</v>
      </c>
      <c r="AI13">
        <v>31</v>
      </c>
      <c r="AJ13">
        <v>31</v>
      </c>
      <c r="AK13">
        <v>31</v>
      </c>
      <c r="AL13">
        <v>33</v>
      </c>
      <c r="AM13">
        <v>32</v>
      </c>
      <c r="AN13">
        <v>32</v>
      </c>
      <c r="AO13">
        <v>52</v>
      </c>
      <c r="AP13">
        <v>54</v>
      </c>
      <c r="AQ13">
        <v>49</v>
      </c>
      <c r="AR13">
        <v>34</v>
      </c>
      <c r="AS13">
        <v>30</v>
      </c>
      <c r="AT13">
        <v>30</v>
      </c>
      <c r="AU13">
        <v>26.75</v>
      </c>
      <c r="AV13">
        <v>26.75</v>
      </c>
      <c r="AW13">
        <v>26.75</v>
      </c>
      <c r="AX13">
        <v>28.75</v>
      </c>
      <c r="AY13">
        <v>27.75</v>
      </c>
      <c r="AZ13">
        <v>27.75</v>
      </c>
      <c r="BA13">
        <v>47.75</v>
      </c>
      <c r="BB13">
        <v>49.75</v>
      </c>
      <c r="BC13">
        <v>44.75</v>
      </c>
      <c r="BD13">
        <v>29.75</v>
      </c>
      <c r="BE13">
        <v>25.75</v>
      </c>
      <c r="BF13">
        <v>25.75</v>
      </c>
      <c r="BG13">
        <v>26.25</v>
      </c>
      <c r="BH13">
        <v>26.35</v>
      </c>
      <c r="BI13">
        <v>26.35</v>
      </c>
      <c r="BJ13">
        <v>28.35</v>
      </c>
      <c r="BK13">
        <v>27.35</v>
      </c>
      <c r="BL13">
        <v>27.35</v>
      </c>
      <c r="BM13">
        <v>47.35</v>
      </c>
      <c r="BN13">
        <v>49.35</v>
      </c>
      <c r="BO13">
        <v>44.35</v>
      </c>
      <c r="BP13">
        <v>29.35</v>
      </c>
      <c r="BQ13">
        <v>25.35</v>
      </c>
      <c r="BR13">
        <v>25.35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47.35</v>
      </c>
      <c r="BZ13">
        <v>49.35</v>
      </c>
      <c r="CA13">
        <v>44.35</v>
      </c>
      <c r="CB13">
        <v>29.35</v>
      </c>
      <c r="CC13">
        <v>25.35</v>
      </c>
      <c r="CD13">
        <v>25.35</v>
      </c>
      <c r="CE13">
        <v>26.5</v>
      </c>
      <c r="CF13">
        <v>26.6</v>
      </c>
      <c r="CG13">
        <v>26.6</v>
      </c>
      <c r="CH13">
        <v>28.6</v>
      </c>
      <c r="CI13">
        <v>27.6</v>
      </c>
      <c r="CJ13">
        <v>27.6</v>
      </c>
      <c r="CK13">
        <v>47.6</v>
      </c>
      <c r="CL13">
        <v>49.6</v>
      </c>
      <c r="CM13">
        <v>44.6</v>
      </c>
      <c r="CN13">
        <v>29.6</v>
      </c>
      <c r="CO13">
        <v>25.6</v>
      </c>
      <c r="CP13">
        <v>25.6</v>
      </c>
      <c r="CQ13">
        <v>26.8</v>
      </c>
      <c r="CR13">
        <v>26.9</v>
      </c>
      <c r="CS13">
        <v>26.9</v>
      </c>
      <c r="CT13">
        <v>28.9</v>
      </c>
      <c r="CU13">
        <v>27.9</v>
      </c>
      <c r="CV13">
        <v>27.9</v>
      </c>
      <c r="CW13">
        <v>47.9</v>
      </c>
      <c r="CX13">
        <v>49.9</v>
      </c>
      <c r="CY13">
        <v>44.9</v>
      </c>
      <c r="CZ13">
        <v>29.9</v>
      </c>
      <c r="DA13">
        <v>25.9</v>
      </c>
      <c r="DB13">
        <v>25.9</v>
      </c>
      <c r="DC13">
        <v>27.1</v>
      </c>
      <c r="DD13">
        <v>27.15</v>
      </c>
      <c r="DE13">
        <v>27.15</v>
      </c>
      <c r="DF13">
        <v>29.15</v>
      </c>
      <c r="DG13">
        <v>28.15</v>
      </c>
      <c r="DH13">
        <v>28.15</v>
      </c>
      <c r="DI13">
        <v>48.15</v>
      </c>
      <c r="DJ13">
        <v>50.15</v>
      </c>
      <c r="DK13">
        <v>45.15</v>
      </c>
      <c r="DL13">
        <v>30.15</v>
      </c>
      <c r="DM13">
        <v>26.15</v>
      </c>
      <c r="DN13">
        <v>26.15</v>
      </c>
      <c r="DO13">
        <v>27.35</v>
      </c>
      <c r="DP13">
        <v>27.4</v>
      </c>
      <c r="DQ13">
        <v>27.4</v>
      </c>
      <c r="DR13">
        <v>29.4</v>
      </c>
      <c r="DS13">
        <v>28.4</v>
      </c>
      <c r="DT13">
        <v>28.4</v>
      </c>
      <c r="DU13">
        <v>48.4</v>
      </c>
      <c r="DV13">
        <v>50.4</v>
      </c>
      <c r="DW13">
        <v>45.4</v>
      </c>
      <c r="DX13">
        <v>30.4</v>
      </c>
      <c r="DY13">
        <v>26.4</v>
      </c>
      <c r="DZ13">
        <v>26.4</v>
      </c>
      <c r="EA13">
        <v>27.628283716920009</v>
      </c>
      <c r="EB13">
        <v>27.67828371692001</v>
      </c>
      <c r="EC13">
        <v>27.67828371692001</v>
      </c>
      <c r="ED13">
        <v>29.872009006767669</v>
      </c>
      <c r="EE13">
        <v>28.872009006767669</v>
      </c>
      <c r="EF13">
        <v>28.872009006767669</v>
      </c>
      <c r="EG13">
        <v>48.346811354002327</v>
      </c>
      <c r="EH13">
        <v>50.346811354002327</v>
      </c>
      <c r="EI13">
        <v>45.346811354002327</v>
      </c>
      <c r="EJ13">
        <v>30.687030986099412</v>
      </c>
      <c r="EK13">
        <v>26.687030986099412</v>
      </c>
      <c r="EL13">
        <v>26.687030986099412</v>
      </c>
      <c r="EM13">
        <v>27.90507813457166</v>
      </c>
      <c r="EN13">
        <v>27.955078134571661</v>
      </c>
      <c r="EO13">
        <v>27.955078134571661</v>
      </c>
      <c r="EP13">
        <v>30.332324685025469</v>
      </c>
      <c r="EQ13">
        <v>29.332324685025469</v>
      </c>
      <c r="ER13">
        <v>29.332324685025469</v>
      </c>
      <c r="ES13">
        <v>48.309596171617549</v>
      </c>
      <c r="ET13">
        <v>50.309596171617549</v>
      </c>
      <c r="EU13">
        <v>45.309596171617549</v>
      </c>
      <c r="EV13">
        <v>30.972110491052003</v>
      </c>
      <c r="EW13">
        <v>26.972110491052003</v>
      </c>
      <c r="EX13">
        <v>26.972110491052003</v>
      </c>
      <c r="EY13">
        <v>28.15507813457166</v>
      </c>
      <c r="EZ13">
        <v>28.205078134571661</v>
      </c>
      <c r="FA13">
        <v>28.205078134571661</v>
      </c>
      <c r="FB13">
        <v>30.582324685025469</v>
      </c>
      <c r="FC13">
        <v>29.582324685025469</v>
      </c>
      <c r="FD13">
        <v>29.582324685025469</v>
      </c>
      <c r="FE13">
        <v>48.559596171617549</v>
      </c>
      <c r="FF13">
        <v>50.559596171617549</v>
      </c>
      <c r="FG13">
        <v>45.559596171617549</v>
      </c>
      <c r="FH13">
        <v>31.222110491052003</v>
      </c>
      <c r="FI13">
        <v>27.222110491052003</v>
      </c>
      <c r="FJ13">
        <v>27.222110491052003</v>
      </c>
      <c r="FK13">
        <v>28.40507813457166</v>
      </c>
      <c r="FL13">
        <v>28.455078134571661</v>
      </c>
      <c r="FM13">
        <v>28.455078134571661</v>
      </c>
      <c r="FN13">
        <v>30.832324685025469</v>
      </c>
      <c r="FO13">
        <v>29.832324685025469</v>
      </c>
      <c r="FP13">
        <v>29.832324685025469</v>
      </c>
      <c r="FQ13">
        <v>48.809596171617549</v>
      </c>
      <c r="FR13">
        <v>50.809596171617549</v>
      </c>
      <c r="FS13">
        <v>45.809596171617549</v>
      </c>
      <c r="FT13">
        <v>31.472110491052003</v>
      </c>
      <c r="FU13">
        <v>27.472110491052003</v>
      </c>
      <c r="FV13">
        <v>27.472110491052003</v>
      </c>
      <c r="FW13">
        <v>28.65507813457166</v>
      </c>
      <c r="FX13">
        <v>28.705078134571661</v>
      </c>
      <c r="FY13">
        <v>28.705078134571661</v>
      </c>
      <c r="FZ13">
        <v>31.082324685025469</v>
      </c>
      <c r="GA13">
        <v>30.082324685025469</v>
      </c>
      <c r="GB13">
        <v>30.082324685025469</v>
      </c>
      <c r="GC13">
        <v>49.059596171617549</v>
      </c>
      <c r="GD13">
        <v>51.059596171617549</v>
      </c>
      <c r="GE13">
        <v>46.059596171617549</v>
      </c>
      <c r="GF13">
        <v>31.722110491052003</v>
      </c>
      <c r="GG13">
        <v>27.722110491052003</v>
      </c>
      <c r="GH13">
        <v>27.722110491052003</v>
      </c>
      <c r="GI13">
        <v>28.90507813457166</v>
      </c>
      <c r="GJ13">
        <v>28.955078134571661</v>
      </c>
      <c r="GK13">
        <v>28.955078134571661</v>
      </c>
      <c r="GL13">
        <v>31.332324685025469</v>
      </c>
      <c r="GM13">
        <v>30.332324685025469</v>
      </c>
      <c r="GN13">
        <v>30.332324685025469</v>
      </c>
      <c r="GO13">
        <v>49.309596171617549</v>
      </c>
      <c r="GP13">
        <v>51.309596171617549</v>
      </c>
      <c r="GQ13">
        <v>46.309596171617549</v>
      </c>
      <c r="GR13">
        <v>31.972110491052003</v>
      </c>
      <c r="GS13">
        <v>27.972110491052003</v>
      </c>
      <c r="GT13">
        <v>27.972110491052003</v>
      </c>
      <c r="GU13">
        <v>29.15507813457166</v>
      </c>
      <c r="GV13">
        <v>29.205078134571661</v>
      </c>
      <c r="GW13">
        <v>29.205078134571661</v>
      </c>
      <c r="GX13">
        <v>31.582324685025469</v>
      </c>
    </row>
    <row r="14" spans="1:206" x14ac:dyDescent="0.2">
      <c r="A14" s="5" t="s">
        <v>3</v>
      </c>
      <c r="B14" s="6" t="s">
        <v>11</v>
      </c>
      <c r="C14">
        <v>205</v>
      </c>
      <c r="D14">
        <v>310</v>
      </c>
      <c r="E14">
        <v>375</v>
      </c>
      <c r="F14">
        <v>405</v>
      </c>
      <c r="G14">
        <v>235</v>
      </c>
      <c r="H14">
        <v>155</v>
      </c>
      <c r="I14">
        <v>123</v>
      </c>
      <c r="J14">
        <v>128</v>
      </c>
      <c r="K14">
        <v>95</v>
      </c>
      <c r="L14">
        <v>90</v>
      </c>
      <c r="M14">
        <v>85</v>
      </c>
      <c r="N14">
        <v>80</v>
      </c>
      <c r="O14">
        <v>80</v>
      </c>
      <c r="P14">
        <v>95</v>
      </c>
      <c r="Q14">
        <v>182</v>
      </c>
      <c r="R14">
        <v>222</v>
      </c>
      <c r="S14">
        <v>172</v>
      </c>
      <c r="T14">
        <v>61</v>
      </c>
      <c r="U14">
        <v>36</v>
      </c>
      <c r="V14">
        <v>41</v>
      </c>
      <c r="W14">
        <v>44.991973347683768</v>
      </c>
      <c r="X14">
        <v>42.825568333317356</v>
      </c>
      <c r="Y14">
        <v>40.639421974486986</v>
      </c>
      <c r="Z14">
        <v>38.433117974936721</v>
      </c>
      <c r="AA14">
        <v>38.619976800715783</v>
      </c>
      <c r="AB14">
        <v>46.086281263241588</v>
      </c>
      <c r="AC14">
        <v>88.728969879263104</v>
      </c>
      <c r="AD14">
        <v>108.77103905042024</v>
      </c>
      <c r="AE14">
        <v>84.698472279451892</v>
      </c>
      <c r="AF14">
        <v>30.191500037013661</v>
      </c>
      <c r="AG14">
        <v>17.909617538451535</v>
      </c>
      <c r="AH14">
        <v>20.503036666102766</v>
      </c>
      <c r="AI14">
        <v>38.171946558721444</v>
      </c>
      <c r="AJ14">
        <v>36.699714750399629</v>
      </c>
      <c r="AK14">
        <v>35.207502721704678</v>
      </c>
      <c r="AL14">
        <v>33.69488913907702</v>
      </c>
      <c r="AM14">
        <v>33.882967343376833</v>
      </c>
      <c r="AN14">
        <v>39.274287579426129</v>
      </c>
      <c r="AO14">
        <v>69.879058777824156</v>
      </c>
      <c r="AP14">
        <v>84.391169106832891</v>
      </c>
      <c r="AQ14">
        <v>67.2405656568788</v>
      </c>
      <c r="AR14">
        <v>28.08872544031696</v>
      </c>
      <c r="AS14">
        <v>19.264331949479669</v>
      </c>
      <c r="AT14">
        <v>21.166661530544353</v>
      </c>
      <c r="AU14">
        <v>38.282422671556532</v>
      </c>
      <c r="AV14">
        <v>37.055504183489354</v>
      </c>
      <c r="AW14">
        <v>35.811207065054234</v>
      </c>
      <c r="AX14">
        <v>34.549164843807084</v>
      </c>
      <c r="AY14">
        <v>34.714623284497961</v>
      </c>
      <c r="AZ14">
        <v>39.25057764437598</v>
      </c>
      <c r="BA14">
        <v>64.971826482917038</v>
      </c>
      <c r="BB14">
        <v>77.18223368631125</v>
      </c>
      <c r="BC14">
        <v>62.784120112398405</v>
      </c>
      <c r="BD14">
        <v>29.880826027141939</v>
      </c>
      <c r="BE14">
        <v>22.466046070536329</v>
      </c>
      <c r="BF14">
        <v>24.070799192216299</v>
      </c>
      <c r="BG14">
        <v>39.032386817901219</v>
      </c>
      <c r="BH14">
        <v>37.983763846262363</v>
      </c>
      <c r="BI14">
        <v>36.920281604653994</v>
      </c>
      <c r="BJ14">
        <v>35.841626747727972</v>
      </c>
      <c r="BK14">
        <v>35.983614850946992</v>
      </c>
      <c r="BL14">
        <v>39.862769386927482</v>
      </c>
      <c r="BM14">
        <v>61.857240768407777</v>
      </c>
      <c r="BN14">
        <v>72.298718672025416</v>
      </c>
      <c r="BO14">
        <v>59.987544777701999</v>
      </c>
      <c r="BP14">
        <v>31.852822915072174</v>
      </c>
      <c r="BQ14">
        <v>25.513043935111764</v>
      </c>
      <c r="BR14">
        <v>26.885759251917818</v>
      </c>
      <c r="BS14">
        <v>39.561600567370341</v>
      </c>
      <c r="BT14">
        <v>38.61255033401401</v>
      </c>
      <c r="BU14">
        <v>37.650048066944038</v>
      </c>
      <c r="BV14">
        <v>36.673810095953492</v>
      </c>
      <c r="BW14">
        <v>36.802691446841429</v>
      </c>
      <c r="BX14">
        <v>40.315042998521847</v>
      </c>
      <c r="BY14">
        <v>60.228214595924698</v>
      </c>
      <c r="BZ14">
        <v>69.681791784062099</v>
      </c>
      <c r="CA14">
        <v>58.536114130545492</v>
      </c>
      <c r="CB14">
        <v>33.064513225255226</v>
      </c>
      <c r="CC14">
        <v>27.325096200351997</v>
      </c>
      <c r="CD14">
        <v>28.568226104739939</v>
      </c>
      <c r="CE14">
        <v>40.010737092072546</v>
      </c>
      <c r="CF14">
        <v>39.132702816547209</v>
      </c>
      <c r="CG14">
        <v>38.242220274523518</v>
      </c>
      <c r="CH14">
        <v>37.339026962768997</v>
      </c>
      <c r="CI14">
        <v>37.458560832270784</v>
      </c>
      <c r="CJ14">
        <v>40.70930606490424</v>
      </c>
      <c r="CK14">
        <v>59.13807783359313</v>
      </c>
      <c r="CL14">
        <v>67.887074488903878</v>
      </c>
      <c r="CM14">
        <v>57.572637924266445</v>
      </c>
      <c r="CN14">
        <v>34.000400294123182</v>
      </c>
      <c r="CO14">
        <v>28.689168297041796</v>
      </c>
      <c r="CP14">
        <v>29.839877372133529</v>
      </c>
      <c r="CQ14">
        <v>40.44510641808013</v>
      </c>
      <c r="CR14">
        <v>39.632821690848523</v>
      </c>
      <c r="CS14">
        <v>38.809017954595184</v>
      </c>
      <c r="CT14">
        <v>37.973452301835486</v>
      </c>
      <c r="CU14">
        <v>38.084331668549446</v>
      </c>
      <c r="CV14">
        <v>41.09287076547492</v>
      </c>
      <c r="CW14">
        <v>58.147324602042929</v>
      </c>
      <c r="CX14">
        <v>66.243992937997433</v>
      </c>
      <c r="CY14">
        <v>56.699153447223232</v>
      </c>
      <c r="CZ14">
        <v>34.885421436219538</v>
      </c>
      <c r="DA14">
        <v>29.970619353690097</v>
      </c>
      <c r="DB14">
        <v>31.035761123007152</v>
      </c>
      <c r="DC14">
        <v>40.865796823426109</v>
      </c>
      <c r="DD14">
        <v>40.114383358346828</v>
      </c>
      <c r="DE14">
        <v>39.352311129431754</v>
      </c>
      <c r="DF14">
        <v>38.579355369645157</v>
      </c>
      <c r="DG14">
        <v>38.682222159474755</v>
      </c>
      <c r="DH14">
        <v>41.466525555138887</v>
      </c>
      <c r="DI14">
        <v>57.248630411627978</v>
      </c>
      <c r="DJ14">
        <v>64.74137160295146</v>
      </c>
      <c r="DK14">
        <v>55.909028270458279</v>
      </c>
      <c r="DL14">
        <v>35.723325522586961</v>
      </c>
      <c r="DM14">
        <v>31.175538675284702</v>
      </c>
      <c r="DN14">
        <v>32.161461591892667</v>
      </c>
      <c r="DO14">
        <v>41.273816971729921</v>
      </c>
      <c r="DP14">
        <v>40.578756211335097</v>
      </c>
      <c r="DQ14">
        <v>39.873833014718414</v>
      </c>
      <c r="DR14">
        <v>39.158839407429099</v>
      </c>
      <c r="DS14">
        <v>39.254288226951083</v>
      </c>
      <c r="DT14">
        <v>41.831001205557598</v>
      </c>
      <c r="DU14">
        <v>56.435206636448569</v>
      </c>
      <c r="DV14">
        <v>63.368852571154129</v>
      </c>
      <c r="DW14">
        <v>55.196115206580174</v>
      </c>
      <c r="DX14">
        <v>36.517587146832696</v>
      </c>
      <c r="DY14">
        <v>32.309570052671674</v>
      </c>
      <c r="DZ14">
        <v>33.222154447902597</v>
      </c>
      <c r="EA14">
        <v>41.670101685524081</v>
      </c>
      <c r="EB14">
        <v>41.027208465462927</v>
      </c>
      <c r="EC14">
        <v>40.375189940464168</v>
      </c>
      <c r="ED14">
        <v>39.713853680357431</v>
      </c>
      <c r="EE14">
        <v>39.80243527958833</v>
      </c>
      <c r="EF14">
        <v>42.186974988356418</v>
      </c>
      <c r="EG14">
        <v>55.700761652885667</v>
      </c>
      <c r="EH14">
        <v>62.116836250629909</v>
      </c>
      <c r="EI14">
        <v>54.554717118658296</v>
      </c>
      <c r="EJ14">
        <v>37.271426516743439</v>
      </c>
      <c r="EK14">
        <v>33.377944073266015</v>
      </c>
      <c r="EL14">
        <v>34.222636426096152</v>
      </c>
      <c r="EM14">
        <v>41.909680645945528</v>
      </c>
      <c r="EN14">
        <v>41.263072327608675</v>
      </c>
      <c r="EO14">
        <v>40.607286840720732</v>
      </c>
      <c r="EP14">
        <v>39.942130661435648</v>
      </c>
      <c r="EQ14">
        <v>40.031203168159443</v>
      </c>
      <c r="ER14">
        <v>42.429428867599846</v>
      </c>
      <c r="ES14">
        <v>56.020855422460876</v>
      </c>
      <c r="ET14">
        <v>62.473772580242468</v>
      </c>
      <c r="EU14">
        <v>54.868174913929494</v>
      </c>
      <c r="EV14">
        <v>37.485561747289687</v>
      </c>
      <c r="EW14">
        <v>33.569694809185201</v>
      </c>
      <c r="EX14">
        <v>34.419224093455249</v>
      </c>
      <c r="EY14">
        <v>42.149259606366961</v>
      </c>
      <c r="EZ14">
        <v>41.498936189754417</v>
      </c>
      <c r="FA14">
        <v>40.83938374097729</v>
      </c>
      <c r="FB14">
        <v>40.170407642513858</v>
      </c>
      <c r="FC14">
        <v>40.259971056730556</v>
      </c>
      <c r="FD14">
        <v>42.671882746843266</v>
      </c>
      <c r="FE14">
        <v>56.340949192036071</v>
      </c>
      <c r="FF14">
        <v>62.830708909855019</v>
      </c>
      <c r="FG14">
        <v>55.181632709200684</v>
      </c>
      <c r="FH14">
        <v>37.699696977835927</v>
      </c>
      <c r="FI14">
        <v>33.761445545104387</v>
      </c>
      <c r="FJ14">
        <v>34.615811760814339</v>
      </c>
      <c r="FK14">
        <v>42.388838566788415</v>
      </c>
      <c r="FL14">
        <v>41.734800051900173</v>
      </c>
      <c r="FM14">
        <v>41.071480641233862</v>
      </c>
      <c r="FN14">
        <v>40.398684623592082</v>
      </c>
      <c r="FO14">
        <v>40.488738945301684</v>
      </c>
      <c r="FP14">
        <v>42.914336626086701</v>
      </c>
      <c r="FQ14">
        <v>56.661042961611287</v>
      </c>
      <c r="FR14">
        <v>63.187645239467585</v>
      </c>
      <c r="FS14">
        <v>55.495090504471889</v>
      </c>
      <c r="FT14">
        <v>37.913832208382182</v>
      </c>
      <c r="FU14">
        <v>33.953196281023587</v>
      </c>
      <c r="FV14">
        <v>34.812399428173443</v>
      </c>
      <c r="FW14">
        <v>42.628417527209848</v>
      </c>
      <c r="FX14">
        <v>41.9706639140459</v>
      </c>
      <c r="FY14">
        <v>41.303577541490405</v>
      </c>
      <c r="FZ14">
        <v>40.626961604670285</v>
      </c>
      <c r="GA14">
        <v>40.717506833872783</v>
      </c>
      <c r="GB14">
        <v>43.156790505330115</v>
      </c>
      <c r="GC14">
        <v>56.981136731186474</v>
      </c>
      <c r="GD14">
        <v>63.544581569080123</v>
      </c>
      <c r="GE14">
        <v>55.808548299743073</v>
      </c>
      <c r="GF14">
        <v>38.127967438928408</v>
      </c>
      <c r="GG14">
        <v>34.144947016942766</v>
      </c>
      <c r="GH14">
        <v>35.008987095532532</v>
      </c>
      <c r="GI14">
        <v>42.867996487631302</v>
      </c>
      <c r="GJ14">
        <v>42.206527776191656</v>
      </c>
      <c r="GK14">
        <v>41.535674441746977</v>
      </c>
      <c r="GL14">
        <v>40.855238585748509</v>
      </c>
      <c r="GM14">
        <v>40.94627472244391</v>
      </c>
      <c r="GN14">
        <v>43.399244384573556</v>
      </c>
      <c r="GO14">
        <v>57.30123050076169</v>
      </c>
      <c r="GP14">
        <v>63.901517898692695</v>
      </c>
      <c r="GQ14">
        <v>56.122006095014278</v>
      </c>
      <c r="GR14">
        <v>38.342102669474663</v>
      </c>
      <c r="GS14">
        <v>34.336697752861959</v>
      </c>
      <c r="GT14">
        <v>35.205574762891636</v>
      </c>
      <c r="GU14">
        <v>43.107575448052749</v>
      </c>
      <c r="GV14">
        <v>42.442391638337398</v>
      </c>
      <c r="GW14">
        <v>41.767771342003535</v>
      </c>
      <c r="GX14">
        <v>41.083515566826726</v>
      </c>
    </row>
    <row r="15" spans="1:206" x14ac:dyDescent="0.2">
      <c r="A15" s="5" t="s">
        <v>3</v>
      </c>
      <c r="B15" s="6" t="s">
        <v>12</v>
      </c>
      <c r="C15">
        <v>70</v>
      </c>
      <c r="D15">
        <v>58.333333333333329</v>
      </c>
      <c r="E15">
        <v>64.516129032258078</v>
      </c>
      <c r="F15">
        <v>97.741935483870961</v>
      </c>
      <c r="G15">
        <v>83.5</v>
      </c>
      <c r="H15">
        <v>89.516129032258064</v>
      </c>
      <c r="I15">
        <v>69.25</v>
      </c>
      <c r="J15">
        <v>66.870967741935488</v>
      </c>
      <c r="K15">
        <v>43.145161290322577</v>
      </c>
      <c r="L15">
        <v>45</v>
      </c>
      <c r="M15">
        <v>45.564516129032256</v>
      </c>
      <c r="N15">
        <v>34.666666666666664</v>
      </c>
      <c r="O15">
        <v>33.548387096774192</v>
      </c>
      <c r="P15">
        <v>49.583333333333329</v>
      </c>
      <c r="Q15">
        <v>48.548387096774192</v>
      </c>
      <c r="R15">
        <v>70.258064516129025</v>
      </c>
      <c r="S15">
        <v>39.4</v>
      </c>
      <c r="T15">
        <v>57.387096774193544</v>
      </c>
      <c r="U15">
        <v>37.666666666666664</v>
      </c>
      <c r="V15">
        <v>36.645161290322591</v>
      </c>
      <c r="W15">
        <v>43.26422511229611</v>
      </c>
      <c r="X15">
        <v>43.442378214289128</v>
      </c>
      <c r="Y15">
        <v>44.277274617297081</v>
      </c>
      <c r="Z15">
        <v>35.322108381263718</v>
      </c>
      <c r="AA15">
        <v>35.531618515955856</v>
      </c>
      <c r="AB15">
        <v>47.638097225746904</v>
      </c>
      <c r="AC15">
        <v>51.086419975447086</v>
      </c>
      <c r="AD15">
        <v>64.807167971672513</v>
      </c>
      <c r="AE15">
        <v>47.368448964113142</v>
      </c>
      <c r="AF15">
        <v>50.009667653448695</v>
      </c>
      <c r="AG15">
        <v>37.043524994874794</v>
      </c>
      <c r="AH15">
        <v>35.085815579846567</v>
      </c>
      <c r="AI15">
        <v>35.619300222332718</v>
      </c>
      <c r="AJ15">
        <v>36.265163043479014</v>
      </c>
      <c r="AK15">
        <v>36.135033914159507</v>
      </c>
      <c r="AL15">
        <v>30.69776322392336</v>
      </c>
      <c r="AM15">
        <v>31.279609480955109</v>
      </c>
      <c r="AN15">
        <v>38.902684653843551</v>
      </c>
      <c r="AO15">
        <v>41.709228420418881</v>
      </c>
      <c r="AP15">
        <v>51.400012850497404</v>
      </c>
      <c r="AQ15">
        <v>39.643305785045669</v>
      </c>
      <c r="AR15">
        <v>42.942101539129965</v>
      </c>
      <c r="AS15">
        <v>32.212420716333781</v>
      </c>
      <c r="AT15">
        <v>31.744842299178721</v>
      </c>
      <c r="AU15">
        <v>32.013344453960642</v>
      </c>
      <c r="AV15">
        <v>32.193153389252267</v>
      </c>
      <c r="AW15">
        <v>32.501091324784561</v>
      </c>
      <c r="AX15">
        <v>28.06506873607319</v>
      </c>
      <c r="AY15">
        <v>28.360680444285535</v>
      </c>
      <c r="AZ15">
        <v>34.88616474234091</v>
      </c>
      <c r="BA15">
        <v>36.48279585463699</v>
      </c>
      <c r="BB15">
        <v>45.724648641359096</v>
      </c>
      <c r="BC15">
        <v>35.461149218916006</v>
      </c>
      <c r="BD15">
        <v>38.381346153639413</v>
      </c>
      <c r="BE15">
        <v>29.50351754219497</v>
      </c>
      <c r="BF15">
        <v>29.166770619928965</v>
      </c>
      <c r="BG15">
        <v>28.512764677622123</v>
      </c>
      <c r="BH15">
        <v>29.087769032943775</v>
      </c>
      <c r="BI15">
        <v>29.57767644493963</v>
      </c>
      <c r="BJ15">
        <v>25.970731718496335</v>
      </c>
      <c r="BK15">
        <v>26.209092740362284</v>
      </c>
      <c r="BL15">
        <v>32.069238202229556</v>
      </c>
      <c r="BM15">
        <v>33.352509380096663</v>
      </c>
      <c r="BN15">
        <v>41.700369902188619</v>
      </c>
      <c r="BO15">
        <v>33.03634412697027</v>
      </c>
      <c r="BP15">
        <v>35.735033005683036</v>
      </c>
      <c r="BQ15">
        <v>28.202604623059663</v>
      </c>
      <c r="BR15">
        <v>28.475572089181409</v>
      </c>
      <c r="BS15">
        <v>28.709976989732432</v>
      </c>
      <c r="BT15">
        <v>29.205314371282704</v>
      </c>
      <c r="BU15">
        <v>29.653593712170419</v>
      </c>
      <c r="BV15">
        <v>26.391794263119341</v>
      </c>
      <c r="BW15">
        <v>26.608426941355557</v>
      </c>
      <c r="BX15">
        <v>31.890715383060289</v>
      </c>
      <c r="BY15">
        <v>32.982787007488525</v>
      </c>
      <c r="BZ15">
        <v>40.527020980504105</v>
      </c>
      <c r="CA15">
        <v>32.158901747888677</v>
      </c>
      <c r="CB15">
        <v>34.679976233252312</v>
      </c>
      <c r="CC15">
        <v>28.413727218288066</v>
      </c>
      <c r="CD15">
        <v>28.647443321054926</v>
      </c>
      <c r="CE15">
        <v>28.758117839325983</v>
      </c>
      <c r="CF15">
        <v>29.235772023160344</v>
      </c>
      <c r="CG15">
        <v>29.715783848413608</v>
      </c>
      <c r="CH15">
        <v>26.726295768008029</v>
      </c>
      <c r="CI15">
        <v>26.870259341555986</v>
      </c>
      <c r="CJ15">
        <v>31.812478697492224</v>
      </c>
      <c r="CK15">
        <v>33.247745951088206</v>
      </c>
      <c r="CL15">
        <v>39.117874455531847</v>
      </c>
      <c r="CM15">
        <v>32.506471035083976</v>
      </c>
      <c r="CN15">
        <v>34.368187167164663</v>
      </c>
      <c r="CO15">
        <v>28.953139071123356</v>
      </c>
      <c r="CP15">
        <v>28.514934279497151</v>
      </c>
      <c r="CQ15">
        <v>28.891670745801385</v>
      </c>
      <c r="CR15">
        <v>29.355836549602174</v>
      </c>
      <c r="CS15">
        <v>29.808903908650795</v>
      </c>
      <c r="CT15">
        <v>27.079038367222886</v>
      </c>
      <c r="CU15">
        <v>27.151731325749566</v>
      </c>
      <c r="CV15">
        <v>31.742241081195047</v>
      </c>
      <c r="CW15">
        <v>33.126142974344248</v>
      </c>
      <c r="CX15">
        <v>38.564680475787029</v>
      </c>
      <c r="CY15">
        <v>32.479724378495959</v>
      </c>
      <c r="CZ15">
        <v>34.233627668582137</v>
      </c>
      <c r="DA15">
        <v>29.230825308568132</v>
      </c>
      <c r="DB15">
        <v>28.84764343377854</v>
      </c>
      <c r="DC15">
        <v>29.21394841771356</v>
      </c>
      <c r="DD15">
        <v>29.713603884438729</v>
      </c>
      <c r="DE15">
        <v>30.104210188528032</v>
      </c>
      <c r="DF15">
        <v>27.605557111064591</v>
      </c>
      <c r="DG15">
        <v>27.672272288095712</v>
      </c>
      <c r="DH15">
        <v>31.935324613880731</v>
      </c>
      <c r="DI15">
        <v>33.22819111932224</v>
      </c>
      <c r="DJ15">
        <v>38.277797947211965</v>
      </c>
      <c r="DK15">
        <v>32.631937091820632</v>
      </c>
      <c r="DL15">
        <v>34.63342038976522</v>
      </c>
      <c r="DM15">
        <v>29.311129760912497</v>
      </c>
      <c r="DN15">
        <v>29.256746960121099</v>
      </c>
      <c r="DO15">
        <v>29.554904405566937</v>
      </c>
      <c r="DP15">
        <v>30.029083634101241</v>
      </c>
      <c r="DQ15">
        <v>30.398382495651383</v>
      </c>
      <c r="DR15">
        <v>28.028304416202371</v>
      </c>
      <c r="DS15">
        <v>28.085885553899864</v>
      </c>
      <c r="DT15">
        <v>32.146336404880238</v>
      </c>
      <c r="DU15">
        <v>33.02385074696339</v>
      </c>
      <c r="DV15">
        <v>38.733513785103106</v>
      </c>
      <c r="DW15">
        <v>32.889562489169045</v>
      </c>
      <c r="DX15">
        <v>34.676702247268672</v>
      </c>
      <c r="DY15">
        <v>29.608942666822418</v>
      </c>
      <c r="DZ15">
        <v>29.566049236267787</v>
      </c>
      <c r="EA15">
        <v>29.893480632617358</v>
      </c>
      <c r="EB15">
        <v>30.346441572614943</v>
      </c>
      <c r="EC15">
        <v>30.692316036320047</v>
      </c>
      <c r="ED15">
        <v>28.3739660276932</v>
      </c>
      <c r="EE15">
        <v>28.557603389387786</v>
      </c>
      <c r="EF15">
        <v>32.360732671864056</v>
      </c>
      <c r="EG15">
        <v>33.286284154913673</v>
      </c>
      <c r="EH15">
        <v>38.696709861526159</v>
      </c>
      <c r="EI15">
        <v>32.753684915228732</v>
      </c>
      <c r="EJ15">
        <v>34.403875444149278</v>
      </c>
      <c r="EK15">
        <v>29.910413369952657</v>
      </c>
      <c r="EL15">
        <v>30.083221141219816</v>
      </c>
      <c r="EM15">
        <v>30.326017257561023</v>
      </c>
      <c r="EN15">
        <v>30.69823927322313</v>
      </c>
      <c r="EO15">
        <v>31.064120099250395</v>
      </c>
      <c r="EP15">
        <v>28.915278979215238</v>
      </c>
      <c r="EQ15">
        <v>29.032729721996827</v>
      </c>
      <c r="ER15">
        <v>32.640346612919124</v>
      </c>
      <c r="ES15">
        <v>33.665221024121877</v>
      </c>
      <c r="ET15">
        <v>38.379067521552706</v>
      </c>
      <c r="EU15">
        <v>32.76975339358296</v>
      </c>
      <c r="EV15">
        <v>34.595469549394657</v>
      </c>
      <c r="EW15">
        <v>30.41892138261025</v>
      </c>
      <c r="EX15">
        <v>30.59492047736666</v>
      </c>
      <c r="EY15">
        <v>30.655259415183451</v>
      </c>
      <c r="EZ15">
        <v>31.018398380077418</v>
      </c>
      <c r="FA15">
        <v>31.38323671609394</v>
      </c>
      <c r="FB15">
        <v>29.303202901920081</v>
      </c>
      <c r="FC15">
        <v>29.425003877019066</v>
      </c>
      <c r="FD15">
        <v>32.894902809126833</v>
      </c>
      <c r="FE15">
        <v>33.76087111629235</v>
      </c>
      <c r="FF15">
        <v>37.842104998171912</v>
      </c>
      <c r="FG15">
        <v>33.290064502290711</v>
      </c>
      <c r="FH15">
        <v>34.820832647892452</v>
      </c>
      <c r="FI15">
        <v>31.110658425934169</v>
      </c>
      <c r="FJ15">
        <v>30.77961075798445</v>
      </c>
      <c r="FK15">
        <v>30.943306166409606</v>
      </c>
      <c r="FL15">
        <v>31.339039377550307</v>
      </c>
      <c r="FM15">
        <v>31.700981016305082</v>
      </c>
      <c r="FN15">
        <v>29.655347239524389</v>
      </c>
      <c r="FO15">
        <v>29.786709416379747</v>
      </c>
      <c r="FP15">
        <v>33.101804718551762</v>
      </c>
      <c r="FQ15">
        <v>33.861371088521075</v>
      </c>
      <c r="FR15">
        <v>37.750493488937053</v>
      </c>
      <c r="FS15">
        <v>33.415382162128928</v>
      </c>
      <c r="FT15">
        <v>35.386757213234446</v>
      </c>
      <c r="FU15">
        <v>31.825190419113973</v>
      </c>
      <c r="FV15">
        <v>31.18282976862011</v>
      </c>
      <c r="FW15">
        <v>31.243919503380415</v>
      </c>
      <c r="FX15">
        <v>31.662316097866615</v>
      </c>
      <c r="FY15">
        <v>32.01739138692416</v>
      </c>
      <c r="FZ15">
        <v>30.068362567905393</v>
      </c>
      <c r="GA15">
        <v>30.182305708440222</v>
      </c>
      <c r="GB15">
        <v>33.353772331005999</v>
      </c>
      <c r="GC15">
        <v>33.538815888265852</v>
      </c>
      <c r="GD15">
        <v>38.156530929822324</v>
      </c>
      <c r="GE15">
        <v>33.544704052542897</v>
      </c>
      <c r="GF15">
        <v>35.961049604418847</v>
      </c>
      <c r="GG15">
        <v>31.957405819954268</v>
      </c>
      <c r="GH15">
        <v>31.582335848669189</v>
      </c>
      <c r="GI15">
        <v>31.51242794905782</v>
      </c>
      <c r="GJ15">
        <v>31.929022089121819</v>
      </c>
      <c r="GK15">
        <v>32.227224588404368</v>
      </c>
      <c r="GL15">
        <v>30.280070162282112</v>
      </c>
      <c r="GM15">
        <v>30.449271676012565</v>
      </c>
      <c r="GN15">
        <v>33.625615714099872</v>
      </c>
      <c r="GO15">
        <v>33.82775144400695</v>
      </c>
      <c r="GP15">
        <v>38.471918022246236</v>
      </c>
      <c r="GQ15">
        <v>33.828036578931176</v>
      </c>
      <c r="GR15">
        <v>36.256799572760606</v>
      </c>
      <c r="GS15">
        <v>32.220840593538021</v>
      </c>
      <c r="GT15">
        <v>32.104322712084894</v>
      </c>
      <c r="GU15">
        <v>31.805369514348751</v>
      </c>
      <c r="GV15">
        <v>32.194040185117572</v>
      </c>
      <c r="GW15">
        <v>32.54736227779167</v>
      </c>
      <c r="GX15">
        <v>30.5473433327858</v>
      </c>
    </row>
    <row r="16" spans="1:206" x14ac:dyDescent="0.2">
      <c r="A16" s="5" t="s">
        <v>6</v>
      </c>
      <c r="B16" s="6" t="s">
        <v>11</v>
      </c>
      <c r="C16">
        <v>205</v>
      </c>
      <c r="D16">
        <v>310</v>
      </c>
      <c r="E16">
        <v>375</v>
      </c>
      <c r="F16">
        <v>405</v>
      </c>
      <c r="G16">
        <v>235</v>
      </c>
      <c r="H16">
        <v>155</v>
      </c>
      <c r="I16">
        <v>123</v>
      </c>
      <c r="J16">
        <v>128</v>
      </c>
      <c r="K16">
        <v>95</v>
      </c>
      <c r="L16">
        <v>90</v>
      </c>
      <c r="M16">
        <v>85</v>
      </c>
      <c r="N16">
        <v>80</v>
      </c>
      <c r="O16">
        <v>80</v>
      </c>
      <c r="P16">
        <v>95</v>
      </c>
      <c r="Q16">
        <v>182</v>
      </c>
      <c r="R16">
        <v>222</v>
      </c>
      <c r="S16">
        <v>172</v>
      </c>
      <c r="T16">
        <v>61</v>
      </c>
      <c r="U16">
        <v>36</v>
      </c>
      <c r="V16">
        <v>41</v>
      </c>
      <c r="W16">
        <v>44.991973347683768</v>
      </c>
      <c r="X16">
        <v>42.825568333317356</v>
      </c>
      <c r="Y16">
        <v>40.639421974486986</v>
      </c>
      <c r="Z16">
        <v>38.433117974936721</v>
      </c>
      <c r="AA16">
        <v>38.619976800715783</v>
      </c>
      <c r="AB16">
        <v>46.086281263241588</v>
      </c>
      <c r="AC16">
        <v>88.728969879263104</v>
      </c>
      <c r="AD16">
        <v>108.77103905042024</v>
      </c>
      <c r="AE16">
        <v>84.698472279451892</v>
      </c>
      <c r="AF16">
        <v>30.191500037013661</v>
      </c>
      <c r="AG16">
        <v>17.909617538451535</v>
      </c>
      <c r="AH16">
        <v>20.503036666102766</v>
      </c>
      <c r="AI16">
        <v>38.171946558721444</v>
      </c>
      <c r="AJ16">
        <v>36.699714750399629</v>
      </c>
      <c r="AK16">
        <v>35.207502721704678</v>
      </c>
      <c r="AL16">
        <v>33.69488913907702</v>
      </c>
      <c r="AM16">
        <v>33.882967343376833</v>
      </c>
      <c r="AN16">
        <v>39.274287579426129</v>
      </c>
      <c r="AO16">
        <v>69.879058777824156</v>
      </c>
      <c r="AP16">
        <v>84.391169106832891</v>
      </c>
      <c r="AQ16">
        <v>67.2405656568788</v>
      </c>
      <c r="AR16">
        <v>28.08872544031696</v>
      </c>
      <c r="AS16">
        <v>19.264331949479669</v>
      </c>
      <c r="AT16">
        <v>21.166661530544353</v>
      </c>
      <c r="AU16">
        <v>38.282422671556532</v>
      </c>
      <c r="AV16">
        <v>37.055504183489354</v>
      </c>
      <c r="AW16">
        <v>35.811207065054234</v>
      </c>
      <c r="AX16">
        <v>34.549164843807084</v>
      </c>
      <c r="AY16">
        <v>34.714623284497961</v>
      </c>
      <c r="AZ16">
        <v>39.25057764437598</v>
      </c>
      <c r="BA16">
        <v>64.971826482917038</v>
      </c>
      <c r="BB16">
        <v>77.18223368631125</v>
      </c>
      <c r="BC16">
        <v>62.784120112398405</v>
      </c>
      <c r="BD16">
        <v>29.880826027141939</v>
      </c>
      <c r="BE16">
        <v>22.466046070536329</v>
      </c>
      <c r="BF16">
        <v>24.070799192216299</v>
      </c>
      <c r="BG16">
        <v>39.032386817901219</v>
      </c>
      <c r="BH16">
        <v>37.983763846262363</v>
      </c>
      <c r="BI16">
        <v>36.920281604653994</v>
      </c>
      <c r="BJ16">
        <v>35.841626747727972</v>
      </c>
      <c r="BK16">
        <v>35.983614850946992</v>
      </c>
      <c r="BL16">
        <v>39.862769386927482</v>
      </c>
      <c r="BM16">
        <v>61.857240768407777</v>
      </c>
      <c r="BN16">
        <v>72.298718672025416</v>
      </c>
      <c r="BO16">
        <v>59.987544777701999</v>
      </c>
      <c r="BP16">
        <v>31.852822915072174</v>
      </c>
      <c r="BQ16">
        <v>25.513043935111764</v>
      </c>
      <c r="BR16">
        <v>26.885759251917818</v>
      </c>
      <c r="BS16">
        <v>39.561600567370341</v>
      </c>
      <c r="BT16">
        <v>38.61255033401401</v>
      </c>
      <c r="BU16">
        <v>37.650048066944038</v>
      </c>
      <c r="BV16">
        <v>36.673810095953492</v>
      </c>
      <c r="BW16">
        <v>36.802691446841429</v>
      </c>
      <c r="BX16">
        <v>40.315042998521847</v>
      </c>
      <c r="BY16">
        <v>60.228214595924698</v>
      </c>
      <c r="BZ16">
        <v>69.681791784062099</v>
      </c>
      <c r="CA16">
        <v>58.536114130545492</v>
      </c>
      <c r="CB16">
        <v>33.064513225255226</v>
      </c>
      <c r="CC16">
        <v>27.325096200351997</v>
      </c>
      <c r="CD16">
        <v>28.568226104739939</v>
      </c>
      <c r="CE16">
        <v>40.010737092072546</v>
      </c>
      <c r="CF16">
        <v>39.132702816547209</v>
      </c>
      <c r="CG16">
        <v>38.242220274523518</v>
      </c>
      <c r="CH16">
        <v>37.339026962768997</v>
      </c>
      <c r="CI16">
        <v>37.458560832270784</v>
      </c>
      <c r="CJ16">
        <v>40.70930606490424</v>
      </c>
      <c r="CK16">
        <v>59.13807783359313</v>
      </c>
      <c r="CL16">
        <v>67.887074488903878</v>
      </c>
      <c r="CM16">
        <v>57.572637924266445</v>
      </c>
      <c r="CN16">
        <v>34.000400294123182</v>
      </c>
      <c r="CO16">
        <v>28.689168297041796</v>
      </c>
      <c r="CP16">
        <v>29.839877372133529</v>
      </c>
      <c r="CQ16">
        <v>40.44510641808013</v>
      </c>
      <c r="CR16">
        <v>39.632821690848523</v>
      </c>
      <c r="CS16">
        <v>38.809017954595184</v>
      </c>
      <c r="CT16">
        <v>37.973452301835486</v>
      </c>
      <c r="CU16">
        <v>38.084331668549446</v>
      </c>
      <c r="CV16">
        <v>41.09287076547492</v>
      </c>
      <c r="CW16">
        <v>58.147324602042929</v>
      </c>
      <c r="CX16">
        <v>66.243992937997433</v>
      </c>
      <c r="CY16">
        <v>56.699153447223232</v>
      </c>
      <c r="CZ16">
        <v>34.885421436219538</v>
      </c>
      <c r="DA16">
        <v>29.970619353690097</v>
      </c>
      <c r="DB16">
        <v>31.035761123007152</v>
      </c>
      <c r="DC16">
        <v>40.865796823426109</v>
      </c>
      <c r="DD16">
        <v>40.114383358346828</v>
      </c>
      <c r="DE16">
        <v>39.352311129431754</v>
      </c>
      <c r="DF16">
        <v>38.579355369645157</v>
      </c>
      <c r="DG16">
        <v>38.682222159474755</v>
      </c>
      <c r="DH16">
        <v>41.466525555138887</v>
      </c>
      <c r="DI16">
        <v>57.248630411627978</v>
      </c>
      <c r="DJ16">
        <v>64.74137160295146</v>
      </c>
      <c r="DK16">
        <v>55.909028270458279</v>
      </c>
      <c r="DL16">
        <v>35.723325522586961</v>
      </c>
      <c r="DM16">
        <v>31.175538675284702</v>
      </c>
      <c r="DN16">
        <v>32.161461591892667</v>
      </c>
      <c r="DO16">
        <v>41.273816971729921</v>
      </c>
      <c r="DP16">
        <v>40.578756211335097</v>
      </c>
      <c r="DQ16">
        <v>39.873833014718414</v>
      </c>
      <c r="DR16">
        <v>39.158839407429099</v>
      </c>
      <c r="DS16">
        <v>39.254288226951083</v>
      </c>
      <c r="DT16">
        <v>41.831001205557598</v>
      </c>
      <c r="DU16">
        <v>56.435206636448569</v>
      </c>
      <c r="DV16">
        <v>63.368852571154129</v>
      </c>
      <c r="DW16">
        <v>55.196115206580174</v>
      </c>
      <c r="DX16">
        <v>36.517587146832696</v>
      </c>
      <c r="DY16">
        <v>32.309570052671674</v>
      </c>
      <c r="DZ16">
        <v>33.222154447902597</v>
      </c>
      <c r="EA16">
        <v>41.670101685524081</v>
      </c>
      <c r="EB16">
        <v>41.027208465462927</v>
      </c>
      <c r="EC16">
        <v>40.375189940464168</v>
      </c>
      <c r="ED16">
        <v>39.713853680357431</v>
      </c>
      <c r="EE16">
        <v>39.80243527958833</v>
      </c>
      <c r="EF16">
        <v>42.186974988356418</v>
      </c>
      <c r="EG16">
        <v>55.700761652885667</v>
      </c>
      <c r="EH16">
        <v>62.116836250629909</v>
      </c>
      <c r="EI16">
        <v>54.554717118658296</v>
      </c>
      <c r="EJ16">
        <v>37.271426516743439</v>
      </c>
      <c r="EK16">
        <v>33.377944073266015</v>
      </c>
      <c r="EL16">
        <v>34.222636426096152</v>
      </c>
      <c r="EM16">
        <v>41.909680645945528</v>
      </c>
      <c r="EN16">
        <v>41.263072327608675</v>
      </c>
      <c r="EO16">
        <v>40.607286840720732</v>
      </c>
      <c r="EP16">
        <v>39.942130661435648</v>
      </c>
      <c r="EQ16">
        <v>40.031203168159443</v>
      </c>
      <c r="ER16">
        <v>42.429428867599846</v>
      </c>
      <c r="ES16">
        <v>56.020855422460876</v>
      </c>
      <c r="ET16">
        <v>62.473772580242468</v>
      </c>
      <c r="EU16">
        <v>54.868174913929494</v>
      </c>
      <c r="EV16">
        <v>37.485561747289687</v>
      </c>
      <c r="EW16">
        <v>33.569694809185201</v>
      </c>
      <c r="EX16">
        <v>34.419224093455249</v>
      </c>
      <c r="EY16">
        <v>42.149259606366961</v>
      </c>
      <c r="EZ16">
        <v>41.498936189754417</v>
      </c>
      <c r="FA16">
        <v>40.83938374097729</v>
      </c>
      <c r="FB16">
        <v>40.170407642513858</v>
      </c>
      <c r="FC16">
        <v>40.259971056730556</v>
      </c>
      <c r="FD16">
        <v>42.671882746843266</v>
      </c>
      <c r="FE16">
        <v>56.340949192036071</v>
      </c>
      <c r="FF16">
        <v>62.830708909855019</v>
      </c>
      <c r="FG16">
        <v>55.181632709200684</v>
      </c>
      <c r="FH16">
        <v>37.699696977835927</v>
      </c>
      <c r="FI16">
        <v>33.761445545104387</v>
      </c>
      <c r="FJ16">
        <v>34.615811760814339</v>
      </c>
      <c r="FK16">
        <v>42.388838566788415</v>
      </c>
      <c r="FL16">
        <v>41.734800051900173</v>
      </c>
      <c r="FM16">
        <v>41.071480641233862</v>
      </c>
      <c r="FN16">
        <v>40.398684623592082</v>
      </c>
      <c r="FO16">
        <v>40.488738945301684</v>
      </c>
      <c r="FP16">
        <v>42.914336626086701</v>
      </c>
      <c r="FQ16">
        <v>56.661042961611287</v>
      </c>
      <c r="FR16">
        <v>63.187645239467585</v>
      </c>
      <c r="FS16">
        <v>55.495090504471889</v>
      </c>
      <c r="FT16">
        <v>37.913832208382182</v>
      </c>
      <c r="FU16">
        <v>33.953196281023587</v>
      </c>
      <c r="FV16">
        <v>34.812399428173443</v>
      </c>
      <c r="FW16">
        <v>42.628417527209848</v>
      </c>
      <c r="FX16">
        <v>41.9706639140459</v>
      </c>
      <c r="FY16">
        <v>41.303577541490405</v>
      </c>
      <c r="FZ16">
        <v>40.626961604670285</v>
      </c>
      <c r="GA16">
        <v>40.717506833872783</v>
      </c>
      <c r="GB16">
        <v>43.156790505330115</v>
      </c>
      <c r="GC16">
        <v>56.981136731186474</v>
      </c>
      <c r="GD16">
        <v>63.544581569080123</v>
      </c>
      <c r="GE16">
        <v>55.808548299743073</v>
      </c>
      <c r="GF16">
        <v>38.127967438928408</v>
      </c>
      <c r="GG16">
        <v>34.144947016942766</v>
      </c>
      <c r="GH16">
        <v>35.008987095532532</v>
      </c>
      <c r="GI16">
        <v>42.867996487631302</v>
      </c>
      <c r="GJ16">
        <v>42.206527776191656</v>
      </c>
      <c r="GK16">
        <v>41.535674441746977</v>
      </c>
      <c r="GL16">
        <v>40.855238585748509</v>
      </c>
      <c r="GM16">
        <v>40.94627472244391</v>
      </c>
      <c r="GN16">
        <v>43.399244384573556</v>
      </c>
      <c r="GO16">
        <v>57.30123050076169</v>
      </c>
      <c r="GP16">
        <v>63.901517898692695</v>
      </c>
      <c r="GQ16">
        <v>56.122006095014278</v>
      </c>
      <c r="GR16">
        <v>38.342102669474663</v>
      </c>
      <c r="GS16">
        <v>34.336697752861959</v>
      </c>
      <c r="GT16">
        <v>35.205574762891636</v>
      </c>
      <c r="GU16">
        <v>43.107575448052749</v>
      </c>
      <c r="GV16">
        <v>42.442391638337398</v>
      </c>
      <c r="GW16">
        <v>41.767771342003535</v>
      </c>
      <c r="GX16">
        <v>41.083515566826726</v>
      </c>
    </row>
    <row r="17" spans="1:206" x14ac:dyDescent="0.2">
      <c r="A17" s="5" t="s">
        <v>6</v>
      </c>
      <c r="B17" s="6" t="s">
        <v>12</v>
      </c>
      <c r="C17">
        <v>70</v>
      </c>
      <c r="D17">
        <v>58.333333333333329</v>
      </c>
      <c r="E17">
        <v>64.516129032258078</v>
      </c>
      <c r="F17">
        <v>97.741935483870961</v>
      </c>
      <c r="G17">
        <v>83.5</v>
      </c>
      <c r="H17">
        <v>89.516129032258064</v>
      </c>
      <c r="I17">
        <v>69.25</v>
      </c>
      <c r="J17">
        <v>66.870967741935488</v>
      </c>
      <c r="K17">
        <v>43.145161290322577</v>
      </c>
      <c r="L17">
        <v>45</v>
      </c>
      <c r="M17">
        <v>45.564516129032256</v>
      </c>
      <c r="N17">
        <v>34.666666666666664</v>
      </c>
      <c r="O17">
        <v>33.548387096774192</v>
      </c>
      <c r="P17">
        <v>49.583333333333329</v>
      </c>
      <c r="Q17">
        <v>48.548387096774192</v>
      </c>
      <c r="R17">
        <v>70.258064516129025</v>
      </c>
      <c r="S17">
        <v>39.4</v>
      </c>
      <c r="T17">
        <v>57.387096774193544</v>
      </c>
      <c r="U17">
        <v>37.666666666666664</v>
      </c>
      <c r="V17">
        <v>36.645161290322591</v>
      </c>
      <c r="W17">
        <v>43.26422511229611</v>
      </c>
      <c r="X17">
        <v>43.442378214289128</v>
      </c>
      <c r="Y17">
        <v>44.277274617297081</v>
      </c>
      <c r="Z17">
        <v>35.322108381263718</v>
      </c>
      <c r="AA17">
        <v>35.531618515955856</v>
      </c>
      <c r="AB17">
        <v>47.638097225746904</v>
      </c>
      <c r="AC17">
        <v>51.086419975447086</v>
      </c>
      <c r="AD17">
        <v>64.807167971672513</v>
      </c>
      <c r="AE17">
        <v>47.368448964113142</v>
      </c>
      <c r="AF17">
        <v>50.009667653448695</v>
      </c>
      <c r="AG17">
        <v>37.043524994874794</v>
      </c>
      <c r="AH17">
        <v>35.085815579846567</v>
      </c>
      <c r="AI17">
        <v>35.619300222332718</v>
      </c>
      <c r="AJ17">
        <v>36.265163043479014</v>
      </c>
      <c r="AK17">
        <v>36.135033914159507</v>
      </c>
      <c r="AL17">
        <v>30.69776322392336</v>
      </c>
      <c r="AM17">
        <v>31.279609480955109</v>
      </c>
      <c r="AN17">
        <v>38.902684653843551</v>
      </c>
      <c r="AO17">
        <v>41.709228420418881</v>
      </c>
      <c r="AP17">
        <v>51.400012850497404</v>
      </c>
      <c r="AQ17">
        <v>39.643305785045669</v>
      </c>
      <c r="AR17">
        <v>42.942101539129965</v>
      </c>
      <c r="AS17">
        <v>32.212420716333781</v>
      </c>
      <c r="AT17">
        <v>31.744842299178721</v>
      </c>
      <c r="AU17">
        <v>32.013344453960642</v>
      </c>
      <c r="AV17">
        <v>32.193153389252267</v>
      </c>
      <c r="AW17">
        <v>32.501091324784561</v>
      </c>
      <c r="AX17">
        <v>28.06506873607319</v>
      </c>
      <c r="AY17">
        <v>28.360680444285535</v>
      </c>
      <c r="AZ17">
        <v>34.88616474234091</v>
      </c>
      <c r="BA17">
        <v>36.48279585463699</v>
      </c>
      <c r="BB17">
        <v>45.724648641359096</v>
      </c>
      <c r="BC17">
        <v>35.461149218916006</v>
      </c>
      <c r="BD17">
        <v>38.381346153639413</v>
      </c>
      <c r="BE17">
        <v>29.50351754219497</v>
      </c>
      <c r="BF17">
        <v>29.166770619928965</v>
      </c>
      <c r="BG17">
        <v>28.512764677622123</v>
      </c>
      <c r="BH17">
        <v>29.087769032943775</v>
      </c>
      <c r="BI17">
        <v>29.57767644493963</v>
      </c>
      <c r="BJ17">
        <v>25.970731718496335</v>
      </c>
      <c r="BK17">
        <v>26.209092740362284</v>
      </c>
      <c r="BL17">
        <v>32.069238202229556</v>
      </c>
      <c r="BM17">
        <v>33.352509380096663</v>
      </c>
      <c r="BN17">
        <v>41.700369902188619</v>
      </c>
      <c r="BO17">
        <v>33.03634412697027</v>
      </c>
      <c r="BP17">
        <v>35.735033005683036</v>
      </c>
      <c r="BQ17">
        <v>28.202604623059663</v>
      </c>
      <c r="BR17">
        <v>28.475572089181409</v>
      </c>
      <c r="BS17">
        <v>28.709976989732432</v>
      </c>
      <c r="BT17">
        <v>29.205314371282704</v>
      </c>
      <c r="BU17">
        <v>29.653593712170419</v>
      </c>
      <c r="BV17">
        <v>26.391794263119341</v>
      </c>
      <c r="BW17">
        <v>26.608426941355557</v>
      </c>
      <c r="BX17">
        <v>31.890715383060289</v>
      </c>
      <c r="BY17">
        <v>32.982787007488525</v>
      </c>
      <c r="BZ17">
        <v>40.527020980504105</v>
      </c>
      <c r="CA17">
        <v>32.158901747888677</v>
      </c>
      <c r="CB17">
        <v>34.679976233252312</v>
      </c>
      <c r="CC17">
        <v>28.413727218288066</v>
      </c>
      <c r="CD17">
        <v>28.647443321054926</v>
      </c>
      <c r="CE17">
        <v>28.758117839325983</v>
      </c>
      <c r="CF17">
        <v>29.235772023160344</v>
      </c>
      <c r="CG17">
        <v>29.715783848413608</v>
      </c>
      <c r="CH17">
        <v>26.726295768008029</v>
      </c>
      <c r="CI17">
        <v>26.870259341555986</v>
      </c>
      <c r="CJ17">
        <v>31.812478697492224</v>
      </c>
      <c r="CK17">
        <v>33.247745951088206</v>
      </c>
      <c r="CL17">
        <v>39.117874455531847</v>
      </c>
      <c r="CM17">
        <v>32.506471035083976</v>
      </c>
      <c r="CN17">
        <v>34.368187167164663</v>
      </c>
      <c r="CO17">
        <v>28.953139071123356</v>
      </c>
      <c r="CP17">
        <v>28.514934279497151</v>
      </c>
      <c r="CQ17">
        <v>28.891670745801385</v>
      </c>
      <c r="CR17">
        <v>29.355836549602174</v>
      </c>
      <c r="CS17">
        <v>29.808903908650795</v>
      </c>
      <c r="CT17">
        <v>27.079038367222886</v>
      </c>
      <c r="CU17">
        <v>27.151731325749566</v>
      </c>
      <c r="CV17">
        <v>31.742241081195047</v>
      </c>
      <c r="CW17">
        <v>33.126142974344248</v>
      </c>
      <c r="CX17">
        <v>38.564680475787029</v>
      </c>
      <c r="CY17">
        <v>32.479724378495959</v>
      </c>
      <c r="CZ17">
        <v>34.233627668582137</v>
      </c>
      <c r="DA17">
        <v>29.230825308568132</v>
      </c>
      <c r="DB17">
        <v>28.84764343377854</v>
      </c>
      <c r="DC17">
        <v>29.21394841771356</v>
      </c>
      <c r="DD17">
        <v>29.713603884438729</v>
      </c>
      <c r="DE17">
        <v>30.104210188528032</v>
      </c>
      <c r="DF17">
        <v>27.605557111064591</v>
      </c>
      <c r="DG17">
        <v>27.672272288095712</v>
      </c>
      <c r="DH17">
        <v>31.935324613880731</v>
      </c>
      <c r="DI17">
        <v>33.22819111932224</v>
      </c>
      <c r="DJ17">
        <v>38.277797947211965</v>
      </c>
      <c r="DK17">
        <v>32.631937091820632</v>
      </c>
      <c r="DL17">
        <v>34.63342038976522</v>
      </c>
      <c r="DM17">
        <v>29.311129760912497</v>
      </c>
      <c r="DN17">
        <v>29.256746960121099</v>
      </c>
      <c r="DO17">
        <v>29.554904405566937</v>
      </c>
      <c r="DP17">
        <v>30.029083634101241</v>
      </c>
      <c r="DQ17">
        <v>30.398382495651383</v>
      </c>
      <c r="DR17">
        <v>28.028304416202371</v>
      </c>
      <c r="DS17">
        <v>28.085885553899864</v>
      </c>
      <c r="DT17">
        <v>32.146336404880238</v>
      </c>
      <c r="DU17">
        <v>33.02385074696339</v>
      </c>
      <c r="DV17">
        <v>38.733513785103106</v>
      </c>
      <c r="DW17">
        <v>32.889562489169045</v>
      </c>
      <c r="DX17">
        <v>34.676702247268672</v>
      </c>
      <c r="DY17">
        <v>29.608942666822418</v>
      </c>
      <c r="DZ17">
        <v>29.566049236267787</v>
      </c>
      <c r="EA17">
        <v>29.893480632617358</v>
      </c>
      <c r="EB17">
        <v>30.346441572614943</v>
      </c>
      <c r="EC17">
        <v>30.692316036320047</v>
      </c>
      <c r="ED17">
        <v>28.3739660276932</v>
      </c>
      <c r="EE17">
        <v>28.557603389387786</v>
      </c>
      <c r="EF17">
        <v>32.360732671864056</v>
      </c>
      <c r="EG17">
        <v>33.286284154913673</v>
      </c>
      <c r="EH17">
        <v>38.696709861526159</v>
      </c>
      <c r="EI17">
        <v>32.753684915228732</v>
      </c>
      <c r="EJ17">
        <v>34.403875444149278</v>
      </c>
      <c r="EK17">
        <v>29.910413369952657</v>
      </c>
      <c r="EL17">
        <v>30.083221141219816</v>
      </c>
      <c r="EM17">
        <v>30.326017257561023</v>
      </c>
      <c r="EN17">
        <v>30.69823927322313</v>
      </c>
      <c r="EO17">
        <v>31.064120099250395</v>
      </c>
      <c r="EP17">
        <v>28.915278979215238</v>
      </c>
      <c r="EQ17">
        <v>29.032729721996827</v>
      </c>
      <c r="ER17">
        <v>32.640346612919124</v>
      </c>
      <c r="ES17">
        <v>33.665221024121877</v>
      </c>
      <c r="ET17">
        <v>38.379067521552706</v>
      </c>
      <c r="EU17">
        <v>32.76975339358296</v>
      </c>
      <c r="EV17">
        <v>34.595469549394657</v>
      </c>
      <c r="EW17">
        <v>30.41892138261025</v>
      </c>
      <c r="EX17">
        <v>30.59492047736666</v>
      </c>
      <c r="EY17">
        <v>30.655259415183451</v>
      </c>
      <c r="EZ17">
        <v>31.018398380077418</v>
      </c>
      <c r="FA17">
        <v>31.38323671609394</v>
      </c>
      <c r="FB17">
        <v>29.303202901920081</v>
      </c>
      <c r="FC17">
        <v>29.425003877019066</v>
      </c>
      <c r="FD17">
        <v>32.894902809126833</v>
      </c>
      <c r="FE17">
        <v>33.76087111629235</v>
      </c>
      <c r="FF17">
        <v>37.842104998171912</v>
      </c>
      <c r="FG17">
        <v>33.290064502290711</v>
      </c>
      <c r="FH17">
        <v>34.820832647892452</v>
      </c>
      <c r="FI17">
        <v>31.110658425934169</v>
      </c>
      <c r="FJ17">
        <v>30.77961075798445</v>
      </c>
      <c r="FK17">
        <v>30.943306166409606</v>
      </c>
      <c r="FL17">
        <v>31.339039377550307</v>
      </c>
      <c r="FM17">
        <v>31.700981016305082</v>
      </c>
      <c r="FN17">
        <v>29.655347239524389</v>
      </c>
      <c r="FO17">
        <v>29.786709416379747</v>
      </c>
      <c r="FP17">
        <v>33.101804718551762</v>
      </c>
      <c r="FQ17">
        <v>33.861371088521075</v>
      </c>
      <c r="FR17">
        <v>37.750493488937053</v>
      </c>
      <c r="FS17">
        <v>33.415382162128928</v>
      </c>
      <c r="FT17">
        <v>35.386757213234446</v>
      </c>
      <c r="FU17">
        <v>31.825190419113973</v>
      </c>
      <c r="FV17">
        <v>31.18282976862011</v>
      </c>
      <c r="FW17">
        <v>31.243919503380415</v>
      </c>
      <c r="FX17">
        <v>31.662316097866615</v>
      </c>
      <c r="FY17">
        <v>32.01739138692416</v>
      </c>
      <c r="FZ17">
        <v>30.068362567905393</v>
      </c>
      <c r="GA17">
        <v>30.182305708440222</v>
      </c>
      <c r="GB17">
        <v>33.353772331005999</v>
      </c>
      <c r="GC17">
        <v>33.538815888265852</v>
      </c>
      <c r="GD17">
        <v>38.156530929822324</v>
      </c>
      <c r="GE17">
        <v>33.544704052542897</v>
      </c>
      <c r="GF17">
        <v>35.961049604418847</v>
      </c>
      <c r="GG17">
        <v>31.957405819954268</v>
      </c>
      <c r="GH17">
        <v>31.582335848669189</v>
      </c>
      <c r="GI17">
        <v>31.51242794905782</v>
      </c>
      <c r="GJ17">
        <v>31.929022089121819</v>
      </c>
      <c r="GK17">
        <v>32.227224588404368</v>
      </c>
      <c r="GL17">
        <v>30.280070162282112</v>
      </c>
      <c r="GM17">
        <v>30.449271676012565</v>
      </c>
      <c r="GN17">
        <v>33.625615714099872</v>
      </c>
      <c r="GO17">
        <v>33.82775144400695</v>
      </c>
      <c r="GP17">
        <v>38.471918022246236</v>
      </c>
      <c r="GQ17">
        <v>33.828036578931176</v>
      </c>
      <c r="GR17">
        <v>36.256799572760606</v>
      </c>
      <c r="GS17">
        <v>32.220840593538021</v>
      </c>
      <c r="GT17">
        <v>32.104322712084894</v>
      </c>
      <c r="GU17">
        <v>31.805369514348751</v>
      </c>
      <c r="GV17">
        <v>32.194040185117572</v>
      </c>
      <c r="GW17">
        <v>32.54736227779167</v>
      </c>
      <c r="GX17">
        <v>30.5473433327858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4" width="10.125" hidden="1" customWidth="1"/>
    <col min="15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8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2">
      <c r="A4" s="5" t="s">
        <v>5</v>
      </c>
      <c r="B4" s="6" t="s">
        <v>11</v>
      </c>
      <c r="C4" s="6"/>
      <c r="D4" s="6"/>
      <c r="E4" s="6"/>
      <c r="F4" s="6"/>
      <c r="O4">
        <v>225</v>
      </c>
      <c r="P4">
        <v>305</v>
      </c>
      <c r="Q4">
        <v>355</v>
      </c>
      <c r="R4">
        <v>385</v>
      </c>
      <c r="S4">
        <v>270</v>
      </c>
      <c r="T4">
        <v>235</v>
      </c>
      <c r="U4">
        <v>200</v>
      </c>
      <c r="V4">
        <v>255</v>
      </c>
      <c r="W4">
        <v>225</v>
      </c>
      <c r="X4">
        <v>185</v>
      </c>
      <c r="Y4">
        <v>120</v>
      </c>
      <c r="Z4">
        <v>90</v>
      </c>
      <c r="AA4">
        <v>80</v>
      </c>
      <c r="AB4">
        <v>92</v>
      </c>
      <c r="AC4">
        <v>162</v>
      </c>
      <c r="AD4">
        <v>220</v>
      </c>
      <c r="AE4">
        <v>158</v>
      </c>
      <c r="AF4">
        <v>90</v>
      </c>
      <c r="AG4">
        <v>73</v>
      </c>
      <c r="AH4">
        <v>85</v>
      </c>
      <c r="AI4">
        <v>70</v>
      </c>
      <c r="AJ4">
        <v>62</v>
      </c>
      <c r="AK4">
        <v>51</v>
      </c>
      <c r="AL4">
        <v>44</v>
      </c>
      <c r="AM4">
        <v>39</v>
      </c>
      <c r="AN4">
        <v>48</v>
      </c>
      <c r="AO4">
        <v>77</v>
      </c>
      <c r="AP4">
        <v>103</v>
      </c>
      <c r="AQ4">
        <v>76</v>
      </c>
      <c r="AR4">
        <v>58</v>
      </c>
      <c r="AS4">
        <v>45</v>
      </c>
      <c r="AT4">
        <v>57</v>
      </c>
      <c r="AU4">
        <v>57</v>
      </c>
      <c r="AV4">
        <v>49</v>
      </c>
      <c r="AW4">
        <v>39.69</v>
      </c>
      <c r="AX4">
        <v>32.69</v>
      </c>
      <c r="AY4">
        <v>27.69</v>
      </c>
      <c r="AZ4">
        <v>36.69</v>
      </c>
      <c r="BA4">
        <v>80</v>
      </c>
      <c r="BB4">
        <v>92</v>
      </c>
      <c r="BC4">
        <v>67</v>
      </c>
      <c r="BD4">
        <v>46.69</v>
      </c>
      <c r="BE4">
        <v>33.69</v>
      </c>
      <c r="BF4">
        <v>45.69</v>
      </c>
      <c r="BG4">
        <v>51</v>
      </c>
      <c r="BH4">
        <v>43</v>
      </c>
      <c r="BI4">
        <v>34.47</v>
      </c>
      <c r="BJ4">
        <v>27.47</v>
      </c>
      <c r="BK4">
        <v>22.47</v>
      </c>
      <c r="BL4">
        <v>31.47</v>
      </c>
      <c r="BM4">
        <v>80</v>
      </c>
      <c r="BN4">
        <v>95</v>
      </c>
      <c r="BO4">
        <v>61</v>
      </c>
      <c r="BP4">
        <v>41.47</v>
      </c>
      <c r="BQ4">
        <v>28.47</v>
      </c>
      <c r="BR4">
        <v>40.47</v>
      </c>
      <c r="BS4">
        <v>48</v>
      </c>
      <c r="BT4">
        <v>40</v>
      </c>
      <c r="BU4">
        <v>31.86</v>
      </c>
      <c r="BV4">
        <v>24.86</v>
      </c>
      <c r="BW4">
        <v>19.86</v>
      </c>
      <c r="BX4">
        <v>28.86</v>
      </c>
      <c r="BY4">
        <v>77</v>
      </c>
      <c r="BZ4">
        <v>92</v>
      </c>
      <c r="CA4">
        <v>58</v>
      </c>
      <c r="CB4">
        <v>38.86</v>
      </c>
      <c r="CC4">
        <v>25.86</v>
      </c>
      <c r="CD4">
        <v>37.86</v>
      </c>
      <c r="CE4">
        <v>48.25</v>
      </c>
      <c r="CF4">
        <v>40.25</v>
      </c>
      <c r="CG4">
        <v>32.077500000000001</v>
      </c>
      <c r="CH4">
        <v>25.077500000000001</v>
      </c>
      <c r="CI4">
        <v>20.077500000000001</v>
      </c>
      <c r="CJ4">
        <v>29.077500000000001</v>
      </c>
      <c r="CK4">
        <v>77.25</v>
      </c>
      <c r="CL4">
        <v>92.25</v>
      </c>
      <c r="CM4">
        <v>58.25</v>
      </c>
      <c r="CN4">
        <v>39.077500000000001</v>
      </c>
      <c r="CO4">
        <v>26.077500000000001</v>
      </c>
      <c r="CP4">
        <v>38.077500000000001</v>
      </c>
      <c r="CQ4">
        <v>48.9</v>
      </c>
      <c r="CR4">
        <v>40.9</v>
      </c>
      <c r="CS4">
        <v>32.643000000000001</v>
      </c>
      <c r="CT4">
        <v>25.643000000000001</v>
      </c>
      <c r="CU4">
        <v>20.643000000000001</v>
      </c>
      <c r="CV4">
        <v>29.643000000000001</v>
      </c>
      <c r="CW4">
        <v>77.900000000000006</v>
      </c>
      <c r="CX4">
        <v>92.9</v>
      </c>
      <c r="CY4">
        <v>58.9</v>
      </c>
      <c r="CZ4">
        <v>39.643000000000001</v>
      </c>
      <c r="DA4">
        <v>26.643000000000001</v>
      </c>
      <c r="DB4">
        <v>38.643000000000001</v>
      </c>
      <c r="DC4">
        <v>49.55</v>
      </c>
      <c r="DD4">
        <v>41.55</v>
      </c>
      <c r="DE4">
        <v>33.208500000000001</v>
      </c>
      <c r="DF4">
        <v>26.208500000000001</v>
      </c>
      <c r="DG4">
        <v>21.208500000000001</v>
      </c>
      <c r="DH4">
        <v>30.208500000000001</v>
      </c>
      <c r="DI4">
        <v>78.55</v>
      </c>
      <c r="DJ4">
        <v>93.55</v>
      </c>
      <c r="DK4">
        <v>59.55</v>
      </c>
      <c r="DL4">
        <v>40.208500000000001</v>
      </c>
      <c r="DM4">
        <v>27.208500000000001</v>
      </c>
      <c r="DN4">
        <v>39.208500000000001</v>
      </c>
      <c r="DO4">
        <v>50.2</v>
      </c>
      <c r="DP4">
        <v>42.2</v>
      </c>
      <c r="DQ4">
        <v>33.774000000000001</v>
      </c>
      <c r="DR4">
        <v>26.774000000000001</v>
      </c>
      <c r="DS4">
        <v>21.774000000000001</v>
      </c>
      <c r="DT4">
        <v>30.774000000000001</v>
      </c>
      <c r="DU4">
        <v>79.2</v>
      </c>
      <c r="DV4">
        <v>94.2</v>
      </c>
      <c r="DW4">
        <v>60.2</v>
      </c>
      <c r="DX4">
        <v>40.774000000000001</v>
      </c>
      <c r="DY4">
        <v>27.774000000000001</v>
      </c>
      <c r="DZ4">
        <v>39.774000000000001</v>
      </c>
      <c r="EA4">
        <v>50.85</v>
      </c>
      <c r="EB4">
        <v>42.85</v>
      </c>
      <c r="EC4">
        <v>34.339500000000001</v>
      </c>
      <c r="ED4">
        <v>27.339500000000001</v>
      </c>
      <c r="EE4">
        <v>22.339500000000001</v>
      </c>
      <c r="EF4">
        <v>31.339500000000001</v>
      </c>
      <c r="EG4">
        <v>79.849999999999994</v>
      </c>
      <c r="EH4">
        <v>94.85</v>
      </c>
      <c r="EI4">
        <v>60.85</v>
      </c>
      <c r="EJ4">
        <v>41.339500000000001</v>
      </c>
      <c r="EK4">
        <v>28.339500000000001</v>
      </c>
      <c r="EL4">
        <v>40.339500000000001</v>
      </c>
      <c r="EM4">
        <v>50.85</v>
      </c>
      <c r="EN4">
        <v>42.85</v>
      </c>
      <c r="EO4">
        <v>34.339500000000001</v>
      </c>
      <c r="EP4">
        <v>27.339500000000001</v>
      </c>
      <c r="EQ4">
        <v>22.339500000000001</v>
      </c>
      <c r="ER4">
        <v>31.339500000000001</v>
      </c>
      <c r="ES4">
        <v>79.849999999999994</v>
      </c>
      <c r="ET4">
        <v>94.85</v>
      </c>
      <c r="EU4">
        <v>60.85</v>
      </c>
      <c r="EV4">
        <v>41.339500000000001</v>
      </c>
      <c r="EW4">
        <v>28.339500000000001</v>
      </c>
      <c r="EX4">
        <v>40.339500000000001</v>
      </c>
      <c r="EY4">
        <v>50.85</v>
      </c>
      <c r="EZ4">
        <v>42.85</v>
      </c>
      <c r="FA4">
        <v>34.339500000000001</v>
      </c>
      <c r="FB4">
        <v>27.339500000000001</v>
      </c>
      <c r="FC4">
        <v>22.339500000000001</v>
      </c>
      <c r="FD4">
        <v>31.339500000000001</v>
      </c>
      <c r="FE4">
        <v>79.849999999999994</v>
      </c>
      <c r="FF4">
        <v>94.85</v>
      </c>
      <c r="FG4">
        <v>60.85</v>
      </c>
      <c r="FH4">
        <v>41.339500000000001</v>
      </c>
      <c r="FI4">
        <v>28.339500000000001</v>
      </c>
      <c r="FJ4">
        <v>40.339500000000001</v>
      </c>
      <c r="FK4">
        <v>50.85</v>
      </c>
      <c r="FL4">
        <v>42.85</v>
      </c>
      <c r="FM4">
        <v>34.339500000000001</v>
      </c>
      <c r="FN4">
        <v>27.339500000000001</v>
      </c>
      <c r="FO4">
        <v>22.339500000000001</v>
      </c>
      <c r="FP4">
        <v>31.339500000000001</v>
      </c>
      <c r="FQ4">
        <v>79.849999999999994</v>
      </c>
      <c r="FR4">
        <v>94.85</v>
      </c>
      <c r="FS4">
        <v>60.85</v>
      </c>
      <c r="FT4">
        <v>41.339500000000001</v>
      </c>
      <c r="FU4">
        <v>28.339500000000001</v>
      </c>
      <c r="FV4">
        <v>40.339500000000001</v>
      </c>
      <c r="FW4">
        <v>50.85</v>
      </c>
      <c r="FX4">
        <v>42.85</v>
      </c>
      <c r="FY4">
        <v>34.339500000000001</v>
      </c>
      <c r="FZ4">
        <v>27.339500000000001</v>
      </c>
      <c r="GA4">
        <v>22.339500000000001</v>
      </c>
      <c r="GB4">
        <v>31.339500000000001</v>
      </c>
      <c r="GC4">
        <v>79.849999999999994</v>
      </c>
      <c r="GD4">
        <v>94.85</v>
      </c>
      <c r="GE4">
        <v>60.85</v>
      </c>
      <c r="GF4">
        <v>41.339500000000001</v>
      </c>
      <c r="GG4">
        <v>28.339500000000001</v>
      </c>
      <c r="GH4">
        <v>40.339500000000001</v>
      </c>
      <c r="GI4">
        <v>50.85</v>
      </c>
      <c r="GJ4">
        <v>42.85</v>
      </c>
      <c r="GK4">
        <v>34.339500000000001</v>
      </c>
      <c r="GL4">
        <v>27.339500000000001</v>
      </c>
      <c r="GM4">
        <v>22.339500000000001</v>
      </c>
      <c r="GN4">
        <v>31.339500000000001</v>
      </c>
      <c r="GO4">
        <v>79.849999999999994</v>
      </c>
      <c r="GP4">
        <v>94.85</v>
      </c>
      <c r="GQ4">
        <v>60.85</v>
      </c>
      <c r="GR4">
        <v>41.339500000000001</v>
      </c>
      <c r="GS4">
        <v>28.339500000000001</v>
      </c>
      <c r="GT4">
        <v>40.339500000000001</v>
      </c>
      <c r="GU4">
        <v>50.85</v>
      </c>
      <c r="GV4">
        <v>42.85</v>
      </c>
      <c r="GW4">
        <v>34.339500000000001</v>
      </c>
      <c r="GX4">
        <v>27.339500000000001</v>
      </c>
      <c r="GY4">
        <v>22.339500000000001</v>
      </c>
      <c r="GZ4">
        <v>31.339500000000001</v>
      </c>
      <c r="HA4">
        <v>79.849999999999994</v>
      </c>
      <c r="HB4">
        <v>94.85</v>
      </c>
      <c r="HC4">
        <v>60.85</v>
      </c>
      <c r="HD4">
        <v>41.339500000000001</v>
      </c>
      <c r="HE4">
        <v>28.339500000000001</v>
      </c>
      <c r="HF4">
        <v>40.339500000000001</v>
      </c>
      <c r="HG4">
        <v>50.85</v>
      </c>
      <c r="HH4">
        <v>42.85</v>
      </c>
      <c r="HI4">
        <v>34.339500000000001</v>
      </c>
      <c r="HJ4">
        <v>27.339500000000001</v>
      </c>
    </row>
    <row r="5" spans="1:218" x14ac:dyDescent="0.2">
      <c r="A5" s="5" t="s">
        <v>5</v>
      </c>
      <c r="B5" s="6" t="s">
        <v>12</v>
      </c>
      <c r="C5" s="6"/>
      <c r="D5" s="6"/>
      <c r="E5" s="6"/>
      <c r="F5" s="6"/>
      <c r="O5">
        <v>150</v>
      </c>
      <c r="P5">
        <v>160.66666666666666</v>
      </c>
      <c r="Q5">
        <v>188.22580645161293</v>
      </c>
      <c r="R5">
        <v>221.12903225806451</v>
      </c>
      <c r="S5">
        <v>199</v>
      </c>
      <c r="T5">
        <v>187.25806451612902</v>
      </c>
      <c r="U5">
        <v>176.66666666666666</v>
      </c>
      <c r="V5">
        <v>210.32258064516131</v>
      </c>
      <c r="W5">
        <v>143.95161290322579</v>
      </c>
      <c r="X5">
        <v>127.5</v>
      </c>
      <c r="Y5">
        <v>87.354838709677409</v>
      </c>
      <c r="Z5">
        <v>68.133333333333326</v>
      </c>
      <c r="AA5">
        <v>66.612903225806448</v>
      </c>
      <c r="AB5">
        <v>77</v>
      </c>
      <c r="AC5">
        <v>112.90322580645162</v>
      </c>
      <c r="AD5">
        <v>127.25806451612904</v>
      </c>
      <c r="AE5">
        <v>117.8</v>
      </c>
      <c r="AF5">
        <v>83.225806451612897</v>
      </c>
      <c r="AG5">
        <v>75.083333333333329</v>
      </c>
      <c r="AH5">
        <v>82.129032258064527</v>
      </c>
      <c r="AI5">
        <v>61.096774193548384</v>
      </c>
      <c r="AJ5">
        <v>56.142857142857132</v>
      </c>
      <c r="AK5">
        <v>41.887096774193552</v>
      </c>
      <c r="AL5">
        <v>38.066666666666663</v>
      </c>
      <c r="AM5">
        <v>34.209677419354833</v>
      </c>
      <c r="AN5">
        <v>44</v>
      </c>
      <c r="AO5">
        <v>52.790322580645167</v>
      </c>
      <c r="AP5">
        <v>65.016129032258064</v>
      </c>
      <c r="AQ5">
        <v>69</v>
      </c>
      <c r="AR5">
        <v>49.161290322580648</v>
      </c>
      <c r="AS5">
        <v>42.5</v>
      </c>
      <c r="AT5">
        <v>51.016129032258057</v>
      </c>
      <c r="AU5">
        <v>49.096774193548384</v>
      </c>
      <c r="AV5">
        <v>44.142857142857132</v>
      </c>
      <c r="AW5">
        <v>29.887096774193552</v>
      </c>
      <c r="AX5">
        <v>26.066666666666663</v>
      </c>
      <c r="AY5">
        <v>22.209677419354833</v>
      </c>
      <c r="AZ5">
        <v>32</v>
      </c>
      <c r="BA5">
        <v>40.790322580645167</v>
      </c>
      <c r="BB5">
        <v>53.016129032258064</v>
      </c>
      <c r="BC5">
        <v>57</v>
      </c>
      <c r="BD5">
        <v>37.161290322580648</v>
      </c>
      <c r="BE5">
        <v>30.5</v>
      </c>
      <c r="BF5">
        <v>39.016129032258057</v>
      </c>
      <c r="BG5">
        <v>44.096774193548384</v>
      </c>
      <c r="BH5">
        <v>39.142857142857132</v>
      </c>
      <c r="BI5">
        <v>24.887096774193552</v>
      </c>
      <c r="BJ5">
        <v>21.066666666666663</v>
      </c>
      <c r="BK5">
        <v>17.209677419354833</v>
      </c>
      <c r="BL5">
        <v>27</v>
      </c>
      <c r="BM5">
        <v>35.790322580645167</v>
      </c>
      <c r="BN5">
        <v>48.016129032258064</v>
      </c>
      <c r="BO5">
        <v>52</v>
      </c>
      <c r="BP5">
        <v>32.161290322580648</v>
      </c>
      <c r="BQ5">
        <v>25.5</v>
      </c>
      <c r="BR5">
        <v>34.016129032258057</v>
      </c>
      <c r="BS5">
        <v>41.596774193548384</v>
      </c>
      <c r="BT5">
        <v>36.642857142857132</v>
      </c>
      <c r="BU5">
        <v>22.387096774193552</v>
      </c>
      <c r="BV5">
        <v>18.566666666666663</v>
      </c>
      <c r="BW5">
        <v>14.709677419354833</v>
      </c>
      <c r="BX5">
        <v>24.5</v>
      </c>
      <c r="BY5">
        <v>33.290322580645167</v>
      </c>
      <c r="BZ5">
        <v>45.516129032258064</v>
      </c>
      <c r="CA5">
        <v>49.5</v>
      </c>
      <c r="CB5">
        <v>29.661290322580648</v>
      </c>
      <c r="CC5">
        <v>23</v>
      </c>
      <c r="CD5">
        <v>31.516129032258057</v>
      </c>
      <c r="CE5">
        <v>41.846774193548384</v>
      </c>
      <c r="CF5">
        <v>36.892857142857132</v>
      </c>
      <c r="CG5">
        <v>22.637096774193552</v>
      </c>
      <c r="CH5">
        <v>18.816666666666663</v>
      </c>
      <c r="CI5">
        <v>14.959677419354833</v>
      </c>
      <c r="CJ5">
        <v>24.75</v>
      </c>
      <c r="CK5">
        <v>33.540322580645167</v>
      </c>
      <c r="CL5">
        <v>45.766129032258064</v>
      </c>
      <c r="CM5">
        <v>49.75</v>
      </c>
      <c r="CN5">
        <v>29.911290322580648</v>
      </c>
      <c r="CO5">
        <v>23.25</v>
      </c>
      <c r="CP5">
        <v>31.766129032258057</v>
      </c>
      <c r="CQ5">
        <v>42.396774193548382</v>
      </c>
      <c r="CR5">
        <v>37.442857142857129</v>
      </c>
      <c r="CS5">
        <v>23.187096774193552</v>
      </c>
      <c r="CT5">
        <v>19.366666666666664</v>
      </c>
      <c r="CU5">
        <v>15.509677419354833</v>
      </c>
      <c r="CV5">
        <v>25.3</v>
      </c>
      <c r="CW5">
        <v>34.090322580645164</v>
      </c>
      <c r="CX5">
        <v>46.316129032258061</v>
      </c>
      <c r="CY5">
        <v>50.3</v>
      </c>
      <c r="CZ5">
        <v>30.461290322580648</v>
      </c>
      <c r="DA5">
        <v>23.8</v>
      </c>
      <c r="DB5">
        <v>32.316129032258054</v>
      </c>
      <c r="DC5">
        <v>42.946774193548379</v>
      </c>
      <c r="DD5">
        <v>37.992857142857126</v>
      </c>
      <c r="DE5">
        <v>23.737096774193553</v>
      </c>
      <c r="DF5">
        <v>19.916666666666664</v>
      </c>
      <c r="DG5">
        <v>16.059677419354834</v>
      </c>
      <c r="DH5">
        <v>25.85</v>
      </c>
      <c r="DI5">
        <v>34.640322580645162</v>
      </c>
      <c r="DJ5">
        <v>46.866129032258058</v>
      </c>
      <c r="DK5">
        <v>50.85</v>
      </c>
      <c r="DL5">
        <v>31.011290322580649</v>
      </c>
      <c r="DM5">
        <v>24.35</v>
      </c>
      <c r="DN5">
        <v>32.866129032258051</v>
      </c>
      <c r="DO5">
        <v>43.496774193548376</v>
      </c>
      <c r="DP5">
        <v>38.542857142857123</v>
      </c>
      <c r="DQ5">
        <v>24.287096774193554</v>
      </c>
      <c r="DR5">
        <v>20.466666666666665</v>
      </c>
      <c r="DS5">
        <v>16.609677419354835</v>
      </c>
      <c r="DT5">
        <v>26.4</v>
      </c>
      <c r="DU5">
        <v>35.190322580645159</v>
      </c>
      <c r="DV5">
        <v>47.416129032258056</v>
      </c>
      <c r="DW5">
        <v>51.4</v>
      </c>
      <c r="DX5">
        <v>31.56129032258065</v>
      </c>
      <c r="DY5">
        <v>24.9</v>
      </c>
      <c r="DZ5">
        <v>33.416129032258048</v>
      </c>
      <c r="EA5">
        <v>44.046774193548373</v>
      </c>
      <c r="EB5">
        <v>39.09285714285712</v>
      </c>
      <c r="EC5">
        <v>24.837096774193554</v>
      </c>
      <c r="ED5">
        <v>21.016666666666666</v>
      </c>
      <c r="EE5">
        <v>17.159677419354836</v>
      </c>
      <c r="EF5">
        <v>26.95</v>
      </c>
      <c r="EG5">
        <v>35.740322580645156</v>
      </c>
      <c r="EH5">
        <v>47.966129032258053</v>
      </c>
      <c r="EI5">
        <v>51.95</v>
      </c>
      <c r="EJ5">
        <v>32.111290322580651</v>
      </c>
      <c r="EK5">
        <v>25.45</v>
      </c>
      <c r="EL5">
        <v>33.966129032258046</v>
      </c>
      <c r="EM5">
        <v>44.046774193548373</v>
      </c>
      <c r="EN5">
        <v>39.09285714285712</v>
      </c>
      <c r="EO5">
        <v>24.837096774193554</v>
      </c>
      <c r="EP5">
        <v>21.016666666666666</v>
      </c>
      <c r="EQ5">
        <v>17.159677419354836</v>
      </c>
      <c r="ER5">
        <v>26.95</v>
      </c>
      <c r="ES5">
        <v>35.740322580645156</v>
      </c>
      <c r="ET5">
        <v>47.966129032258053</v>
      </c>
      <c r="EU5">
        <v>51.95</v>
      </c>
      <c r="EV5">
        <v>32.111290322580651</v>
      </c>
      <c r="EW5">
        <v>25.45</v>
      </c>
      <c r="EX5">
        <v>33.966129032258046</v>
      </c>
      <c r="EY5">
        <v>44.046774193548373</v>
      </c>
      <c r="EZ5">
        <v>39.09285714285712</v>
      </c>
      <c r="FA5">
        <v>24.837096774193554</v>
      </c>
      <c r="FB5">
        <v>21.016666666666666</v>
      </c>
      <c r="FC5">
        <v>17.159677419354836</v>
      </c>
      <c r="FD5">
        <v>26.95</v>
      </c>
      <c r="FE5">
        <v>35.740322580645156</v>
      </c>
      <c r="FF5">
        <v>47.966129032258053</v>
      </c>
      <c r="FG5">
        <v>51.95</v>
      </c>
      <c r="FH5">
        <v>32.111290322580651</v>
      </c>
      <c r="FI5">
        <v>25.45</v>
      </c>
      <c r="FJ5">
        <v>33.966129032258046</v>
      </c>
      <c r="FK5">
        <v>44.046774193548373</v>
      </c>
      <c r="FL5">
        <v>39.09285714285712</v>
      </c>
      <c r="FM5">
        <v>24.837096774193554</v>
      </c>
      <c r="FN5">
        <v>21.016666666666666</v>
      </c>
      <c r="FO5">
        <v>17.159677419354836</v>
      </c>
      <c r="FP5">
        <v>26.95</v>
      </c>
      <c r="FQ5">
        <v>35.740322580645156</v>
      </c>
      <c r="FR5">
        <v>47.966129032258053</v>
      </c>
      <c r="FS5">
        <v>51.95</v>
      </c>
      <c r="FT5">
        <v>32.111290322580651</v>
      </c>
      <c r="FU5">
        <v>25.45</v>
      </c>
      <c r="FV5">
        <v>33.966129032258046</v>
      </c>
      <c r="FW5">
        <v>44.046774193548373</v>
      </c>
      <c r="FX5">
        <v>39.09285714285712</v>
      </c>
      <c r="FY5">
        <v>24.837096774193554</v>
      </c>
      <c r="FZ5">
        <v>21.016666666666666</v>
      </c>
      <c r="GA5">
        <v>17.159677419354836</v>
      </c>
      <c r="GB5">
        <v>26.95</v>
      </c>
      <c r="GC5">
        <v>35.740322580645156</v>
      </c>
      <c r="GD5">
        <v>47.966129032258053</v>
      </c>
      <c r="GE5">
        <v>51.95</v>
      </c>
      <c r="GF5">
        <v>32.111290322580651</v>
      </c>
      <c r="GG5">
        <v>25.45</v>
      </c>
      <c r="GH5">
        <v>33.966129032258046</v>
      </c>
      <c r="GI5">
        <v>44.046774193548373</v>
      </c>
      <c r="GJ5">
        <v>39.09285714285712</v>
      </c>
      <c r="GK5">
        <v>24.837096774193554</v>
      </c>
      <c r="GL5">
        <v>21.016666666666666</v>
      </c>
      <c r="GM5">
        <v>17.159677419354836</v>
      </c>
      <c r="GN5">
        <v>26.95</v>
      </c>
      <c r="GO5">
        <v>35.740322580645156</v>
      </c>
      <c r="GP5">
        <v>47.966129032258053</v>
      </c>
      <c r="GQ5">
        <v>51.95</v>
      </c>
      <c r="GR5">
        <v>32.111290322580651</v>
      </c>
      <c r="GS5">
        <v>25.45</v>
      </c>
      <c r="GT5">
        <v>33.966129032258046</v>
      </c>
      <c r="GU5">
        <v>44.046774193548373</v>
      </c>
      <c r="GV5">
        <v>39.09285714285712</v>
      </c>
      <c r="GW5">
        <v>24.837096774193554</v>
      </c>
      <c r="GX5">
        <v>21.016666666666666</v>
      </c>
      <c r="GY5">
        <v>17.159677419354836</v>
      </c>
      <c r="GZ5">
        <v>26.95</v>
      </c>
      <c r="HA5">
        <v>35.740322580645156</v>
      </c>
      <c r="HB5">
        <v>47.966129032258053</v>
      </c>
      <c r="HC5">
        <v>51.95</v>
      </c>
      <c r="HD5">
        <v>32.111290322580651</v>
      </c>
      <c r="HE5">
        <v>25.45</v>
      </c>
      <c r="HF5">
        <v>33.966129032258046</v>
      </c>
      <c r="HG5">
        <v>44.046774193548373</v>
      </c>
      <c r="HH5">
        <v>39.09285714285712</v>
      </c>
      <c r="HI5">
        <v>24.837096774193554</v>
      </c>
      <c r="HJ5">
        <v>21.016666666666666</v>
      </c>
    </row>
    <row r="6" spans="1:218" x14ac:dyDescent="0.2">
      <c r="A6" s="5" t="s">
        <v>4</v>
      </c>
      <c r="B6" s="6" t="s">
        <v>11</v>
      </c>
      <c r="C6" s="6"/>
      <c r="D6" s="6"/>
      <c r="E6" s="6"/>
      <c r="F6" s="6"/>
      <c r="O6">
        <v>225</v>
      </c>
      <c r="P6">
        <v>305</v>
      </c>
      <c r="Q6">
        <v>370</v>
      </c>
      <c r="R6">
        <v>400</v>
      </c>
      <c r="S6">
        <v>275</v>
      </c>
      <c r="T6">
        <v>230</v>
      </c>
      <c r="U6">
        <v>200</v>
      </c>
      <c r="V6">
        <v>250</v>
      </c>
      <c r="W6">
        <v>220</v>
      </c>
      <c r="X6">
        <v>195</v>
      </c>
      <c r="Y6">
        <v>130</v>
      </c>
      <c r="Z6">
        <v>87</v>
      </c>
      <c r="AA6">
        <v>85</v>
      </c>
      <c r="AB6">
        <v>94</v>
      </c>
      <c r="AC6">
        <v>188</v>
      </c>
      <c r="AD6">
        <v>223</v>
      </c>
      <c r="AE6">
        <v>165</v>
      </c>
      <c r="AF6">
        <v>87</v>
      </c>
      <c r="AG6">
        <v>75</v>
      </c>
      <c r="AH6">
        <v>85</v>
      </c>
      <c r="AI6">
        <v>69</v>
      </c>
      <c r="AJ6">
        <v>63</v>
      </c>
      <c r="AK6">
        <v>51</v>
      </c>
      <c r="AL6">
        <v>47</v>
      </c>
      <c r="AM6">
        <v>45</v>
      </c>
      <c r="AN6">
        <v>53</v>
      </c>
      <c r="AO6">
        <v>88</v>
      </c>
      <c r="AP6">
        <v>107</v>
      </c>
      <c r="AQ6">
        <v>82</v>
      </c>
      <c r="AR6">
        <v>62</v>
      </c>
      <c r="AS6">
        <v>53</v>
      </c>
      <c r="AT6">
        <v>61</v>
      </c>
      <c r="AU6">
        <v>56</v>
      </c>
      <c r="AV6">
        <v>50</v>
      </c>
      <c r="AW6">
        <v>39.69</v>
      </c>
      <c r="AX6">
        <v>35.69</v>
      </c>
      <c r="AY6">
        <v>33.69</v>
      </c>
      <c r="AZ6">
        <v>41.69</v>
      </c>
      <c r="BA6">
        <v>75</v>
      </c>
      <c r="BB6">
        <v>94</v>
      </c>
      <c r="BC6">
        <v>69</v>
      </c>
      <c r="BD6">
        <v>50.69</v>
      </c>
      <c r="BE6">
        <v>41.69</v>
      </c>
      <c r="BF6">
        <v>49.69</v>
      </c>
      <c r="BG6">
        <v>50</v>
      </c>
      <c r="BH6">
        <v>44</v>
      </c>
      <c r="BI6">
        <v>34.47</v>
      </c>
      <c r="BJ6">
        <v>30.47</v>
      </c>
      <c r="BK6">
        <v>28.47</v>
      </c>
      <c r="BL6">
        <v>36.47</v>
      </c>
      <c r="BM6">
        <v>69</v>
      </c>
      <c r="BN6">
        <v>88</v>
      </c>
      <c r="BO6">
        <v>63</v>
      </c>
      <c r="BP6">
        <v>45.47</v>
      </c>
      <c r="BQ6">
        <v>36.47</v>
      </c>
      <c r="BR6">
        <v>44.47</v>
      </c>
      <c r="BS6">
        <v>47</v>
      </c>
      <c r="BT6">
        <v>41</v>
      </c>
      <c r="BU6">
        <v>31.86</v>
      </c>
      <c r="BV6">
        <v>27.86</v>
      </c>
      <c r="BW6">
        <v>25.86</v>
      </c>
      <c r="BX6">
        <v>33.86</v>
      </c>
      <c r="BY6">
        <v>66</v>
      </c>
      <c r="BZ6">
        <v>85</v>
      </c>
      <c r="CA6">
        <v>60</v>
      </c>
      <c r="CB6">
        <v>42.86</v>
      </c>
      <c r="CC6">
        <v>33.86</v>
      </c>
      <c r="CD6">
        <v>41.86</v>
      </c>
      <c r="CE6">
        <v>47.25</v>
      </c>
      <c r="CF6">
        <v>41.25</v>
      </c>
      <c r="CG6">
        <v>32.077500000000001</v>
      </c>
      <c r="CH6">
        <v>28.077500000000001</v>
      </c>
      <c r="CI6">
        <v>26.077500000000001</v>
      </c>
      <c r="CJ6">
        <v>34.077500000000001</v>
      </c>
      <c r="CK6">
        <v>66.25</v>
      </c>
      <c r="CL6">
        <v>85.25</v>
      </c>
      <c r="CM6">
        <v>60.25</v>
      </c>
      <c r="CN6">
        <v>43.077500000000001</v>
      </c>
      <c r="CO6">
        <v>34.077500000000001</v>
      </c>
      <c r="CP6">
        <v>42.077500000000001</v>
      </c>
      <c r="CQ6">
        <v>47.75</v>
      </c>
      <c r="CR6">
        <v>41.75</v>
      </c>
      <c r="CS6">
        <v>32.512500000000003</v>
      </c>
      <c r="CT6">
        <v>28.512499999999999</v>
      </c>
      <c r="CU6">
        <v>26.512499999999999</v>
      </c>
      <c r="CV6">
        <v>34.512500000000003</v>
      </c>
      <c r="CW6">
        <v>66.75</v>
      </c>
      <c r="CX6">
        <v>85.75</v>
      </c>
      <c r="CY6">
        <v>60.75</v>
      </c>
      <c r="CZ6">
        <v>43.512500000000003</v>
      </c>
      <c r="DA6">
        <v>34.512500000000003</v>
      </c>
      <c r="DB6">
        <v>42.512500000000003</v>
      </c>
      <c r="DC6">
        <v>48.25</v>
      </c>
      <c r="DD6">
        <v>42.25</v>
      </c>
      <c r="DE6">
        <v>32.947499999999998</v>
      </c>
      <c r="DF6">
        <v>28.947500000000002</v>
      </c>
      <c r="DG6">
        <v>26.947500000000002</v>
      </c>
      <c r="DH6">
        <v>34.947499999999998</v>
      </c>
      <c r="DI6">
        <v>67.25</v>
      </c>
      <c r="DJ6">
        <v>86.25</v>
      </c>
      <c r="DK6">
        <v>61.25</v>
      </c>
      <c r="DL6">
        <v>43.947499999999998</v>
      </c>
      <c r="DM6">
        <v>34.947499999999998</v>
      </c>
      <c r="DN6">
        <v>42.947499999999998</v>
      </c>
      <c r="DO6">
        <v>48.75</v>
      </c>
      <c r="DP6">
        <v>42.75</v>
      </c>
      <c r="DQ6">
        <v>33.3825</v>
      </c>
      <c r="DR6">
        <v>29.3825</v>
      </c>
      <c r="DS6">
        <v>27.3825</v>
      </c>
      <c r="DT6">
        <v>35.3825</v>
      </c>
      <c r="DU6">
        <v>67.75</v>
      </c>
      <c r="DV6">
        <v>86.75</v>
      </c>
      <c r="DW6">
        <v>61.75</v>
      </c>
      <c r="DX6">
        <v>44.3825</v>
      </c>
      <c r="DY6">
        <v>35.3825</v>
      </c>
      <c r="DZ6">
        <v>43.3825</v>
      </c>
      <c r="EA6">
        <v>49.25</v>
      </c>
      <c r="EB6">
        <v>43.25</v>
      </c>
      <c r="EC6">
        <v>33.817500000000003</v>
      </c>
      <c r="ED6">
        <v>29.817499999999999</v>
      </c>
      <c r="EE6">
        <v>27.817499999999999</v>
      </c>
      <c r="EF6">
        <v>35.817500000000003</v>
      </c>
      <c r="EG6">
        <v>68.25</v>
      </c>
      <c r="EH6">
        <v>87.25</v>
      </c>
      <c r="EI6">
        <v>62.25</v>
      </c>
      <c r="EJ6">
        <v>44.817500000000003</v>
      </c>
      <c r="EK6">
        <v>35.817500000000003</v>
      </c>
      <c r="EL6">
        <v>43.817500000000003</v>
      </c>
      <c r="EM6">
        <v>49.75</v>
      </c>
      <c r="EN6">
        <v>43.75</v>
      </c>
      <c r="EO6">
        <v>34.252499999999998</v>
      </c>
      <c r="EP6">
        <v>30.252500000000001</v>
      </c>
      <c r="EQ6">
        <v>28.252500000000001</v>
      </c>
      <c r="ER6">
        <v>36.252499999999998</v>
      </c>
      <c r="ES6">
        <v>68.75</v>
      </c>
      <c r="ET6">
        <v>87.75</v>
      </c>
      <c r="EU6">
        <v>62.75</v>
      </c>
      <c r="EV6">
        <v>45.252499999999998</v>
      </c>
      <c r="EW6">
        <v>36.252499999999998</v>
      </c>
      <c r="EX6">
        <v>44.252499999999998</v>
      </c>
      <c r="EY6">
        <v>50.25</v>
      </c>
      <c r="EZ6">
        <v>44.25</v>
      </c>
      <c r="FA6">
        <v>34.6875</v>
      </c>
      <c r="FB6">
        <v>30.6875</v>
      </c>
      <c r="FC6">
        <v>28.6875</v>
      </c>
      <c r="FD6">
        <v>36.6875</v>
      </c>
      <c r="FE6">
        <v>69.25</v>
      </c>
      <c r="FF6">
        <v>88.25</v>
      </c>
      <c r="FG6">
        <v>63.25</v>
      </c>
      <c r="FH6">
        <v>45.6875</v>
      </c>
      <c r="FI6">
        <v>36.6875</v>
      </c>
      <c r="FJ6">
        <v>44.6875</v>
      </c>
      <c r="FK6">
        <v>50.75</v>
      </c>
      <c r="FL6">
        <v>44.75</v>
      </c>
      <c r="FM6">
        <v>35.122500000000002</v>
      </c>
      <c r="FN6">
        <v>31.122499999999999</v>
      </c>
      <c r="FO6">
        <v>29.122499999999999</v>
      </c>
      <c r="FP6">
        <v>37.122500000000002</v>
      </c>
      <c r="FQ6">
        <v>69.75</v>
      </c>
      <c r="FR6">
        <v>88.75</v>
      </c>
      <c r="FS6">
        <v>63.75</v>
      </c>
      <c r="FT6">
        <v>46.122500000000002</v>
      </c>
      <c r="FU6">
        <v>37.122500000000002</v>
      </c>
      <c r="FV6">
        <v>45.122500000000002</v>
      </c>
      <c r="FW6">
        <v>51.25</v>
      </c>
      <c r="FX6">
        <v>45.25</v>
      </c>
      <c r="FY6">
        <v>35.557499999999997</v>
      </c>
      <c r="FZ6">
        <v>31.557500000000001</v>
      </c>
      <c r="GA6">
        <v>29.557500000000001</v>
      </c>
      <c r="GB6">
        <v>37.557499999999997</v>
      </c>
      <c r="GC6">
        <v>70.25</v>
      </c>
      <c r="GD6">
        <v>89.25</v>
      </c>
      <c r="GE6">
        <v>64.25</v>
      </c>
      <c r="GF6">
        <v>46.557499999999997</v>
      </c>
      <c r="GG6">
        <v>37.557499999999997</v>
      </c>
      <c r="GH6">
        <v>45.557499999999997</v>
      </c>
      <c r="GI6">
        <v>51.75</v>
      </c>
      <c r="GJ6">
        <v>45.75</v>
      </c>
      <c r="GK6">
        <v>35.9925</v>
      </c>
      <c r="GL6">
        <v>31.9925</v>
      </c>
      <c r="GM6">
        <v>29.9925</v>
      </c>
      <c r="GN6">
        <v>37.9925</v>
      </c>
      <c r="GO6">
        <v>70.75</v>
      </c>
      <c r="GP6">
        <v>89.75</v>
      </c>
      <c r="GQ6">
        <v>64.75</v>
      </c>
      <c r="GR6">
        <v>46.9925</v>
      </c>
      <c r="GS6">
        <v>37.9925</v>
      </c>
      <c r="GT6">
        <v>45.9925</v>
      </c>
      <c r="GU6">
        <v>51.75</v>
      </c>
      <c r="GV6">
        <v>45.75</v>
      </c>
      <c r="GW6">
        <v>35.9925</v>
      </c>
      <c r="GX6">
        <v>31.9925</v>
      </c>
      <c r="GY6">
        <v>29.9925</v>
      </c>
      <c r="GZ6">
        <v>37.9925</v>
      </c>
      <c r="HA6">
        <v>70.75</v>
      </c>
      <c r="HB6">
        <v>89.75</v>
      </c>
      <c r="HC6">
        <v>64.75</v>
      </c>
      <c r="HD6">
        <v>46.9925</v>
      </c>
      <c r="HE6">
        <v>37.9925</v>
      </c>
      <c r="HF6">
        <v>45.9925</v>
      </c>
      <c r="HG6">
        <v>51.75</v>
      </c>
      <c r="HH6">
        <v>45.75</v>
      </c>
      <c r="HI6">
        <v>35.9925</v>
      </c>
      <c r="HJ6">
        <v>31.9925</v>
      </c>
    </row>
    <row r="7" spans="1:218" x14ac:dyDescent="0.2">
      <c r="A7" s="5" t="s">
        <v>4</v>
      </c>
      <c r="B7" s="6" t="s">
        <v>12</v>
      </c>
      <c r="C7" s="6"/>
      <c r="D7" s="6"/>
      <c r="E7" s="6"/>
      <c r="F7" s="6"/>
      <c r="O7">
        <v>150</v>
      </c>
      <c r="P7">
        <v>160.66666666666666</v>
      </c>
      <c r="Q7">
        <v>183.87096774193549</v>
      </c>
      <c r="R7" s="53">
        <v>211.93548387096774</v>
      </c>
      <c r="S7">
        <v>204.5</v>
      </c>
      <c r="T7">
        <v>188.22580645161293</v>
      </c>
      <c r="U7">
        <v>170</v>
      </c>
      <c r="V7">
        <v>204.83870967741939</v>
      </c>
      <c r="W7">
        <v>151.7741935483871</v>
      </c>
      <c r="X7">
        <v>125.35714285714286</v>
      </c>
      <c r="Y7">
        <v>94.193548387096769</v>
      </c>
      <c r="Z7">
        <v>82.666666666666657</v>
      </c>
      <c r="AA7">
        <v>72.016129032258064</v>
      </c>
      <c r="AB7">
        <v>77.833333333333329</v>
      </c>
      <c r="AC7">
        <v>105.29032258064517</v>
      </c>
      <c r="AD7">
        <v>125.41935483870969</v>
      </c>
      <c r="AE7">
        <v>110.1</v>
      </c>
      <c r="AF7">
        <v>80.032258064516128</v>
      </c>
      <c r="AG7">
        <v>69.25</v>
      </c>
      <c r="AH7">
        <v>84.90322580645163</v>
      </c>
      <c r="AI7">
        <v>60.016129032258057</v>
      </c>
      <c r="AJ7">
        <v>50.785714285714278</v>
      </c>
      <c r="AK7">
        <v>40.564516129032256</v>
      </c>
      <c r="AL7">
        <v>40</v>
      </c>
      <c r="AM7">
        <v>36.725806451612897</v>
      </c>
      <c r="AN7">
        <v>48.083333333333329</v>
      </c>
      <c r="AO7">
        <v>60.70967741935484</v>
      </c>
      <c r="AP7">
        <v>69.338709677419345</v>
      </c>
      <c r="AQ7">
        <v>71.5</v>
      </c>
      <c r="AR7">
        <v>54.677419354838705</v>
      </c>
      <c r="AS7">
        <v>42.9</v>
      </c>
      <c r="AT7">
        <v>51.37096774193548</v>
      </c>
      <c r="AU7">
        <v>48.016129032258057</v>
      </c>
      <c r="AV7">
        <v>38.785714285714278</v>
      </c>
      <c r="AW7">
        <v>28.564516129032256</v>
      </c>
      <c r="AX7">
        <v>28</v>
      </c>
      <c r="AY7">
        <v>24.725806451612897</v>
      </c>
      <c r="AZ7">
        <v>36.083333333333329</v>
      </c>
      <c r="BA7">
        <v>48.70967741935484</v>
      </c>
      <c r="BB7">
        <v>57.338709677419345</v>
      </c>
      <c r="BC7">
        <v>59.5</v>
      </c>
      <c r="BD7">
        <v>42.677419354838705</v>
      </c>
      <c r="BE7">
        <v>30.9</v>
      </c>
      <c r="BF7">
        <v>39.37096774193548</v>
      </c>
      <c r="BG7">
        <v>42.516129032258057</v>
      </c>
      <c r="BH7">
        <v>33.285714285714278</v>
      </c>
      <c r="BI7">
        <v>23.064516129032256</v>
      </c>
      <c r="BJ7">
        <v>22.5</v>
      </c>
      <c r="BK7">
        <v>19.225806451612897</v>
      </c>
      <c r="BL7">
        <v>30.583333333333329</v>
      </c>
      <c r="BM7">
        <v>43.20967741935484</v>
      </c>
      <c r="BN7">
        <v>51.838709677419345</v>
      </c>
      <c r="BO7">
        <v>54</v>
      </c>
      <c r="BP7">
        <v>37.177419354838705</v>
      </c>
      <c r="BQ7">
        <v>25.4</v>
      </c>
      <c r="BR7">
        <v>33.87096774193548</v>
      </c>
      <c r="BS7">
        <v>39.516129032258057</v>
      </c>
      <c r="BT7">
        <v>30.285714285714278</v>
      </c>
      <c r="BU7">
        <v>20.064516129032256</v>
      </c>
      <c r="BV7">
        <v>19.5</v>
      </c>
      <c r="BW7">
        <v>16.225806451612897</v>
      </c>
      <c r="BX7">
        <v>27.583333333333329</v>
      </c>
      <c r="BY7">
        <v>40.20967741935484</v>
      </c>
      <c r="BZ7">
        <v>48.838709677419345</v>
      </c>
      <c r="CA7">
        <v>51</v>
      </c>
      <c r="CB7">
        <v>34.177419354838705</v>
      </c>
      <c r="CC7">
        <v>22.4</v>
      </c>
      <c r="CD7">
        <v>30.87096774193548</v>
      </c>
      <c r="CE7">
        <v>39.766129032258057</v>
      </c>
      <c r="CF7">
        <v>30.535714285714278</v>
      </c>
      <c r="CG7">
        <v>20.314516129032256</v>
      </c>
      <c r="CH7">
        <v>19.75</v>
      </c>
      <c r="CI7">
        <v>16.475806451612897</v>
      </c>
      <c r="CJ7">
        <v>27.833333333333329</v>
      </c>
      <c r="CK7">
        <v>40.45967741935484</v>
      </c>
      <c r="CL7">
        <v>49.088709677419345</v>
      </c>
      <c r="CM7">
        <v>51.25</v>
      </c>
      <c r="CN7">
        <v>34.427419354838705</v>
      </c>
      <c r="CO7">
        <v>22.65</v>
      </c>
      <c r="CP7">
        <v>31.12096774193548</v>
      </c>
      <c r="CQ7">
        <v>40.266129032258057</v>
      </c>
      <c r="CR7">
        <v>31.035714285714278</v>
      </c>
      <c r="CS7">
        <v>20.814516129032256</v>
      </c>
      <c r="CT7">
        <v>20.25</v>
      </c>
      <c r="CU7">
        <v>16.975806451612897</v>
      </c>
      <c r="CV7">
        <v>28.333333333333329</v>
      </c>
      <c r="CW7">
        <v>40.95967741935484</v>
      </c>
      <c r="CX7">
        <v>49.588709677419345</v>
      </c>
      <c r="CY7">
        <v>51.75</v>
      </c>
      <c r="CZ7">
        <v>34.927419354838705</v>
      </c>
      <c r="DA7">
        <v>23.15</v>
      </c>
      <c r="DB7">
        <v>31.62096774193548</v>
      </c>
      <c r="DC7">
        <v>40.766129032258057</v>
      </c>
      <c r="DD7">
        <v>31.535714285714278</v>
      </c>
      <c r="DE7">
        <v>21.314516129032256</v>
      </c>
      <c r="DF7">
        <v>20.75</v>
      </c>
      <c r="DG7">
        <v>17.475806451612897</v>
      </c>
      <c r="DH7">
        <v>28.833333333333329</v>
      </c>
      <c r="DI7">
        <v>41.45967741935484</v>
      </c>
      <c r="DJ7">
        <v>50.088709677419345</v>
      </c>
      <c r="DK7">
        <v>52.25</v>
      </c>
      <c r="DL7">
        <v>35.427419354838705</v>
      </c>
      <c r="DM7">
        <v>23.65</v>
      </c>
      <c r="DN7">
        <v>32.12096774193548</v>
      </c>
      <c r="DO7">
        <v>41.266129032258057</v>
      </c>
      <c r="DP7">
        <v>32.035714285714278</v>
      </c>
      <c r="DQ7">
        <v>21.814516129032256</v>
      </c>
      <c r="DR7">
        <v>21.25</v>
      </c>
      <c r="DS7">
        <v>17.975806451612897</v>
      </c>
      <c r="DT7">
        <v>29.333333333333329</v>
      </c>
      <c r="DU7">
        <v>41.95967741935484</v>
      </c>
      <c r="DV7">
        <v>50.588709677419345</v>
      </c>
      <c r="DW7">
        <v>52.75</v>
      </c>
      <c r="DX7">
        <v>35.927419354838705</v>
      </c>
      <c r="DY7">
        <v>24.15</v>
      </c>
      <c r="DZ7">
        <v>32.62096774193548</v>
      </c>
      <c r="EA7">
        <v>41.766129032258057</v>
      </c>
      <c r="EB7">
        <v>32.535714285714278</v>
      </c>
      <c r="EC7">
        <v>22.314516129032256</v>
      </c>
      <c r="ED7">
        <v>21.75</v>
      </c>
      <c r="EE7">
        <v>18.475806451612897</v>
      </c>
      <c r="EF7">
        <v>29.833333333333329</v>
      </c>
      <c r="EG7">
        <v>42.45967741935484</v>
      </c>
      <c r="EH7">
        <v>51.088709677419345</v>
      </c>
      <c r="EI7">
        <v>53.25</v>
      </c>
      <c r="EJ7">
        <v>36.427419354838705</v>
      </c>
      <c r="EK7">
        <v>24.65</v>
      </c>
      <c r="EL7">
        <v>33.12096774193548</v>
      </c>
      <c r="EM7">
        <v>42.266129032258057</v>
      </c>
      <c r="EN7">
        <v>33.035714285714278</v>
      </c>
      <c r="EO7">
        <v>22.814516129032256</v>
      </c>
      <c r="EP7">
        <v>22.25</v>
      </c>
      <c r="EQ7">
        <v>18.975806451612897</v>
      </c>
      <c r="ER7">
        <v>30.333333333333329</v>
      </c>
      <c r="ES7">
        <v>42.95967741935484</v>
      </c>
      <c r="ET7">
        <v>51.588709677419345</v>
      </c>
      <c r="EU7">
        <v>53.75</v>
      </c>
      <c r="EV7">
        <v>36.927419354838705</v>
      </c>
      <c r="EW7">
        <v>25.15</v>
      </c>
      <c r="EX7">
        <v>33.62096774193548</v>
      </c>
      <c r="EY7">
        <v>42.766129032258057</v>
      </c>
      <c r="EZ7">
        <v>33.535714285714278</v>
      </c>
      <c r="FA7">
        <v>23.314516129032256</v>
      </c>
      <c r="FB7">
        <v>22.75</v>
      </c>
      <c r="FC7">
        <v>19.475806451612897</v>
      </c>
      <c r="FD7">
        <v>30.833333333333329</v>
      </c>
      <c r="FE7">
        <v>43.45967741935484</v>
      </c>
      <c r="FF7">
        <v>52.088709677419345</v>
      </c>
      <c r="FG7">
        <v>54.25</v>
      </c>
      <c r="FH7">
        <v>37.427419354838705</v>
      </c>
      <c r="FI7">
        <v>25.65</v>
      </c>
      <c r="FJ7">
        <v>34.12096774193548</v>
      </c>
      <c r="FK7">
        <v>43.266129032258057</v>
      </c>
      <c r="FL7">
        <v>34.035714285714278</v>
      </c>
      <c r="FM7">
        <v>23.814516129032256</v>
      </c>
      <c r="FN7">
        <v>23.25</v>
      </c>
      <c r="FO7">
        <v>19.975806451612897</v>
      </c>
      <c r="FP7">
        <v>31.333333333333329</v>
      </c>
      <c r="FQ7">
        <v>43.95967741935484</v>
      </c>
      <c r="FR7">
        <v>52.588709677419345</v>
      </c>
      <c r="FS7">
        <v>54.75</v>
      </c>
      <c r="FT7">
        <v>37.927419354838705</v>
      </c>
      <c r="FU7">
        <v>26.15</v>
      </c>
      <c r="FV7">
        <v>34.62096774193548</v>
      </c>
      <c r="FW7">
        <v>43.766129032258057</v>
      </c>
      <c r="FX7">
        <v>34.535714285714278</v>
      </c>
      <c r="FY7">
        <v>24.314516129032256</v>
      </c>
      <c r="FZ7">
        <v>23.75</v>
      </c>
      <c r="GA7">
        <v>20.475806451612897</v>
      </c>
      <c r="GB7">
        <v>31.833333333333329</v>
      </c>
      <c r="GC7">
        <v>44.45967741935484</v>
      </c>
      <c r="GD7">
        <v>53.088709677419345</v>
      </c>
      <c r="GE7">
        <v>55.25</v>
      </c>
      <c r="GF7">
        <v>38.427419354838705</v>
      </c>
      <c r="GG7">
        <v>26.65</v>
      </c>
      <c r="GH7">
        <v>35.12096774193548</v>
      </c>
      <c r="GI7">
        <v>44.266129032258057</v>
      </c>
      <c r="GJ7">
        <v>35.035714285714278</v>
      </c>
      <c r="GK7">
        <v>24.814516129032256</v>
      </c>
      <c r="GL7">
        <v>24.25</v>
      </c>
      <c r="GM7">
        <v>20.975806451612897</v>
      </c>
      <c r="GN7">
        <v>32.333333333333329</v>
      </c>
      <c r="GO7">
        <v>44.95967741935484</v>
      </c>
      <c r="GP7">
        <v>53.588709677419345</v>
      </c>
      <c r="GQ7">
        <v>55.75</v>
      </c>
      <c r="GR7">
        <v>38.927419354838705</v>
      </c>
      <c r="GS7">
        <v>27.15</v>
      </c>
      <c r="GT7">
        <v>35.62096774193548</v>
      </c>
      <c r="GU7">
        <v>44.266129032258057</v>
      </c>
      <c r="GV7">
        <v>35.035714285714278</v>
      </c>
      <c r="GW7">
        <v>24.814516129032256</v>
      </c>
      <c r="GX7">
        <v>24.25</v>
      </c>
      <c r="GY7">
        <v>20.975806451612897</v>
      </c>
      <c r="GZ7">
        <v>32.333333333333329</v>
      </c>
      <c r="HA7">
        <v>44.95967741935484</v>
      </c>
      <c r="HB7">
        <v>53.588709677419345</v>
      </c>
      <c r="HC7">
        <v>55.75</v>
      </c>
      <c r="HD7">
        <v>38.927419354838705</v>
      </c>
      <c r="HE7">
        <v>27.15</v>
      </c>
      <c r="HF7">
        <v>35.62096774193548</v>
      </c>
      <c r="HG7">
        <v>44.266129032258057</v>
      </c>
      <c r="HH7">
        <v>35.035714285714278</v>
      </c>
      <c r="HI7">
        <v>24.814516129032256</v>
      </c>
      <c r="HJ7">
        <v>24.25</v>
      </c>
    </row>
    <row r="8" spans="1:218" x14ac:dyDescent="0.2">
      <c r="A8" s="5" t="s">
        <v>9</v>
      </c>
      <c r="B8" s="6" t="s">
        <v>11</v>
      </c>
      <c r="C8" s="6"/>
      <c r="D8" s="6"/>
      <c r="E8" s="6"/>
      <c r="F8" s="6"/>
      <c r="O8">
        <v>210</v>
      </c>
      <c r="P8">
        <v>295</v>
      </c>
      <c r="Q8">
        <v>332</v>
      </c>
      <c r="R8">
        <v>340</v>
      </c>
      <c r="S8">
        <v>224</v>
      </c>
      <c r="T8">
        <v>165</v>
      </c>
      <c r="U8">
        <v>130</v>
      </c>
      <c r="V8">
        <v>155</v>
      </c>
      <c r="W8">
        <v>157</v>
      </c>
      <c r="X8">
        <v>111</v>
      </c>
      <c r="Y8">
        <v>71</v>
      </c>
      <c r="Z8">
        <v>67</v>
      </c>
      <c r="AA8">
        <v>64</v>
      </c>
      <c r="AB8">
        <v>73</v>
      </c>
      <c r="AC8">
        <v>122</v>
      </c>
      <c r="AD8">
        <v>140</v>
      </c>
      <c r="AE8">
        <v>122</v>
      </c>
      <c r="AF8">
        <v>55</v>
      </c>
      <c r="AG8">
        <v>40</v>
      </c>
      <c r="AH8">
        <v>46</v>
      </c>
      <c r="AI8">
        <v>49</v>
      </c>
      <c r="AJ8">
        <v>38</v>
      </c>
      <c r="AK8">
        <v>36</v>
      </c>
      <c r="AL8">
        <v>36</v>
      </c>
      <c r="AM8">
        <v>42</v>
      </c>
      <c r="AN8">
        <v>49</v>
      </c>
      <c r="AO8">
        <v>76</v>
      </c>
      <c r="AP8">
        <v>89</v>
      </c>
      <c r="AQ8">
        <v>78</v>
      </c>
      <c r="AR8">
        <v>36</v>
      </c>
      <c r="AS8">
        <v>35</v>
      </c>
      <c r="AT8">
        <v>35</v>
      </c>
      <c r="AU8">
        <v>40</v>
      </c>
      <c r="AV8">
        <v>33</v>
      </c>
      <c r="AW8">
        <v>32</v>
      </c>
      <c r="AX8">
        <v>31</v>
      </c>
      <c r="AY8">
        <v>33</v>
      </c>
      <c r="AZ8">
        <v>43</v>
      </c>
      <c r="BA8">
        <v>68</v>
      </c>
      <c r="BB8">
        <v>81</v>
      </c>
      <c r="BC8">
        <v>69</v>
      </c>
      <c r="BD8">
        <v>35</v>
      </c>
      <c r="BE8">
        <v>34</v>
      </c>
      <c r="BF8">
        <v>35</v>
      </c>
      <c r="BG8">
        <v>39.75</v>
      </c>
      <c r="BH8">
        <v>32.75</v>
      </c>
      <c r="BI8">
        <v>31.75</v>
      </c>
      <c r="BJ8">
        <v>30.75</v>
      </c>
      <c r="BK8">
        <v>32.75</v>
      </c>
      <c r="BL8">
        <v>42.75</v>
      </c>
      <c r="BM8">
        <v>65.75</v>
      </c>
      <c r="BN8">
        <v>78.75</v>
      </c>
      <c r="BO8">
        <v>66.75</v>
      </c>
      <c r="BP8">
        <v>34.75</v>
      </c>
      <c r="BQ8">
        <v>33.75</v>
      </c>
      <c r="BR8">
        <v>34.75</v>
      </c>
      <c r="BS8">
        <v>39.75</v>
      </c>
      <c r="BT8">
        <v>32.75</v>
      </c>
      <c r="BU8">
        <v>31.75</v>
      </c>
      <c r="BV8">
        <v>30.75</v>
      </c>
      <c r="BW8">
        <v>32.75</v>
      </c>
      <c r="BX8">
        <v>42.75</v>
      </c>
      <c r="BY8">
        <v>65.25</v>
      </c>
      <c r="BZ8">
        <v>78.25</v>
      </c>
      <c r="CA8">
        <v>66.25</v>
      </c>
      <c r="CB8">
        <v>34.75</v>
      </c>
      <c r="CC8">
        <v>33.75</v>
      </c>
      <c r="CD8">
        <v>34.75</v>
      </c>
      <c r="CE8">
        <v>39.9</v>
      </c>
      <c r="CF8">
        <v>32.9</v>
      </c>
      <c r="CG8">
        <v>31.9</v>
      </c>
      <c r="CH8">
        <v>30.9</v>
      </c>
      <c r="CI8">
        <v>32.75</v>
      </c>
      <c r="CJ8">
        <v>42.75</v>
      </c>
      <c r="CK8">
        <v>65.400000000000006</v>
      </c>
      <c r="CL8">
        <v>78.400000000000006</v>
      </c>
      <c r="CM8">
        <v>66.400000000000006</v>
      </c>
      <c r="CN8">
        <v>34.9</v>
      </c>
      <c r="CO8">
        <v>33.75</v>
      </c>
      <c r="CP8">
        <v>34.75</v>
      </c>
      <c r="CQ8">
        <v>40.15</v>
      </c>
      <c r="CR8">
        <v>33.049999999999997</v>
      </c>
      <c r="CS8">
        <v>32.049999999999997</v>
      </c>
      <c r="CT8">
        <v>31.15</v>
      </c>
      <c r="CU8">
        <v>32.9</v>
      </c>
      <c r="CV8">
        <v>42.9</v>
      </c>
      <c r="CW8">
        <v>65.650000000000006</v>
      </c>
      <c r="CX8">
        <v>77.400000000000006</v>
      </c>
      <c r="CY8">
        <v>65.400000000000006</v>
      </c>
      <c r="CZ8">
        <v>35.15</v>
      </c>
      <c r="DA8">
        <v>33.9</v>
      </c>
      <c r="DB8">
        <v>34.9</v>
      </c>
      <c r="DC8">
        <v>40.700000000000003</v>
      </c>
      <c r="DD8">
        <v>33.6</v>
      </c>
      <c r="DE8">
        <v>32.6</v>
      </c>
      <c r="DF8">
        <v>31.7</v>
      </c>
      <c r="DG8">
        <v>33.450000000000003</v>
      </c>
      <c r="DH8">
        <v>43.45</v>
      </c>
      <c r="DI8">
        <v>66.2</v>
      </c>
      <c r="DJ8">
        <v>77.95</v>
      </c>
      <c r="DK8">
        <v>65.95</v>
      </c>
      <c r="DL8">
        <v>35.700000000000003</v>
      </c>
      <c r="DM8">
        <v>34.450000000000003</v>
      </c>
      <c r="DN8">
        <v>35.450000000000003</v>
      </c>
      <c r="DO8">
        <v>41.45</v>
      </c>
      <c r="DP8">
        <v>34.35</v>
      </c>
      <c r="DQ8">
        <v>33.35</v>
      </c>
      <c r="DR8">
        <v>32.450000000000003</v>
      </c>
      <c r="DS8">
        <v>34.200000000000003</v>
      </c>
      <c r="DT8">
        <v>44.2</v>
      </c>
      <c r="DU8">
        <v>66.95</v>
      </c>
      <c r="DV8">
        <v>78.7</v>
      </c>
      <c r="DW8">
        <v>66.7</v>
      </c>
      <c r="DX8">
        <v>36.450000000000003</v>
      </c>
      <c r="DY8">
        <v>35.200000000000003</v>
      </c>
      <c r="DZ8">
        <v>36.200000000000003</v>
      </c>
      <c r="EA8">
        <v>42.2</v>
      </c>
      <c r="EB8">
        <v>35.1</v>
      </c>
      <c r="EC8">
        <v>34.1</v>
      </c>
      <c r="ED8">
        <v>33.200000000000003</v>
      </c>
      <c r="EE8">
        <v>34.950000000000003</v>
      </c>
      <c r="EF8">
        <v>44.95</v>
      </c>
      <c r="EG8">
        <v>67.7</v>
      </c>
      <c r="EH8">
        <v>79.45</v>
      </c>
      <c r="EI8">
        <v>67.45</v>
      </c>
      <c r="EJ8">
        <v>37.200000000000003</v>
      </c>
      <c r="EK8">
        <v>35.950000000000003</v>
      </c>
      <c r="EL8">
        <v>36.950000000000003</v>
      </c>
      <c r="EM8">
        <v>42.95</v>
      </c>
      <c r="EN8">
        <v>35.85</v>
      </c>
      <c r="EO8">
        <v>34.85</v>
      </c>
      <c r="EP8">
        <v>33.950000000000003</v>
      </c>
      <c r="EQ8">
        <v>35.700000000000003</v>
      </c>
      <c r="ER8">
        <v>45.7</v>
      </c>
      <c r="ES8">
        <v>68.45</v>
      </c>
      <c r="ET8">
        <v>80.2</v>
      </c>
      <c r="EU8">
        <v>68.2</v>
      </c>
      <c r="EV8">
        <v>37.950000000000003</v>
      </c>
      <c r="EW8">
        <v>36.700000000000003</v>
      </c>
      <c r="EX8">
        <v>37.700000000000003</v>
      </c>
      <c r="EY8">
        <v>43.7</v>
      </c>
      <c r="EZ8">
        <v>36.6</v>
      </c>
      <c r="FA8">
        <v>35.6</v>
      </c>
      <c r="FB8">
        <v>34.700000000000003</v>
      </c>
      <c r="FC8">
        <v>36.450000000000003</v>
      </c>
      <c r="FD8">
        <v>46.45</v>
      </c>
      <c r="FE8">
        <v>69.2</v>
      </c>
      <c r="FF8">
        <v>80.95</v>
      </c>
      <c r="FG8">
        <v>68.95</v>
      </c>
      <c r="FH8">
        <v>38.700000000000003</v>
      </c>
      <c r="FI8">
        <v>37.450000000000003</v>
      </c>
      <c r="FJ8">
        <v>38.450000000000003</v>
      </c>
      <c r="FK8">
        <v>44.45</v>
      </c>
      <c r="FL8">
        <v>37.35</v>
      </c>
      <c r="FM8">
        <v>36.35</v>
      </c>
      <c r="FN8">
        <v>35.450000000000003</v>
      </c>
      <c r="FO8">
        <v>37.200000000000003</v>
      </c>
      <c r="FP8">
        <v>47.2</v>
      </c>
      <c r="FQ8">
        <v>69.95</v>
      </c>
      <c r="FR8">
        <v>81.7</v>
      </c>
      <c r="FS8">
        <v>69.7</v>
      </c>
      <c r="FT8">
        <v>39.450000000000003</v>
      </c>
      <c r="FU8">
        <v>38.200000000000003</v>
      </c>
      <c r="FV8">
        <v>39.200000000000003</v>
      </c>
      <c r="FW8">
        <v>45.2</v>
      </c>
      <c r="FX8">
        <v>38.1</v>
      </c>
      <c r="FY8">
        <v>37.1</v>
      </c>
      <c r="FZ8">
        <v>36.200000000000003</v>
      </c>
      <c r="GA8">
        <v>37.950000000000003</v>
      </c>
      <c r="GB8">
        <v>47.95</v>
      </c>
      <c r="GC8">
        <v>70.7</v>
      </c>
      <c r="GD8">
        <v>82.45</v>
      </c>
      <c r="GE8">
        <v>70.45</v>
      </c>
      <c r="GF8">
        <v>40.200000000000003</v>
      </c>
      <c r="GG8">
        <v>38.950000000000003</v>
      </c>
      <c r="GH8">
        <v>39.950000000000003</v>
      </c>
      <c r="GI8">
        <v>45.25</v>
      </c>
      <c r="GJ8">
        <v>38.15</v>
      </c>
      <c r="GK8">
        <v>37.15</v>
      </c>
      <c r="GL8">
        <v>36.25</v>
      </c>
      <c r="GM8">
        <v>38</v>
      </c>
      <c r="GN8">
        <v>48</v>
      </c>
      <c r="GO8">
        <v>70.75</v>
      </c>
      <c r="GP8">
        <v>82.5</v>
      </c>
      <c r="GQ8">
        <v>70.5</v>
      </c>
      <c r="GR8">
        <v>40.25</v>
      </c>
      <c r="GS8">
        <v>39</v>
      </c>
      <c r="GT8">
        <v>40</v>
      </c>
      <c r="GU8">
        <v>45.3</v>
      </c>
      <c r="GV8">
        <v>38.200000000000003</v>
      </c>
      <c r="GW8">
        <v>37.200000000000003</v>
      </c>
      <c r="GX8">
        <v>36.299999999999997</v>
      </c>
      <c r="GY8">
        <v>38.049999999999997</v>
      </c>
      <c r="GZ8">
        <v>48.05</v>
      </c>
      <c r="HA8">
        <v>70.8</v>
      </c>
      <c r="HB8">
        <v>82.55</v>
      </c>
      <c r="HC8">
        <v>70.55</v>
      </c>
      <c r="HD8">
        <v>40.299999999999997</v>
      </c>
      <c r="HE8">
        <v>39.049999999999997</v>
      </c>
      <c r="HF8">
        <v>40.049999999999997</v>
      </c>
      <c r="HG8">
        <v>45.35</v>
      </c>
      <c r="HH8">
        <v>38.25</v>
      </c>
      <c r="HI8">
        <v>37.25</v>
      </c>
      <c r="HJ8">
        <v>36.35</v>
      </c>
    </row>
    <row r="9" spans="1:218" x14ac:dyDescent="0.2">
      <c r="A9" s="5" t="s">
        <v>9</v>
      </c>
      <c r="B9" s="6" t="s">
        <v>12</v>
      </c>
      <c r="C9" s="6"/>
      <c r="D9" s="6"/>
      <c r="E9" s="6"/>
      <c r="F9" s="6"/>
      <c r="O9">
        <v>140</v>
      </c>
      <c r="P9">
        <v>169</v>
      </c>
      <c r="Q9">
        <v>139.41935483870969</v>
      </c>
      <c r="R9">
        <v>160.64516129032256</v>
      </c>
      <c r="S9">
        <v>128.80000000000001</v>
      </c>
      <c r="T9">
        <v>124.06451612903226</v>
      </c>
      <c r="U9">
        <v>115.5</v>
      </c>
      <c r="V9">
        <v>121.45161290322582</v>
      </c>
      <c r="W9">
        <v>99.564516129032242</v>
      </c>
      <c r="X9">
        <v>77.785714285714278</v>
      </c>
      <c r="Y9">
        <v>54.241935483870975</v>
      </c>
      <c r="Z9">
        <v>38.533333333333331</v>
      </c>
      <c r="AA9">
        <v>38.741935483870968</v>
      </c>
      <c r="AB9">
        <v>41.75</v>
      </c>
      <c r="AC9">
        <v>60.41935483870968</v>
      </c>
      <c r="AD9">
        <v>60.967741935483872</v>
      </c>
      <c r="AE9">
        <v>58.6</v>
      </c>
      <c r="AF9">
        <v>32.129032258064512</v>
      </c>
      <c r="AG9">
        <v>32.666666666666664</v>
      </c>
      <c r="AH9">
        <v>31.032258064516132</v>
      </c>
      <c r="AI9">
        <v>38.403225806451616</v>
      </c>
      <c r="AJ9">
        <v>34.285714285714278</v>
      </c>
      <c r="AK9">
        <v>30.967741935483865</v>
      </c>
      <c r="AL9">
        <v>30.8</v>
      </c>
      <c r="AM9">
        <v>29.516129032258057</v>
      </c>
      <c r="AN9">
        <v>34.416666666666664</v>
      </c>
      <c r="AO9">
        <v>51.709677419354833</v>
      </c>
      <c r="AP9">
        <v>52.532258064516128</v>
      </c>
      <c r="AQ9">
        <v>51.166666666666657</v>
      </c>
      <c r="AR9">
        <v>30.774193548387096</v>
      </c>
      <c r="AS9">
        <v>28.7</v>
      </c>
      <c r="AT9">
        <v>28.564516129032256</v>
      </c>
      <c r="AU9">
        <v>30</v>
      </c>
      <c r="AV9">
        <v>31.810344827586206</v>
      </c>
      <c r="AW9">
        <v>25.258064516129032</v>
      </c>
      <c r="AX9">
        <v>30.533333333333335</v>
      </c>
      <c r="AY9">
        <v>33.41935483870968</v>
      </c>
      <c r="AZ9">
        <v>33.200000000000003</v>
      </c>
      <c r="BA9">
        <v>47.032258064516128</v>
      </c>
      <c r="BB9">
        <v>49.177419354838705</v>
      </c>
      <c r="BC9">
        <v>44.083333333333329</v>
      </c>
      <c r="BD9">
        <v>37.822580645161288</v>
      </c>
      <c r="BE9">
        <v>31.5</v>
      </c>
      <c r="BF9">
        <v>31.209677419354833</v>
      </c>
      <c r="BG9">
        <v>28</v>
      </c>
      <c r="BH9">
        <v>29.810344827586206</v>
      </c>
      <c r="BI9">
        <v>23.258064516129032</v>
      </c>
      <c r="BJ9">
        <v>28.533333333333335</v>
      </c>
      <c r="BK9">
        <v>31.41935483870968</v>
      </c>
      <c r="BL9">
        <v>31.2</v>
      </c>
      <c r="BM9">
        <v>45.032258064516128</v>
      </c>
      <c r="BN9">
        <v>47.177419354838705</v>
      </c>
      <c r="BO9">
        <v>42.083333333333329</v>
      </c>
      <c r="BP9">
        <v>35.822580645161288</v>
      </c>
      <c r="BQ9">
        <v>29.5</v>
      </c>
      <c r="BR9">
        <v>29.209677419354833</v>
      </c>
      <c r="BS9">
        <v>27.9</v>
      </c>
      <c r="BT9">
        <v>29.710344827586205</v>
      </c>
      <c r="BU9">
        <v>23.158064516129031</v>
      </c>
      <c r="BV9">
        <v>28.433333333333334</v>
      </c>
      <c r="BW9">
        <v>31.319354838709678</v>
      </c>
      <c r="BX9">
        <v>31.1</v>
      </c>
      <c r="BY9">
        <v>41.032258064516128</v>
      </c>
      <c r="BZ9">
        <v>43.177419354838705</v>
      </c>
      <c r="CA9">
        <v>38.083333333333329</v>
      </c>
      <c r="CB9">
        <v>35.722580645161287</v>
      </c>
      <c r="CC9">
        <v>29.4</v>
      </c>
      <c r="CD9">
        <v>29.109677419354831</v>
      </c>
      <c r="CE9">
        <v>27.9</v>
      </c>
      <c r="CF9">
        <v>29.710344827586205</v>
      </c>
      <c r="CG9">
        <v>23.158064516129031</v>
      </c>
      <c r="CH9">
        <v>28.433333333333334</v>
      </c>
      <c r="CI9">
        <v>31.319354838709678</v>
      </c>
      <c r="CJ9">
        <v>31.1</v>
      </c>
      <c r="CK9">
        <v>39.532258064516128</v>
      </c>
      <c r="CL9">
        <v>41.677419354838705</v>
      </c>
      <c r="CM9">
        <v>36.583333333333329</v>
      </c>
      <c r="CN9">
        <v>35.722580645161287</v>
      </c>
      <c r="CO9">
        <v>29.4</v>
      </c>
      <c r="CP9">
        <v>29.109677419354831</v>
      </c>
      <c r="CQ9">
        <v>28.4</v>
      </c>
      <c r="CR9">
        <v>30.210344827586205</v>
      </c>
      <c r="CS9">
        <v>23.658064516129031</v>
      </c>
      <c r="CT9">
        <v>28.933333333333334</v>
      </c>
      <c r="CU9">
        <v>31.819354838709678</v>
      </c>
      <c r="CV9">
        <v>31.6</v>
      </c>
      <c r="CW9">
        <v>40.032258064516128</v>
      </c>
      <c r="CX9">
        <v>42.177419354838705</v>
      </c>
      <c r="CY9">
        <v>37.083333333333329</v>
      </c>
      <c r="CZ9">
        <v>36.222580645161287</v>
      </c>
      <c r="DA9">
        <v>29.9</v>
      </c>
      <c r="DB9">
        <v>29.609677419354831</v>
      </c>
      <c r="DC9">
        <v>28.9</v>
      </c>
      <c r="DD9">
        <v>30.710344827586205</v>
      </c>
      <c r="DE9">
        <v>24.158064516129031</v>
      </c>
      <c r="DF9">
        <v>29.433333333333334</v>
      </c>
      <c r="DG9">
        <v>32.319354838709678</v>
      </c>
      <c r="DH9">
        <v>32.1</v>
      </c>
      <c r="DI9">
        <v>40.532258064516128</v>
      </c>
      <c r="DJ9">
        <v>42.677419354838705</v>
      </c>
      <c r="DK9">
        <v>37.583333333333329</v>
      </c>
      <c r="DL9">
        <v>36.722580645161287</v>
      </c>
      <c r="DM9">
        <v>30.4</v>
      </c>
      <c r="DN9">
        <v>30.109677419354831</v>
      </c>
      <c r="DO9">
        <v>29.4</v>
      </c>
      <c r="DP9">
        <v>31.210344827586205</v>
      </c>
      <c r="DQ9">
        <v>24.658064516129031</v>
      </c>
      <c r="DR9">
        <v>29.933333333333334</v>
      </c>
      <c r="DS9">
        <v>32.819354838709678</v>
      </c>
      <c r="DT9">
        <v>32.6</v>
      </c>
      <c r="DU9">
        <v>41.032258064516128</v>
      </c>
      <c r="DV9">
        <v>43.177419354838705</v>
      </c>
      <c r="DW9">
        <v>38.083333333333329</v>
      </c>
      <c r="DX9">
        <v>37.222580645161287</v>
      </c>
      <c r="DY9">
        <v>30.9</v>
      </c>
      <c r="DZ9">
        <v>30.609677419354831</v>
      </c>
      <c r="EA9">
        <v>29.9</v>
      </c>
      <c r="EB9">
        <v>31.710344827586205</v>
      </c>
      <c r="EC9">
        <v>25.158064516129031</v>
      </c>
      <c r="ED9">
        <v>30.433333333333334</v>
      </c>
      <c r="EE9">
        <v>33.319354838709678</v>
      </c>
      <c r="EF9">
        <v>33.1</v>
      </c>
      <c r="EG9">
        <v>41.532258064516128</v>
      </c>
      <c r="EH9">
        <v>43.677419354838705</v>
      </c>
      <c r="EI9">
        <v>38.583333333333329</v>
      </c>
      <c r="EJ9">
        <v>37.722580645161287</v>
      </c>
      <c r="EK9">
        <v>31.4</v>
      </c>
      <c r="EL9">
        <v>31.109677419354831</v>
      </c>
      <c r="EM9">
        <v>30.4</v>
      </c>
      <c r="EN9">
        <v>32.210344827586205</v>
      </c>
      <c r="EO9">
        <v>25.658064516129031</v>
      </c>
      <c r="EP9">
        <v>30.933333333333334</v>
      </c>
      <c r="EQ9">
        <v>33.819354838709678</v>
      </c>
      <c r="ER9">
        <v>33.6</v>
      </c>
      <c r="ES9">
        <v>42.032258064516128</v>
      </c>
      <c r="ET9">
        <v>44.177419354838705</v>
      </c>
      <c r="EU9">
        <v>39.083333333333329</v>
      </c>
      <c r="EV9">
        <v>38.222580645161287</v>
      </c>
      <c r="EW9">
        <v>31.9</v>
      </c>
      <c r="EX9">
        <v>31.609677419354831</v>
      </c>
      <c r="EY9">
        <v>30.9</v>
      </c>
      <c r="EZ9">
        <v>32.710344827586205</v>
      </c>
      <c r="FA9">
        <v>26.158064516129031</v>
      </c>
      <c r="FB9">
        <v>31.433333333333334</v>
      </c>
      <c r="FC9">
        <v>34.319354838709678</v>
      </c>
      <c r="FD9">
        <v>34.1</v>
      </c>
      <c r="FE9">
        <v>42.532258064516128</v>
      </c>
      <c r="FF9">
        <v>44.677419354838705</v>
      </c>
      <c r="FG9">
        <v>39.583333333333329</v>
      </c>
      <c r="FH9">
        <v>38.722580645161287</v>
      </c>
      <c r="FI9">
        <v>32.4</v>
      </c>
      <c r="FJ9">
        <v>32.109677419354831</v>
      </c>
      <c r="FK9">
        <v>31.4</v>
      </c>
      <c r="FL9">
        <v>33.210344827586205</v>
      </c>
      <c r="FM9">
        <v>26.658064516129031</v>
      </c>
      <c r="FN9">
        <v>31.933333333333334</v>
      </c>
      <c r="FO9">
        <v>34.819354838709678</v>
      </c>
      <c r="FP9">
        <v>34.6</v>
      </c>
      <c r="FQ9">
        <v>43.032258064516128</v>
      </c>
      <c r="FR9">
        <v>45.177419354838705</v>
      </c>
      <c r="FS9">
        <v>40.083333333333329</v>
      </c>
      <c r="FT9">
        <v>39.222580645161287</v>
      </c>
      <c r="FU9">
        <v>32.9</v>
      </c>
      <c r="FV9">
        <v>32.609677419354831</v>
      </c>
      <c r="FW9">
        <v>31.9</v>
      </c>
      <c r="FX9">
        <v>33.710344827586205</v>
      </c>
      <c r="FY9">
        <v>27.158064516129031</v>
      </c>
      <c r="FZ9">
        <v>32.433333333333337</v>
      </c>
      <c r="GA9">
        <v>35.319354838709678</v>
      </c>
      <c r="GB9">
        <v>35.1</v>
      </c>
      <c r="GC9">
        <v>43.532258064516128</v>
      </c>
      <c r="GD9">
        <v>45.677419354838705</v>
      </c>
      <c r="GE9">
        <v>40.583333333333329</v>
      </c>
      <c r="GF9">
        <v>39.722580645161287</v>
      </c>
      <c r="GG9">
        <v>33.4</v>
      </c>
      <c r="GH9">
        <v>33.109677419354831</v>
      </c>
      <c r="GI9">
        <v>31.9</v>
      </c>
      <c r="GJ9">
        <v>33.710344827586205</v>
      </c>
      <c r="GK9">
        <v>27.158064516129031</v>
      </c>
      <c r="GL9">
        <v>32.433333333333337</v>
      </c>
      <c r="GM9">
        <v>35.319354838709678</v>
      </c>
      <c r="GN9">
        <v>35.1</v>
      </c>
      <c r="GO9">
        <v>43.532258064516128</v>
      </c>
      <c r="GP9">
        <v>45.677419354838705</v>
      </c>
      <c r="GQ9">
        <v>40.583333333333329</v>
      </c>
      <c r="GR9">
        <v>39.722580645161287</v>
      </c>
      <c r="GS9">
        <v>33.4</v>
      </c>
      <c r="GT9">
        <v>33.109677419354831</v>
      </c>
      <c r="GU9">
        <v>31.9</v>
      </c>
      <c r="GV9">
        <v>33.710344827586205</v>
      </c>
      <c r="GW9">
        <v>27.158064516129031</v>
      </c>
      <c r="GX9">
        <v>32.433333333333337</v>
      </c>
      <c r="GY9">
        <v>35.319354838709678</v>
      </c>
      <c r="GZ9">
        <v>35.1</v>
      </c>
      <c r="HA9">
        <v>43.532258064516128</v>
      </c>
      <c r="HB9">
        <v>45.677419354838705</v>
      </c>
      <c r="HC9">
        <v>40.583333333333329</v>
      </c>
      <c r="HD9">
        <v>39.722580645161287</v>
      </c>
      <c r="HE9">
        <v>33.4</v>
      </c>
      <c r="HF9">
        <v>33.109677419354831</v>
      </c>
      <c r="HG9">
        <v>31.9</v>
      </c>
      <c r="HH9">
        <v>33.710344827586205</v>
      </c>
      <c r="HI9">
        <v>27.158064516129031</v>
      </c>
      <c r="HJ9">
        <v>32.433333333333337</v>
      </c>
    </row>
    <row r="10" spans="1:218" x14ac:dyDescent="0.2">
      <c r="A10" s="5" t="s">
        <v>8</v>
      </c>
      <c r="B10" s="6" t="s">
        <v>11</v>
      </c>
      <c r="C10" s="6"/>
      <c r="D10" s="6"/>
      <c r="E10" s="6"/>
      <c r="F10" s="6"/>
      <c r="O10">
        <v>200</v>
      </c>
      <c r="P10">
        <v>280</v>
      </c>
      <c r="Q10">
        <v>326</v>
      </c>
      <c r="R10">
        <v>340</v>
      </c>
      <c r="S10">
        <v>215</v>
      </c>
      <c r="T10">
        <v>152</v>
      </c>
      <c r="U10">
        <v>117</v>
      </c>
      <c r="V10">
        <v>127</v>
      </c>
      <c r="W10">
        <v>111</v>
      </c>
      <c r="X10">
        <v>92</v>
      </c>
      <c r="Y10">
        <v>92</v>
      </c>
      <c r="Z10">
        <v>81</v>
      </c>
      <c r="AA10">
        <v>81</v>
      </c>
      <c r="AB10">
        <v>90</v>
      </c>
      <c r="AC10">
        <v>142</v>
      </c>
      <c r="AD10">
        <v>157</v>
      </c>
      <c r="AE10">
        <v>122</v>
      </c>
      <c r="AF10">
        <v>77</v>
      </c>
      <c r="AG10">
        <v>47</v>
      </c>
      <c r="AH10">
        <v>47</v>
      </c>
      <c r="AI10">
        <v>45</v>
      </c>
      <c r="AJ10">
        <v>38</v>
      </c>
      <c r="AK10">
        <v>36</v>
      </c>
      <c r="AL10">
        <v>36</v>
      </c>
      <c r="AM10">
        <v>36</v>
      </c>
      <c r="AN10">
        <v>44</v>
      </c>
      <c r="AO10">
        <v>76</v>
      </c>
      <c r="AP10">
        <v>89</v>
      </c>
      <c r="AQ10">
        <v>77</v>
      </c>
      <c r="AR10">
        <v>36</v>
      </c>
      <c r="AS10">
        <v>34</v>
      </c>
      <c r="AT10">
        <v>34</v>
      </c>
      <c r="AU10">
        <v>40</v>
      </c>
      <c r="AV10">
        <v>33</v>
      </c>
      <c r="AW10">
        <v>32</v>
      </c>
      <c r="AX10">
        <v>31</v>
      </c>
      <c r="AY10">
        <v>33</v>
      </c>
      <c r="AZ10">
        <v>43</v>
      </c>
      <c r="BA10">
        <v>68</v>
      </c>
      <c r="BB10">
        <v>81</v>
      </c>
      <c r="BC10">
        <v>58</v>
      </c>
      <c r="BD10">
        <v>35</v>
      </c>
      <c r="BE10">
        <v>34</v>
      </c>
      <c r="BF10">
        <v>34</v>
      </c>
      <c r="BG10">
        <v>39.75</v>
      </c>
      <c r="BH10">
        <v>32.75</v>
      </c>
      <c r="BI10">
        <v>31.75</v>
      </c>
      <c r="BJ10">
        <v>30.75</v>
      </c>
      <c r="BK10">
        <v>32.75</v>
      </c>
      <c r="BL10">
        <v>42.75</v>
      </c>
      <c r="BM10">
        <v>65.75</v>
      </c>
      <c r="BN10">
        <v>78.75</v>
      </c>
      <c r="BO10">
        <v>55.75</v>
      </c>
      <c r="BP10">
        <v>34.75</v>
      </c>
      <c r="BQ10">
        <v>33.75</v>
      </c>
      <c r="BR10">
        <v>33.75</v>
      </c>
      <c r="BS10">
        <v>39.75</v>
      </c>
      <c r="BT10">
        <v>32.75</v>
      </c>
      <c r="BU10">
        <v>31.75</v>
      </c>
      <c r="BV10">
        <v>30.75</v>
      </c>
      <c r="BW10">
        <v>32.75</v>
      </c>
      <c r="BX10">
        <v>42.75</v>
      </c>
      <c r="BY10">
        <v>65.25</v>
      </c>
      <c r="BZ10">
        <v>78.25</v>
      </c>
      <c r="CA10">
        <v>55.75</v>
      </c>
      <c r="CB10">
        <v>34.75</v>
      </c>
      <c r="CC10">
        <v>33.75</v>
      </c>
      <c r="CD10">
        <v>33.75</v>
      </c>
      <c r="CE10">
        <v>39.85</v>
      </c>
      <c r="CF10">
        <v>32.9</v>
      </c>
      <c r="CG10">
        <v>31.9</v>
      </c>
      <c r="CH10">
        <v>30.9</v>
      </c>
      <c r="CI10">
        <v>32.75</v>
      </c>
      <c r="CJ10">
        <v>42.75</v>
      </c>
      <c r="CK10">
        <v>65.400000000000006</v>
      </c>
      <c r="CL10">
        <v>78.400000000000006</v>
      </c>
      <c r="CM10">
        <v>55.85</v>
      </c>
      <c r="CN10">
        <v>34.9</v>
      </c>
      <c r="CO10">
        <v>33.75</v>
      </c>
      <c r="CP10">
        <v>33.85</v>
      </c>
      <c r="CQ10">
        <v>39.950000000000003</v>
      </c>
      <c r="CR10">
        <v>33.049999999999997</v>
      </c>
      <c r="CS10">
        <v>32.049999999999997</v>
      </c>
      <c r="CT10">
        <v>31.15</v>
      </c>
      <c r="CU10">
        <v>32.9</v>
      </c>
      <c r="CV10">
        <v>42.9</v>
      </c>
      <c r="CW10">
        <v>65.650000000000006</v>
      </c>
      <c r="CX10">
        <v>77.400000000000006</v>
      </c>
      <c r="CY10">
        <v>55.95</v>
      </c>
      <c r="CZ10">
        <v>35.15</v>
      </c>
      <c r="DA10">
        <v>33.9</v>
      </c>
      <c r="DB10">
        <v>33.950000000000003</v>
      </c>
      <c r="DC10">
        <v>40.049999999999997</v>
      </c>
      <c r="DD10">
        <v>33.6</v>
      </c>
      <c r="DE10">
        <v>32.6</v>
      </c>
      <c r="DF10">
        <v>31.7</v>
      </c>
      <c r="DG10">
        <v>33.450000000000003</v>
      </c>
      <c r="DH10">
        <v>43.45</v>
      </c>
      <c r="DI10">
        <v>66.2</v>
      </c>
      <c r="DJ10">
        <v>77.95</v>
      </c>
      <c r="DK10">
        <v>54.949355043934695</v>
      </c>
      <c r="DL10">
        <v>35.700000000000003</v>
      </c>
      <c r="DM10">
        <v>34.450000000000003</v>
      </c>
      <c r="DN10">
        <v>34.566003269846107</v>
      </c>
      <c r="DO10">
        <v>40.200000000000003</v>
      </c>
      <c r="DP10">
        <v>34.35</v>
      </c>
      <c r="DQ10">
        <v>33.35</v>
      </c>
      <c r="DR10">
        <v>32.450000000000003</v>
      </c>
      <c r="DS10">
        <v>34.200000000000003</v>
      </c>
      <c r="DT10">
        <v>44.2</v>
      </c>
      <c r="DU10">
        <v>66.95</v>
      </c>
      <c r="DV10">
        <v>78.7</v>
      </c>
      <c r="DW10">
        <v>54.04057729722917</v>
      </c>
      <c r="DX10">
        <v>36.450000000000003</v>
      </c>
      <c r="DY10">
        <v>35.155116503135261</v>
      </c>
      <c r="DZ10">
        <v>35.155116503135261</v>
      </c>
      <c r="EA10">
        <v>40.450000000000003</v>
      </c>
      <c r="EB10">
        <v>35.1</v>
      </c>
      <c r="EC10">
        <v>34.1</v>
      </c>
      <c r="ED10">
        <v>33.200000000000003</v>
      </c>
      <c r="EE10">
        <v>34.950000000000003</v>
      </c>
      <c r="EF10">
        <v>44.95</v>
      </c>
      <c r="EG10">
        <v>67.7</v>
      </c>
      <c r="EH10">
        <v>79.45</v>
      </c>
      <c r="EI10">
        <v>53.216972134104665</v>
      </c>
      <c r="EJ10">
        <v>37.200000000000003</v>
      </c>
      <c r="EK10">
        <v>35.719299684789576</v>
      </c>
      <c r="EL10">
        <v>35.719299684789576</v>
      </c>
      <c r="EM10">
        <v>40.700000000000003</v>
      </c>
      <c r="EN10">
        <v>35.85</v>
      </c>
      <c r="EO10">
        <v>34.85</v>
      </c>
      <c r="EP10">
        <v>33.950000000000003</v>
      </c>
      <c r="EQ10">
        <v>35.700000000000003</v>
      </c>
      <c r="ER10">
        <v>45.7</v>
      </c>
      <c r="ES10">
        <v>68.45</v>
      </c>
      <c r="ET10">
        <v>80.2</v>
      </c>
      <c r="EU10">
        <v>52.510326393571106</v>
      </c>
      <c r="EV10">
        <v>37.950000000000003</v>
      </c>
      <c r="EW10">
        <v>36.286546698721303</v>
      </c>
      <c r="EX10">
        <v>36.286546698721303</v>
      </c>
      <c r="EY10">
        <v>40.950000000000003</v>
      </c>
      <c r="EZ10">
        <v>36.6</v>
      </c>
      <c r="FA10">
        <v>35.6</v>
      </c>
      <c r="FB10">
        <v>34.700000000000003</v>
      </c>
      <c r="FC10">
        <v>36.450000000000003</v>
      </c>
      <c r="FD10">
        <v>46.45</v>
      </c>
      <c r="FE10">
        <v>69.2</v>
      </c>
      <c r="FF10">
        <v>80.84023339250524</v>
      </c>
      <c r="FG10">
        <v>52.840233392505255</v>
      </c>
      <c r="FH10">
        <v>38.700000000000003</v>
      </c>
      <c r="FI10">
        <v>36.513448642208253</v>
      </c>
      <c r="FJ10">
        <v>36.513448642208253</v>
      </c>
      <c r="FK10">
        <v>41.2</v>
      </c>
      <c r="FL10">
        <v>37.35</v>
      </c>
      <c r="FM10">
        <v>36.35</v>
      </c>
      <c r="FN10">
        <v>35.450000000000003</v>
      </c>
      <c r="FO10">
        <v>37.200000000000003</v>
      </c>
      <c r="FP10">
        <v>47.2</v>
      </c>
      <c r="FQ10">
        <v>69.95</v>
      </c>
      <c r="FR10">
        <v>81.172072455660015</v>
      </c>
      <c r="FS10">
        <v>53.172072455660022</v>
      </c>
      <c r="FT10">
        <v>39.450000000000003</v>
      </c>
      <c r="FU10">
        <v>36.736362046268368</v>
      </c>
      <c r="FV10">
        <v>36.736362046268368</v>
      </c>
      <c r="FW10">
        <v>41.45</v>
      </c>
      <c r="FX10">
        <v>38.1</v>
      </c>
      <c r="FY10">
        <v>37.1</v>
      </c>
      <c r="FZ10">
        <v>36.200000000000003</v>
      </c>
      <c r="GA10">
        <v>37.950000000000003</v>
      </c>
      <c r="GB10">
        <v>47.95</v>
      </c>
      <c r="GC10">
        <v>70.7</v>
      </c>
      <c r="GD10">
        <v>81.503911518814789</v>
      </c>
      <c r="GE10">
        <v>53.503911518814789</v>
      </c>
      <c r="GF10">
        <v>40.200000000000003</v>
      </c>
      <c r="GG10">
        <v>36.959275450328484</v>
      </c>
      <c r="GH10">
        <v>36.959275450328484</v>
      </c>
      <c r="GI10">
        <v>41.7</v>
      </c>
      <c r="GJ10">
        <v>38.15</v>
      </c>
      <c r="GK10">
        <v>37.15</v>
      </c>
      <c r="GL10">
        <v>36.25</v>
      </c>
      <c r="GM10">
        <v>38</v>
      </c>
      <c r="GN10">
        <v>48</v>
      </c>
      <c r="GO10">
        <v>70.75</v>
      </c>
      <c r="GP10">
        <v>81.835750581969563</v>
      </c>
      <c r="GQ10">
        <v>53.835750581969556</v>
      </c>
      <c r="GR10">
        <v>40.25</v>
      </c>
      <c r="GS10">
        <v>37.182188854388599</v>
      </c>
      <c r="GT10">
        <v>37.182188854388599</v>
      </c>
      <c r="GU10">
        <v>41.95</v>
      </c>
      <c r="GV10">
        <v>38.200000000000003</v>
      </c>
      <c r="GW10">
        <v>37.200000000000003</v>
      </c>
      <c r="GX10">
        <v>36.299999999999997</v>
      </c>
      <c r="GY10">
        <v>38.049999999999997</v>
      </c>
      <c r="GZ10">
        <v>48.05</v>
      </c>
      <c r="HA10">
        <v>70.8</v>
      </c>
      <c r="HB10">
        <v>82.167589645124337</v>
      </c>
      <c r="HC10">
        <v>54.167589645124323</v>
      </c>
      <c r="HD10">
        <v>40.299999999999997</v>
      </c>
      <c r="HE10">
        <v>37.405102258448714</v>
      </c>
      <c r="HF10">
        <v>37.405102258448714</v>
      </c>
      <c r="HG10">
        <v>42.2</v>
      </c>
      <c r="HH10">
        <v>38.25</v>
      </c>
      <c r="HI10">
        <v>37.25</v>
      </c>
      <c r="HJ10">
        <v>36.35</v>
      </c>
    </row>
    <row r="11" spans="1:218" x14ac:dyDescent="0.2">
      <c r="A11" s="5" t="s">
        <v>8</v>
      </c>
      <c r="B11" s="6" t="s">
        <v>12</v>
      </c>
      <c r="C11" s="6"/>
      <c r="D11" s="6"/>
      <c r="E11" s="6"/>
      <c r="F11" s="6"/>
      <c r="O11">
        <v>95</v>
      </c>
      <c r="P11">
        <v>80.8</v>
      </c>
      <c r="Q11">
        <v>92.612903225806477</v>
      </c>
      <c r="R11">
        <v>115.64516129032256</v>
      </c>
      <c r="S11">
        <v>117.5</v>
      </c>
      <c r="T11">
        <v>91.354838709677423</v>
      </c>
      <c r="U11">
        <v>78.75</v>
      </c>
      <c r="V11">
        <v>75.48387096774195</v>
      </c>
      <c r="W11">
        <v>59</v>
      </c>
      <c r="X11">
        <v>54</v>
      </c>
      <c r="Y11">
        <v>54</v>
      </c>
      <c r="Z11">
        <v>52</v>
      </c>
      <c r="AA11">
        <v>52</v>
      </c>
      <c r="AB11">
        <v>46</v>
      </c>
      <c r="AC11">
        <v>60</v>
      </c>
      <c r="AD11">
        <v>60</v>
      </c>
      <c r="AE11">
        <v>66</v>
      </c>
      <c r="AF11">
        <v>46</v>
      </c>
      <c r="AG11">
        <v>52</v>
      </c>
      <c r="AH11">
        <v>53</v>
      </c>
      <c r="AI11">
        <v>38.403225806451616</v>
      </c>
      <c r="AJ11">
        <v>34</v>
      </c>
      <c r="AK11">
        <v>30.967741935483865</v>
      </c>
      <c r="AL11">
        <v>30</v>
      </c>
      <c r="AM11">
        <v>29.516129032258057</v>
      </c>
      <c r="AN11">
        <v>34.416666666666664</v>
      </c>
      <c r="AO11">
        <v>51.709677419354833</v>
      </c>
      <c r="AP11">
        <v>52.532258064516128</v>
      </c>
      <c r="AQ11">
        <v>49</v>
      </c>
      <c r="AR11">
        <v>30.774193548387096</v>
      </c>
      <c r="AS11">
        <v>28.7</v>
      </c>
      <c r="AT11">
        <v>28.564516129032256</v>
      </c>
      <c r="AU11">
        <v>30</v>
      </c>
      <c r="AV11">
        <v>31</v>
      </c>
      <c r="AW11">
        <v>25.258064516129032</v>
      </c>
      <c r="AX11">
        <v>30.533333333333335</v>
      </c>
      <c r="AY11">
        <v>32</v>
      </c>
      <c r="AZ11">
        <v>32</v>
      </c>
      <c r="BA11">
        <v>47.032258064516128</v>
      </c>
      <c r="BB11">
        <v>49.177419354838705</v>
      </c>
      <c r="BC11">
        <v>44.083333333333329</v>
      </c>
      <c r="BD11">
        <v>34</v>
      </c>
      <c r="BE11">
        <v>30</v>
      </c>
      <c r="BF11">
        <v>30</v>
      </c>
      <c r="BG11">
        <v>26.75</v>
      </c>
      <c r="BH11">
        <v>26.75</v>
      </c>
      <c r="BI11">
        <v>23.258064516129032</v>
      </c>
      <c r="BJ11">
        <v>28.533333333333335</v>
      </c>
      <c r="BK11">
        <v>27.75</v>
      </c>
      <c r="BL11">
        <v>27.75</v>
      </c>
      <c r="BM11">
        <v>45.032258064516128</v>
      </c>
      <c r="BN11">
        <v>47.177419354838705</v>
      </c>
      <c r="BO11">
        <v>42.083333333333329</v>
      </c>
      <c r="BP11">
        <v>29.75</v>
      </c>
      <c r="BQ11">
        <v>25.75</v>
      </c>
      <c r="BR11">
        <v>25.75</v>
      </c>
      <c r="BS11">
        <v>26.25</v>
      </c>
      <c r="BT11">
        <v>26.35</v>
      </c>
      <c r="BU11">
        <v>23.158064516129031</v>
      </c>
      <c r="BV11">
        <v>28.35</v>
      </c>
      <c r="BW11">
        <v>27.35</v>
      </c>
      <c r="BX11">
        <v>27.35</v>
      </c>
      <c r="BY11">
        <v>41.032258064516128</v>
      </c>
      <c r="BZ11">
        <v>43.177419354838705</v>
      </c>
      <c r="CA11">
        <v>38.083333333333329</v>
      </c>
      <c r="CB11">
        <v>29.35</v>
      </c>
      <c r="CC11">
        <v>25.35</v>
      </c>
      <c r="CD11">
        <v>25.35</v>
      </c>
      <c r="CE11">
        <v>26.25</v>
      </c>
      <c r="CF11">
        <v>26.35</v>
      </c>
      <c r="CG11">
        <v>23.158064516129031</v>
      </c>
      <c r="CH11">
        <v>28.35</v>
      </c>
      <c r="CI11">
        <v>27.35</v>
      </c>
      <c r="CJ11">
        <v>27.35</v>
      </c>
      <c r="CK11">
        <v>39.532258064516128</v>
      </c>
      <c r="CL11">
        <v>41.677419354838705</v>
      </c>
      <c r="CM11">
        <v>36.583333333333329</v>
      </c>
      <c r="CN11">
        <v>29.35</v>
      </c>
      <c r="CO11">
        <v>25.35</v>
      </c>
      <c r="CP11">
        <v>25.35</v>
      </c>
      <c r="CQ11">
        <v>26.5</v>
      </c>
      <c r="CR11">
        <v>26.6</v>
      </c>
      <c r="CS11">
        <v>23.658064516129031</v>
      </c>
      <c r="CT11">
        <v>28.6</v>
      </c>
      <c r="CU11">
        <v>27.6</v>
      </c>
      <c r="CV11">
        <v>27.6</v>
      </c>
      <c r="CW11">
        <v>40.032258064516128</v>
      </c>
      <c r="CX11">
        <v>42.177419354838705</v>
      </c>
      <c r="CY11">
        <v>37.083333333333329</v>
      </c>
      <c r="CZ11">
        <v>29.6</v>
      </c>
      <c r="DA11">
        <v>25.6</v>
      </c>
      <c r="DB11">
        <v>25.6</v>
      </c>
      <c r="DC11">
        <v>26.8</v>
      </c>
      <c r="DD11">
        <v>26.9</v>
      </c>
      <c r="DE11">
        <v>24.158064516129031</v>
      </c>
      <c r="DF11">
        <v>28.9</v>
      </c>
      <c r="DG11">
        <v>27.9</v>
      </c>
      <c r="DH11">
        <v>27.9</v>
      </c>
      <c r="DI11">
        <v>40.532258064516128</v>
      </c>
      <c r="DJ11">
        <v>42.677419354838705</v>
      </c>
      <c r="DK11">
        <v>37.583333333333329</v>
      </c>
      <c r="DL11">
        <v>29.9</v>
      </c>
      <c r="DM11">
        <v>25.9</v>
      </c>
      <c r="DN11">
        <v>25.9</v>
      </c>
      <c r="DO11">
        <v>27.1</v>
      </c>
      <c r="DP11">
        <v>27.15</v>
      </c>
      <c r="DQ11">
        <v>24.658064516129031</v>
      </c>
      <c r="DR11">
        <v>29.15</v>
      </c>
      <c r="DS11">
        <v>28.15</v>
      </c>
      <c r="DT11">
        <v>28.15</v>
      </c>
      <c r="DU11">
        <v>41.032258064516128</v>
      </c>
      <c r="DV11">
        <v>43.177419354838705</v>
      </c>
      <c r="DW11">
        <v>38.083333333333329</v>
      </c>
      <c r="DX11">
        <v>30.15</v>
      </c>
      <c r="DY11">
        <v>26.15</v>
      </c>
      <c r="DZ11">
        <v>26.15</v>
      </c>
      <c r="EA11">
        <v>27.35</v>
      </c>
      <c r="EB11">
        <v>27.4</v>
      </c>
      <c r="EC11">
        <v>25.158064516129031</v>
      </c>
      <c r="ED11">
        <v>29.4</v>
      </c>
      <c r="EE11">
        <v>28.4</v>
      </c>
      <c r="EF11">
        <v>28.4</v>
      </c>
      <c r="EG11">
        <v>41.532258064516128</v>
      </c>
      <c r="EH11">
        <v>43.677419354838705</v>
      </c>
      <c r="EI11">
        <v>38.583333333333329</v>
      </c>
      <c r="EJ11">
        <v>30.4</v>
      </c>
      <c r="EK11">
        <v>26.4</v>
      </c>
      <c r="EL11">
        <v>26.4</v>
      </c>
      <c r="EM11">
        <v>27.628283716920009</v>
      </c>
      <c r="EN11">
        <v>27.67828371692001</v>
      </c>
      <c r="EO11">
        <v>25.658064516129031</v>
      </c>
      <c r="EP11">
        <v>29.872009006767669</v>
      </c>
      <c r="EQ11">
        <v>28.872009006767669</v>
      </c>
      <c r="ER11">
        <v>28.872009006767669</v>
      </c>
      <c r="ES11">
        <v>42.032258064516128</v>
      </c>
      <c r="ET11">
        <v>44.177419354838705</v>
      </c>
      <c r="EU11">
        <v>39.083333333333329</v>
      </c>
      <c r="EV11">
        <v>30.687030986099412</v>
      </c>
      <c r="EW11">
        <v>26.687030986099412</v>
      </c>
      <c r="EX11">
        <v>26.687030986099412</v>
      </c>
      <c r="EY11">
        <v>27.90507813457166</v>
      </c>
      <c r="EZ11">
        <v>27.955078134571661</v>
      </c>
      <c r="FA11">
        <v>26.158064516129031</v>
      </c>
      <c r="FB11">
        <v>30.332324685025469</v>
      </c>
      <c r="FC11">
        <v>29.332324685025469</v>
      </c>
      <c r="FD11">
        <v>29.332324685025469</v>
      </c>
      <c r="FE11">
        <v>42.532258064516128</v>
      </c>
      <c r="FF11">
        <v>44.677419354838705</v>
      </c>
      <c r="FG11">
        <v>39.583333333333329</v>
      </c>
      <c r="FH11">
        <v>30.972110491052003</v>
      </c>
      <c r="FI11">
        <v>26.972110491052003</v>
      </c>
      <c r="FJ11">
        <v>26.972110491052003</v>
      </c>
      <c r="FK11">
        <v>28.15507813457166</v>
      </c>
      <c r="FL11">
        <v>28.205078134571661</v>
      </c>
      <c r="FM11">
        <v>26.658064516129031</v>
      </c>
      <c r="FN11">
        <v>30.582324685025469</v>
      </c>
      <c r="FO11">
        <v>29.582324685025469</v>
      </c>
      <c r="FP11">
        <v>29.582324685025469</v>
      </c>
      <c r="FQ11">
        <v>43.032258064516128</v>
      </c>
      <c r="FR11">
        <v>45.177419354838705</v>
      </c>
      <c r="FS11">
        <v>40.083333333333329</v>
      </c>
      <c r="FT11">
        <v>31.222110491052003</v>
      </c>
      <c r="FU11">
        <v>27.222110491052003</v>
      </c>
      <c r="FV11">
        <v>27.222110491052003</v>
      </c>
      <c r="FW11">
        <v>28.40507813457166</v>
      </c>
      <c r="FX11">
        <v>28.455078134571661</v>
      </c>
      <c r="FY11">
        <v>27.158064516129031</v>
      </c>
      <c r="FZ11">
        <v>30.832324685025469</v>
      </c>
      <c r="GA11">
        <v>29.832324685025469</v>
      </c>
      <c r="GB11">
        <v>29.832324685025469</v>
      </c>
      <c r="GC11">
        <v>43.532258064516128</v>
      </c>
      <c r="GD11">
        <v>45.677419354838705</v>
      </c>
      <c r="GE11">
        <v>40.583333333333329</v>
      </c>
      <c r="GF11">
        <v>31.472110491052003</v>
      </c>
      <c r="GG11">
        <v>27.472110491052003</v>
      </c>
      <c r="GH11">
        <v>27.472110491052003</v>
      </c>
      <c r="GI11">
        <v>28.65507813457166</v>
      </c>
      <c r="GJ11">
        <v>28.705078134571661</v>
      </c>
      <c r="GK11">
        <v>27.158064516129031</v>
      </c>
      <c r="GL11">
        <v>31.082324685025469</v>
      </c>
      <c r="GM11">
        <v>30.082324685025469</v>
      </c>
      <c r="GN11">
        <v>30.082324685025469</v>
      </c>
      <c r="GO11">
        <v>43.532258064516128</v>
      </c>
      <c r="GP11">
        <v>45.677419354838705</v>
      </c>
      <c r="GQ11">
        <v>40.583333333333329</v>
      </c>
      <c r="GR11">
        <v>31.722110491052003</v>
      </c>
      <c r="GS11">
        <v>27.722110491052003</v>
      </c>
      <c r="GT11">
        <v>27.722110491052003</v>
      </c>
      <c r="GU11">
        <v>28.90507813457166</v>
      </c>
      <c r="GV11">
        <v>28.955078134571661</v>
      </c>
      <c r="GW11">
        <v>27.158064516129031</v>
      </c>
      <c r="GX11">
        <v>31.332324685025469</v>
      </c>
      <c r="GY11">
        <v>30.332324685025469</v>
      </c>
      <c r="GZ11">
        <v>30.332324685025469</v>
      </c>
      <c r="HA11">
        <v>43.532258064516128</v>
      </c>
      <c r="HB11">
        <v>45.677419354838705</v>
      </c>
      <c r="HC11">
        <v>40.583333333333329</v>
      </c>
      <c r="HD11">
        <v>31.972110491052003</v>
      </c>
      <c r="HE11">
        <v>27.972110491052003</v>
      </c>
      <c r="HF11">
        <v>27.972110491052003</v>
      </c>
      <c r="HG11">
        <v>29.15507813457166</v>
      </c>
      <c r="HH11">
        <v>29.205078134571661</v>
      </c>
      <c r="HI11">
        <v>27.158064516129031</v>
      </c>
      <c r="HJ11">
        <v>31.582324685025469</v>
      </c>
    </row>
    <row r="12" spans="1:218" x14ac:dyDescent="0.2">
      <c r="A12" s="5" t="s">
        <v>7</v>
      </c>
      <c r="B12" s="6" t="s">
        <v>11</v>
      </c>
      <c r="C12" s="6"/>
      <c r="D12" s="6"/>
      <c r="E12" s="6"/>
      <c r="F12" s="6"/>
      <c r="O12">
        <v>200</v>
      </c>
      <c r="P12">
        <v>280</v>
      </c>
      <c r="Q12">
        <v>326</v>
      </c>
      <c r="R12">
        <v>345</v>
      </c>
      <c r="S12">
        <v>215</v>
      </c>
      <c r="T12">
        <v>152</v>
      </c>
      <c r="U12">
        <v>117</v>
      </c>
      <c r="V12">
        <v>127</v>
      </c>
      <c r="W12">
        <v>118</v>
      </c>
      <c r="X12">
        <v>83</v>
      </c>
      <c r="Y12">
        <v>78</v>
      </c>
      <c r="Z12">
        <v>73</v>
      </c>
      <c r="AA12">
        <v>73</v>
      </c>
      <c r="AB12">
        <v>92</v>
      </c>
      <c r="AC12">
        <v>155</v>
      </c>
      <c r="AD12">
        <v>170</v>
      </c>
      <c r="AE12">
        <v>110</v>
      </c>
      <c r="AF12">
        <v>55</v>
      </c>
      <c r="AG12">
        <v>40</v>
      </c>
      <c r="AH12">
        <v>40</v>
      </c>
      <c r="AI12">
        <v>45</v>
      </c>
      <c r="AJ12">
        <v>40</v>
      </c>
      <c r="AK12">
        <v>39</v>
      </c>
      <c r="AL12">
        <v>36</v>
      </c>
      <c r="AM12">
        <v>36</v>
      </c>
      <c r="AN12">
        <v>44</v>
      </c>
      <c r="AO12">
        <v>93</v>
      </c>
      <c r="AP12">
        <v>114</v>
      </c>
      <c r="AQ12">
        <v>77</v>
      </c>
      <c r="AR12">
        <v>43</v>
      </c>
      <c r="AS12">
        <v>34</v>
      </c>
      <c r="AT12">
        <v>34</v>
      </c>
      <c r="AU12">
        <v>40</v>
      </c>
      <c r="AV12">
        <v>38</v>
      </c>
      <c r="AW12">
        <v>37</v>
      </c>
      <c r="AX12">
        <v>37</v>
      </c>
      <c r="AY12">
        <v>37</v>
      </c>
      <c r="AZ12">
        <v>47</v>
      </c>
      <c r="BA12">
        <v>77</v>
      </c>
      <c r="BB12">
        <v>86</v>
      </c>
      <c r="BC12">
        <v>58</v>
      </c>
      <c r="BD12">
        <v>40</v>
      </c>
      <c r="BE12">
        <v>34</v>
      </c>
      <c r="BF12">
        <v>34</v>
      </c>
      <c r="BG12">
        <v>39.75</v>
      </c>
      <c r="BH12">
        <v>37.75</v>
      </c>
      <c r="BI12">
        <v>36.75</v>
      </c>
      <c r="BJ12">
        <v>36.75</v>
      </c>
      <c r="BK12">
        <v>36.75</v>
      </c>
      <c r="BL12">
        <v>46.75</v>
      </c>
      <c r="BM12">
        <v>74.75</v>
      </c>
      <c r="BN12">
        <v>83.75</v>
      </c>
      <c r="BO12">
        <v>55.75</v>
      </c>
      <c r="BP12">
        <v>39.75</v>
      </c>
      <c r="BQ12">
        <v>33.75</v>
      </c>
      <c r="BR12">
        <v>33.75</v>
      </c>
      <c r="BS12">
        <v>39.75</v>
      </c>
      <c r="BT12">
        <v>37.75</v>
      </c>
      <c r="BU12">
        <v>36.75</v>
      </c>
      <c r="BV12">
        <v>36.75</v>
      </c>
      <c r="BW12">
        <v>36.75</v>
      </c>
      <c r="BX12">
        <v>46.75</v>
      </c>
      <c r="BY12">
        <v>74.75</v>
      </c>
      <c r="BZ12">
        <v>83.75</v>
      </c>
      <c r="CA12">
        <v>55.75</v>
      </c>
      <c r="CB12">
        <v>39.75</v>
      </c>
      <c r="CC12">
        <v>33.75</v>
      </c>
      <c r="CD12">
        <v>33.75</v>
      </c>
      <c r="CE12">
        <v>39.85</v>
      </c>
      <c r="CF12">
        <v>37.85</v>
      </c>
      <c r="CG12">
        <v>36.85</v>
      </c>
      <c r="CH12">
        <v>36.85</v>
      </c>
      <c r="CI12">
        <v>36.85</v>
      </c>
      <c r="CJ12">
        <v>46.85</v>
      </c>
      <c r="CK12">
        <v>74.849999999999994</v>
      </c>
      <c r="CL12">
        <v>83.85</v>
      </c>
      <c r="CM12">
        <v>55.85</v>
      </c>
      <c r="CN12">
        <v>39.85</v>
      </c>
      <c r="CO12">
        <v>33.85</v>
      </c>
      <c r="CP12">
        <v>33.85</v>
      </c>
      <c r="CQ12">
        <v>39.950000000000003</v>
      </c>
      <c r="CR12">
        <v>37.950000000000003</v>
      </c>
      <c r="CS12">
        <v>36.950000000000003</v>
      </c>
      <c r="CT12">
        <v>36.950000000000003</v>
      </c>
      <c r="CU12">
        <v>36.950000000000003</v>
      </c>
      <c r="CV12">
        <v>46.95</v>
      </c>
      <c r="CW12">
        <v>74.95</v>
      </c>
      <c r="CX12">
        <v>83.95</v>
      </c>
      <c r="CY12">
        <v>55.95</v>
      </c>
      <c r="CZ12">
        <v>39.950000000000003</v>
      </c>
      <c r="DA12">
        <v>33.950000000000003</v>
      </c>
      <c r="DB12">
        <v>33.950000000000003</v>
      </c>
      <c r="DC12">
        <v>40.049999999999997</v>
      </c>
      <c r="DD12">
        <v>38.69395256854979</v>
      </c>
      <c r="DE12">
        <v>37.69395256854979</v>
      </c>
      <c r="DF12">
        <v>37.049999999999997</v>
      </c>
      <c r="DG12">
        <v>37.600415102391381</v>
      </c>
      <c r="DH12">
        <v>47.600415102391381</v>
      </c>
      <c r="DI12">
        <v>75.05</v>
      </c>
      <c r="DJ12">
        <v>82.949355043934673</v>
      </c>
      <c r="DK12">
        <v>54.949355043934695</v>
      </c>
      <c r="DL12">
        <v>40.049999999999997</v>
      </c>
      <c r="DM12">
        <v>34.566003269846107</v>
      </c>
      <c r="DN12">
        <v>34.566003269846107</v>
      </c>
      <c r="DO12">
        <v>40.200000000000003</v>
      </c>
      <c r="DP12">
        <v>39.401632858586929</v>
      </c>
      <c r="DQ12">
        <v>38.401632858586929</v>
      </c>
      <c r="DR12">
        <v>37.200000000000003</v>
      </c>
      <c r="DS12">
        <v>38.221423044406812</v>
      </c>
      <c r="DT12">
        <v>48.221423044406812</v>
      </c>
      <c r="DU12">
        <v>75.2</v>
      </c>
      <c r="DV12">
        <v>82.040577297229149</v>
      </c>
      <c r="DW12">
        <v>54.04057729722917</v>
      </c>
      <c r="DX12">
        <v>40.200000000000003</v>
      </c>
      <c r="DY12">
        <v>35.155116503135261</v>
      </c>
      <c r="DZ12">
        <v>35.155116503135261</v>
      </c>
      <c r="EA12">
        <v>40.450000000000003</v>
      </c>
      <c r="EB12">
        <v>40.075683138234723</v>
      </c>
      <c r="EC12">
        <v>39.075683138234723</v>
      </c>
      <c r="ED12">
        <v>37.450000000000003</v>
      </c>
      <c r="EE12">
        <v>38.815166315051158</v>
      </c>
      <c r="EF12">
        <v>48.815166315051158</v>
      </c>
      <c r="EG12">
        <v>75.45</v>
      </c>
      <c r="EH12">
        <v>81.216972134104651</v>
      </c>
      <c r="EI12">
        <v>53.216972134104665</v>
      </c>
      <c r="EJ12">
        <v>40.450000000000003</v>
      </c>
      <c r="EK12">
        <v>35.719299684789576</v>
      </c>
      <c r="EL12">
        <v>35.719299684789576</v>
      </c>
      <c r="EM12">
        <v>40.700000000000003</v>
      </c>
      <c r="EN12">
        <v>40.735140574348996</v>
      </c>
      <c r="EO12">
        <v>39.735140574348996</v>
      </c>
      <c r="EP12">
        <v>37.700000000000003</v>
      </c>
      <c r="EQ12">
        <v>39.409462062966384</v>
      </c>
      <c r="ER12">
        <v>49.409462062966384</v>
      </c>
      <c r="ES12">
        <v>75.7</v>
      </c>
      <c r="ET12">
        <v>80.510326393571091</v>
      </c>
      <c r="EU12">
        <v>52.510326393571106</v>
      </c>
      <c r="EV12">
        <v>40.700000000000003</v>
      </c>
      <c r="EW12">
        <v>36.286546698721303</v>
      </c>
      <c r="EX12">
        <v>36.286546698721303</v>
      </c>
      <c r="EY12">
        <v>40.950000000000003</v>
      </c>
      <c r="EZ12">
        <v>40.962236964303372</v>
      </c>
      <c r="FA12">
        <v>39.962236964303372</v>
      </c>
      <c r="FB12">
        <v>37.950000000000003</v>
      </c>
      <c r="FC12">
        <v>39.634066906697058</v>
      </c>
      <c r="FD12">
        <v>49.634066906697058</v>
      </c>
      <c r="FE12">
        <v>75.95</v>
      </c>
      <c r="FF12">
        <v>80.84023339250524</v>
      </c>
      <c r="FG12">
        <v>52.840233392505255</v>
      </c>
      <c r="FH12">
        <v>40.950000000000003</v>
      </c>
      <c r="FI12">
        <v>36.513448642208253</v>
      </c>
      <c r="FJ12">
        <v>36.513448642208253</v>
      </c>
      <c r="FK12">
        <v>41.2</v>
      </c>
      <c r="FL12">
        <v>41.188921352846606</v>
      </c>
      <c r="FM12">
        <v>40.188921352846606</v>
      </c>
      <c r="FN12">
        <v>38.200000000000003</v>
      </c>
      <c r="FO12">
        <v>39.860903951232707</v>
      </c>
      <c r="FP12">
        <v>49.860903951232707</v>
      </c>
      <c r="FQ12">
        <v>76.2</v>
      </c>
      <c r="FR12">
        <v>81.172072455660015</v>
      </c>
      <c r="FS12">
        <v>53.172072455660022</v>
      </c>
      <c r="FT12">
        <v>41.2</v>
      </c>
      <c r="FU12">
        <v>36.736362046268368</v>
      </c>
      <c r="FV12">
        <v>36.736362046268368</v>
      </c>
      <c r="FW12">
        <v>41.45</v>
      </c>
      <c r="FX12">
        <v>41.41560574138984</v>
      </c>
      <c r="FY12">
        <v>40.41560574138984</v>
      </c>
      <c r="FZ12">
        <v>38.450000000000003</v>
      </c>
      <c r="GA12">
        <v>40.087740995768357</v>
      </c>
      <c r="GB12">
        <v>50.087740995768357</v>
      </c>
      <c r="GC12">
        <v>76.45</v>
      </c>
      <c r="GD12">
        <v>81.503911518814789</v>
      </c>
      <c r="GE12">
        <v>53.503911518814789</v>
      </c>
      <c r="GF12">
        <v>41.45</v>
      </c>
      <c r="GG12">
        <v>36.959275450328484</v>
      </c>
      <c r="GH12">
        <v>36.959275450328484</v>
      </c>
      <c r="GI12">
        <v>41.7</v>
      </c>
      <c r="GJ12">
        <v>41.642290129933073</v>
      </c>
      <c r="GK12">
        <v>40.642290129933073</v>
      </c>
      <c r="GL12">
        <v>38.700000000000003</v>
      </c>
      <c r="GM12">
        <v>40.314578040304006</v>
      </c>
      <c r="GN12">
        <v>50.314578040304006</v>
      </c>
      <c r="GO12">
        <v>76.7</v>
      </c>
      <c r="GP12">
        <v>81.835750581969563</v>
      </c>
      <c r="GQ12">
        <v>53.835750581969556</v>
      </c>
      <c r="GR12">
        <v>41.7</v>
      </c>
      <c r="GS12">
        <v>37.182188854388599</v>
      </c>
      <c r="GT12">
        <v>37.182188854388599</v>
      </c>
      <c r="GU12">
        <v>41.95</v>
      </c>
      <c r="GV12">
        <v>41.868974518476307</v>
      </c>
      <c r="GW12">
        <v>40.868974518476307</v>
      </c>
      <c r="GX12">
        <v>38.950000000000003</v>
      </c>
      <c r="GY12">
        <v>40.541415084839656</v>
      </c>
      <c r="GZ12">
        <v>50.541415084839656</v>
      </c>
      <c r="HA12">
        <v>76.95</v>
      </c>
      <c r="HB12">
        <v>82.167589645124337</v>
      </c>
      <c r="HC12">
        <v>54.167589645124323</v>
      </c>
      <c r="HD12">
        <v>41.95</v>
      </c>
      <c r="HE12">
        <v>37.405102258448714</v>
      </c>
      <c r="HF12">
        <v>37.405102258448714</v>
      </c>
      <c r="HG12">
        <v>42.2</v>
      </c>
      <c r="HH12">
        <v>42.095658907019541</v>
      </c>
      <c r="HI12">
        <v>41.095658907019541</v>
      </c>
      <c r="HJ12">
        <v>39.200000000000003</v>
      </c>
    </row>
    <row r="13" spans="1:218" x14ac:dyDescent="0.2">
      <c r="A13" s="5" t="s">
        <v>7</v>
      </c>
      <c r="B13" s="6" t="s">
        <v>12</v>
      </c>
      <c r="C13" s="6"/>
      <c r="D13" s="6"/>
      <c r="E13" s="6"/>
      <c r="F13" s="6"/>
      <c r="O13">
        <v>95</v>
      </c>
      <c r="P13">
        <v>80.8</v>
      </c>
      <c r="Q13">
        <v>92.612903225806477</v>
      </c>
      <c r="R13">
        <v>115.64516129032256</v>
      </c>
      <c r="S13">
        <v>117.5</v>
      </c>
      <c r="T13">
        <v>91.354838709677423</v>
      </c>
      <c r="U13">
        <v>78.75</v>
      </c>
      <c r="V13">
        <v>75.48387096774195</v>
      </c>
      <c r="W13">
        <v>62.709677419354833</v>
      </c>
      <c r="X13">
        <v>52.928571428571423</v>
      </c>
      <c r="Y13">
        <v>47.258064516129025</v>
      </c>
      <c r="Z13">
        <v>42.4</v>
      </c>
      <c r="AA13">
        <v>41.854838709677423</v>
      </c>
      <c r="AB13">
        <v>50.333333333333329</v>
      </c>
      <c r="AC13">
        <v>61.693548387096769</v>
      </c>
      <c r="AD13">
        <v>67.741935483870961</v>
      </c>
      <c r="AE13">
        <v>65</v>
      </c>
      <c r="AF13">
        <v>45.967741935483872</v>
      </c>
      <c r="AG13">
        <v>43.333333333333329</v>
      </c>
      <c r="AH13">
        <v>43.870967741935488</v>
      </c>
      <c r="AI13">
        <v>39</v>
      </c>
      <c r="AJ13">
        <v>34</v>
      </c>
      <c r="AK13">
        <v>31</v>
      </c>
      <c r="AL13">
        <v>30</v>
      </c>
      <c r="AM13">
        <v>30</v>
      </c>
      <c r="AN13">
        <v>35</v>
      </c>
      <c r="AO13">
        <v>63</v>
      </c>
      <c r="AP13">
        <v>78</v>
      </c>
      <c r="AQ13">
        <v>49</v>
      </c>
      <c r="AR13">
        <v>34</v>
      </c>
      <c r="AS13">
        <v>30</v>
      </c>
      <c r="AT13">
        <v>30</v>
      </c>
      <c r="AU13">
        <v>31</v>
      </c>
      <c r="AV13">
        <v>31</v>
      </c>
      <c r="AW13">
        <v>31</v>
      </c>
      <c r="AX13">
        <v>33</v>
      </c>
      <c r="AY13">
        <v>32</v>
      </c>
      <c r="AZ13">
        <v>32</v>
      </c>
      <c r="BA13">
        <v>52</v>
      </c>
      <c r="BB13">
        <v>54</v>
      </c>
      <c r="BC13">
        <v>49</v>
      </c>
      <c r="BD13">
        <v>34</v>
      </c>
      <c r="BE13">
        <v>30</v>
      </c>
      <c r="BF13">
        <v>30</v>
      </c>
      <c r="BG13">
        <v>26.75</v>
      </c>
      <c r="BH13">
        <v>26.75</v>
      </c>
      <c r="BI13">
        <v>26.75</v>
      </c>
      <c r="BJ13">
        <v>28.75</v>
      </c>
      <c r="BK13">
        <v>27.75</v>
      </c>
      <c r="BL13">
        <v>27.75</v>
      </c>
      <c r="BM13">
        <v>47.75</v>
      </c>
      <c r="BN13">
        <v>49.75</v>
      </c>
      <c r="BO13">
        <v>44.75</v>
      </c>
      <c r="BP13">
        <v>29.75</v>
      </c>
      <c r="BQ13">
        <v>25.75</v>
      </c>
      <c r="BR13">
        <v>25.75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47.35</v>
      </c>
      <c r="BZ13">
        <v>49.35</v>
      </c>
      <c r="CA13">
        <v>44.35</v>
      </c>
      <c r="CB13">
        <v>29.35</v>
      </c>
      <c r="CC13">
        <v>25.35</v>
      </c>
      <c r="CD13">
        <v>25.35</v>
      </c>
      <c r="CE13">
        <v>26.25</v>
      </c>
      <c r="CF13">
        <v>26.35</v>
      </c>
      <c r="CG13">
        <v>26.35</v>
      </c>
      <c r="CH13">
        <v>28.35</v>
      </c>
      <c r="CI13">
        <v>27.35</v>
      </c>
      <c r="CJ13">
        <v>27.35</v>
      </c>
      <c r="CK13">
        <v>47.35</v>
      </c>
      <c r="CL13">
        <v>49.35</v>
      </c>
      <c r="CM13">
        <v>44.35</v>
      </c>
      <c r="CN13">
        <v>29.35</v>
      </c>
      <c r="CO13">
        <v>25.35</v>
      </c>
      <c r="CP13">
        <v>25.35</v>
      </c>
      <c r="CQ13">
        <v>26.5</v>
      </c>
      <c r="CR13">
        <v>26.6</v>
      </c>
      <c r="CS13">
        <v>26.6</v>
      </c>
      <c r="CT13">
        <v>28.6</v>
      </c>
      <c r="CU13">
        <v>27.6</v>
      </c>
      <c r="CV13">
        <v>27.6</v>
      </c>
      <c r="CW13">
        <v>47.6</v>
      </c>
      <c r="CX13">
        <v>49.6</v>
      </c>
      <c r="CY13">
        <v>44.6</v>
      </c>
      <c r="CZ13">
        <v>29.6</v>
      </c>
      <c r="DA13">
        <v>25.6</v>
      </c>
      <c r="DB13">
        <v>25.6</v>
      </c>
      <c r="DC13">
        <v>26.8</v>
      </c>
      <c r="DD13">
        <v>26.9</v>
      </c>
      <c r="DE13">
        <v>26.9</v>
      </c>
      <c r="DF13">
        <v>28.9</v>
      </c>
      <c r="DG13">
        <v>27.9</v>
      </c>
      <c r="DH13">
        <v>27.9</v>
      </c>
      <c r="DI13">
        <v>47.9</v>
      </c>
      <c r="DJ13">
        <v>49.9</v>
      </c>
      <c r="DK13">
        <v>44.9</v>
      </c>
      <c r="DL13">
        <v>29.9</v>
      </c>
      <c r="DM13">
        <v>25.9</v>
      </c>
      <c r="DN13">
        <v>25.9</v>
      </c>
      <c r="DO13">
        <v>27.1</v>
      </c>
      <c r="DP13">
        <v>27.15</v>
      </c>
      <c r="DQ13">
        <v>27.15</v>
      </c>
      <c r="DR13">
        <v>29.15</v>
      </c>
      <c r="DS13">
        <v>28.15</v>
      </c>
      <c r="DT13">
        <v>28.15</v>
      </c>
      <c r="DU13">
        <v>48.15</v>
      </c>
      <c r="DV13">
        <v>50.15</v>
      </c>
      <c r="DW13">
        <v>45.15</v>
      </c>
      <c r="DX13">
        <v>30.15</v>
      </c>
      <c r="DY13">
        <v>26.15</v>
      </c>
      <c r="DZ13">
        <v>26.15</v>
      </c>
      <c r="EA13">
        <v>27.35</v>
      </c>
      <c r="EB13">
        <v>27.4</v>
      </c>
      <c r="EC13">
        <v>27.4</v>
      </c>
      <c r="ED13">
        <v>29.4</v>
      </c>
      <c r="EE13">
        <v>28.4</v>
      </c>
      <c r="EF13">
        <v>28.4</v>
      </c>
      <c r="EG13">
        <v>48.4</v>
      </c>
      <c r="EH13">
        <v>50.4</v>
      </c>
      <c r="EI13">
        <v>45.4</v>
      </c>
      <c r="EJ13">
        <v>30.4</v>
      </c>
      <c r="EK13">
        <v>26.4</v>
      </c>
      <c r="EL13">
        <v>26.4</v>
      </c>
      <c r="EM13">
        <v>27.628283716920009</v>
      </c>
      <c r="EN13">
        <v>27.67828371692001</v>
      </c>
      <c r="EO13">
        <v>27.67828371692001</v>
      </c>
      <c r="EP13">
        <v>29.872009006767669</v>
      </c>
      <c r="EQ13">
        <v>28.872009006767669</v>
      </c>
      <c r="ER13">
        <v>28.872009006767669</v>
      </c>
      <c r="ES13">
        <v>48.346811354002327</v>
      </c>
      <c r="ET13">
        <v>50.346811354002327</v>
      </c>
      <c r="EU13">
        <v>45.346811354002327</v>
      </c>
      <c r="EV13">
        <v>30.687030986099412</v>
      </c>
      <c r="EW13">
        <v>26.687030986099412</v>
      </c>
      <c r="EX13">
        <v>26.687030986099412</v>
      </c>
      <c r="EY13">
        <v>27.90507813457166</v>
      </c>
      <c r="EZ13">
        <v>27.955078134571661</v>
      </c>
      <c r="FA13">
        <v>27.955078134571661</v>
      </c>
      <c r="FB13">
        <v>30.332324685025469</v>
      </c>
      <c r="FC13">
        <v>29.332324685025469</v>
      </c>
      <c r="FD13">
        <v>29.332324685025469</v>
      </c>
      <c r="FE13">
        <v>48.309596171617549</v>
      </c>
      <c r="FF13">
        <v>50.309596171617549</v>
      </c>
      <c r="FG13">
        <v>45.309596171617549</v>
      </c>
      <c r="FH13">
        <v>30.972110491052003</v>
      </c>
      <c r="FI13">
        <v>26.972110491052003</v>
      </c>
      <c r="FJ13">
        <v>26.972110491052003</v>
      </c>
      <c r="FK13">
        <v>28.15507813457166</v>
      </c>
      <c r="FL13">
        <v>28.205078134571661</v>
      </c>
      <c r="FM13">
        <v>28.205078134571661</v>
      </c>
      <c r="FN13">
        <v>30.582324685025469</v>
      </c>
      <c r="FO13">
        <v>29.582324685025469</v>
      </c>
      <c r="FP13">
        <v>29.582324685025469</v>
      </c>
      <c r="FQ13">
        <v>48.559596171617549</v>
      </c>
      <c r="FR13">
        <v>50.559596171617549</v>
      </c>
      <c r="FS13">
        <v>45.559596171617549</v>
      </c>
      <c r="FT13">
        <v>31.222110491052003</v>
      </c>
      <c r="FU13">
        <v>27.222110491052003</v>
      </c>
      <c r="FV13">
        <v>27.222110491052003</v>
      </c>
      <c r="FW13">
        <v>28.40507813457166</v>
      </c>
      <c r="FX13">
        <v>28.455078134571661</v>
      </c>
      <c r="FY13">
        <v>28.455078134571661</v>
      </c>
      <c r="FZ13">
        <v>30.832324685025469</v>
      </c>
      <c r="GA13">
        <v>29.832324685025469</v>
      </c>
      <c r="GB13">
        <v>29.832324685025469</v>
      </c>
      <c r="GC13">
        <v>48.809596171617549</v>
      </c>
      <c r="GD13">
        <v>50.809596171617549</v>
      </c>
      <c r="GE13">
        <v>45.809596171617549</v>
      </c>
      <c r="GF13">
        <v>31.472110491052003</v>
      </c>
      <c r="GG13">
        <v>27.472110491052003</v>
      </c>
      <c r="GH13">
        <v>27.472110491052003</v>
      </c>
      <c r="GI13">
        <v>28.65507813457166</v>
      </c>
      <c r="GJ13">
        <v>28.705078134571661</v>
      </c>
      <c r="GK13">
        <v>28.705078134571661</v>
      </c>
      <c r="GL13">
        <v>31.082324685025469</v>
      </c>
      <c r="GM13">
        <v>30.082324685025469</v>
      </c>
      <c r="GN13">
        <v>30.082324685025469</v>
      </c>
      <c r="GO13">
        <v>49.059596171617549</v>
      </c>
      <c r="GP13">
        <v>51.059596171617549</v>
      </c>
      <c r="GQ13">
        <v>46.059596171617549</v>
      </c>
      <c r="GR13">
        <v>31.722110491052003</v>
      </c>
      <c r="GS13">
        <v>27.722110491052003</v>
      </c>
      <c r="GT13">
        <v>27.722110491052003</v>
      </c>
      <c r="GU13">
        <v>28.90507813457166</v>
      </c>
      <c r="GV13">
        <v>28.955078134571661</v>
      </c>
      <c r="GW13">
        <v>28.955078134571661</v>
      </c>
      <c r="GX13">
        <v>31.332324685025469</v>
      </c>
      <c r="GY13">
        <v>30.332324685025469</v>
      </c>
      <c r="GZ13">
        <v>30.332324685025469</v>
      </c>
      <c r="HA13">
        <v>49.309596171617549</v>
      </c>
      <c r="HB13">
        <v>51.309596171617549</v>
      </c>
      <c r="HC13">
        <v>46.309596171617549</v>
      </c>
      <c r="HD13">
        <v>31.972110491052003</v>
      </c>
      <c r="HE13">
        <v>27.972110491052003</v>
      </c>
      <c r="HF13">
        <v>27.972110491052003</v>
      </c>
      <c r="HG13">
        <v>29.15507813457166</v>
      </c>
      <c r="HH13">
        <v>29.205078134571661</v>
      </c>
      <c r="HI13">
        <v>29.205078134571661</v>
      </c>
      <c r="HJ13">
        <v>31.582324685025469</v>
      </c>
    </row>
    <row r="14" spans="1:218" x14ac:dyDescent="0.2">
      <c r="A14" s="5" t="s">
        <v>3</v>
      </c>
      <c r="B14" s="6" t="s">
        <v>11</v>
      </c>
      <c r="C14" s="6"/>
      <c r="D14" s="6"/>
      <c r="E14" s="6"/>
      <c r="F14" s="6"/>
      <c r="O14">
        <v>205</v>
      </c>
      <c r="P14">
        <v>310</v>
      </c>
      <c r="Q14">
        <v>375</v>
      </c>
      <c r="R14">
        <v>405</v>
      </c>
      <c r="S14">
        <v>235</v>
      </c>
      <c r="T14">
        <v>155</v>
      </c>
      <c r="U14">
        <v>123</v>
      </c>
      <c r="V14">
        <v>128</v>
      </c>
      <c r="W14">
        <v>95</v>
      </c>
      <c r="X14">
        <v>90</v>
      </c>
      <c r="Y14">
        <v>85</v>
      </c>
      <c r="Z14">
        <v>80</v>
      </c>
      <c r="AA14">
        <v>80</v>
      </c>
      <c r="AB14">
        <v>95</v>
      </c>
      <c r="AC14">
        <v>182</v>
      </c>
      <c r="AD14">
        <v>222</v>
      </c>
      <c r="AE14">
        <v>172</v>
      </c>
      <c r="AF14">
        <v>61</v>
      </c>
      <c r="AG14">
        <v>36</v>
      </c>
      <c r="AH14">
        <v>41</v>
      </c>
      <c r="AI14">
        <v>44.991973347683768</v>
      </c>
      <c r="AJ14">
        <v>42.825568333317356</v>
      </c>
      <c r="AK14">
        <v>40.639421974486986</v>
      </c>
      <c r="AL14">
        <v>38.433117974936721</v>
      </c>
      <c r="AM14">
        <v>38.619976800715783</v>
      </c>
      <c r="AN14">
        <v>46.086281263241588</v>
      </c>
      <c r="AO14">
        <v>88.728969879263104</v>
      </c>
      <c r="AP14">
        <v>108.77103905042024</v>
      </c>
      <c r="AQ14">
        <v>84.698472279451892</v>
      </c>
      <c r="AR14">
        <v>30.191500037013661</v>
      </c>
      <c r="AS14">
        <v>17.909617538451535</v>
      </c>
      <c r="AT14">
        <v>20.503036666102766</v>
      </c>
      <c r="AU14">
        <v>38.171946558721444</v>
      </c>
      <c r="AV14">
        <v>36.699714750399629</v>
      </c>
      <c r="AW14">
        <v>35.207502721704678</v>
      </c>
      <c r="AX14">
        <v>33.69488913907702</v>
      </c>
      <c r="AY14">
        <v>33.882967343376833</v>
      </c>
      <c r="AZ14">
        <v>39.274287579426129</v>
      </c>
      <c r="BA14">
        <v>69.879058777824156</v>
      </c>
      <c r="BB14">
        <v>84.391169106832891</v>
      </c>
      <c r="BC14">
        <v>67.2405656568788</v>
      </c>
      <c r="BD14">
        <v>28.08872544031696</v>
      </c>
      <c r="BE14">
        <v>19.264331949479669</v>
      </c>
      <c r="BF14">
        <v>21.166661530544353</v>
      </c>
      <c r="BG14">
        <v>38.282422671556532</v>
      </c>
      <c r="BH14">
        <v>37.055504183489354</v>
      </c>
      <c r="BI14">
        <v>35.811207065054234</v>
      </c>
      <c r="BJ14">
        <v>34.549164843807084</v>
      </c>
      <c r="BK14">
        <v>34.714623284497961</v>
      </c>
      <c r="BL14">
        <v>39.25057764437598</v>
      </c>
      <c r="BM14">
        <v>64.971826482917038</v>
      </c>
      <c r="BN14">
        <v>77.18223368631125</v>
      </c>
      <c r="BO14">
        <v>62.784120112398405</v>
      </c>
      <c r="BP14">
        <v>29.880826027141939</v>
      </c>
      <c r="BQ14">
        <v>22.466046070536329</v>
      </c>
      <c r="BR14">
        <v>24.070799192216299</v>
      </c>
      <c r="BS14">
        <v>39.032386817901219</v>
      </c>
      <c r="BT14">
        <v>37.983763846262363</v>
      </c>
      <c r="BU14">
        <v>36.920281604653994</v>
      </c>
      <c r="BV14">
        <v>35.841626747727972</v>
      </c>
      <c r="BW14">
        <v>35.983614850946992</v>
      </c>
      <c r="BX14">
        <v>39.862769386927482</v>
      </c>
      <c r="BY14">
        <v>61.857240768407777</v>
      </c>
      <c r="BZ14">
        <v>72.298718672025416</v>
      </c>
      <c r="CA14">
        <v>59.987544777701999</v>
      </c>
      <c r="CB14">
        <v>31.852822915072174</v>
      </c>
      <c r="CC14">
        <v>25.513043935111764</v>
      </c>
      <c r="CD14">
        <v>26.885759251917818</v>
      </c>
      <c r="CE14">
        <v>39.561600567370341</v>
      </c>
      <c r="CF14">
        <v>38.61255033401401</v>
      </c>
      <c r="CG14">
        <v>37.650048066944038</v>
      </c>
      <c r="CH14">
        <v>36.673810095953492</v>
      </c>
      <c r="CI14">
        <v>36.802691446841429</v>
      </c>
      <c r="CJ14">
        <v>40.315042998521847</v>
      </c>
      <c r="CK14">
        <v>60.228214595924698</v>
      </c>
      <c r="CL14">
        <v>69.681791784062099</v>
      </c>
      <c r="CM14">
        <v>58.536114130545492</v>
      </c>
      <c r="CN14">
        <v>33.064513225255226</v>
      </c>
      <c r="CO14">
        <v>27.325096200351997</v>
      </c>
      <c r="CP14">
        <v>28.568226104739939</v>
      </c>
      <c r="CQ14">
        <v>40.010737092072546</v>
      </c>
      <c r="CR14">
        <v>39.132702816547209</v>
      </c>
      <c r="CS14">
        <v>38.242220274523518</v>
      </c>
      <c r="CT14">
        <v>37.339026962768997</v>
      </c>
      <c r="CU14">
        <v>37.458560832270784</v>
      </c>
      <c r="CV14">
        <v>40.70930606490424</v>
      </c>
      <c r="CW14">
        <v>59.13807783359313</v>
      </c>
      <c r="CX14">
        <v>67.887074488903878</v>
      </c>
      <c r="CY14">
        <v>57.572637924266445</v>
      </c>
      <c r="CZ14">
        <v>34.000400294123182</v>
      </c>
      <c r="DA14">
        <v>28.689168297041796</v>
      </c>
      <c r="DB14">
        <v>29.839877372133529</v>
      </c>
      <c r="DC14">
        <v>40.44510641808013</v>
      </c>
      <c r="DD14">
        <v>39.632821690848523</v>
      </c>
      <c r="DE14">
        <v>38.809017954595184</v>
      </c>
      <c r="DF14">
        <v>37.973452301835486</v>
      </c>
      <c r="DG14">
        <v>38.084331668549446</v>
      </c>
      <c r="DH14">
        <v>41.09287076547492</v>
      </c>
      <c r="DI14">
        <v>58.147324602042929</v>
      </c>
      <c r="DJ14">
        <v>66.243992937997433</v>
      </c>
      <c r="DK14">
        <v>56.699153447223232</v>
      </c>
      <c r="DL14">
        <v>34.885421436219538</v>
      </c>
      <c r="DM14">
        <v>29.970619353690097</v>
      </c>
      <c r="DN14">
        <v>31.035761123007152</v>
      </c>
      <c r="DO14">
        <v>40.865796823426109</v>
      </c>
      <c r="DP14">
        <v>40.114383358346828</v>
      </c>
      <c r="DQ14">
        <v>39.352311129431754</v>
      </c>
      <c r="DR14">
        <v>38.579355369645157</v>
      </c>
      <c r="DS14">
        <v>38.682222159474755</v>
      </c>
      <c r="DT14">
        <v>41.466525555138887</v>
      </c>
      <c r="DU14">
        <v>57.248630411627978</v>
      </c>
      <c r="DV14">
        <v>64.74137160295146</v>
      </c>
      <c r="DW14">
        <v>55.909028270458279</v>
      </c>
      <c r="DX14">
        <v>35.723325522586961</v>
      </c>
      <c r="DY14">
        <v>31.175538675284702</v>
      </c>
      <c r="DZ14">
        <v>32.161461591892667</v>
      </c>
      <c r="EA14">
        <v>41.273816971729921</v>
      </c>
      <c r="EB14">
        <v>40.578756211335097</v>
      </c>
      <c r="EC14">
        <v>39.873833014718414</v>
      </c>
      <c r="ED14">
        <v>39.158839407429099</v>
      </c>
      <c r="EE14">
        <v>39.254288226951083</v>
      </c>
      <c r="EF14">
        <v>41.831001205557598</v>
      </c>
      <c r="EG14">
        <v>56.435206636448569</v>
      </c>
      <c r="EH14">
        <v>63.368852571154129</v>
      </c>
      <c r="EI14">
        <v>55.196115206580174</v>
      </c>
      <c r="EJ14">
        <v>36.517587146832696</v>
      </c>
      <c r="EK14">
        <v>32.309570052671674</v>
      </c>
      <c r="EL14">
        <v>33.222154447902597</v>
      </c>
      <c r="EM14">
        <v>41.670101685524081</v>
      </c>
      <c r="EN14">
        <v>41.027208465462927</v>
      </c>
      <c r="EO14">
        <v>40.375189940464168</v>
      </c>
      <c r="EP14">
        <v>39.713853680357431</v>
      </c>
      <c r="EQ14">
        <v>39.80243527958833</v>
      </c>
      <c r="ER14">
        <v>42.186974988356418</v>
      </c>
      <c r="ES14">
        <v>55.700761652885667</v>
      </c>
      <c r="ET14">
        <v>62.116836250629909</v>
      </c>
      <c r="EU14">
        <v>54.554717118658296</v>
      </c>
      <c r="EV14">
        <v>37.271426516743439</v>
      </c>
      <c r="EW14">
        <v>33.377944073266015</v>
      </c>
      <c r="EX14">
        <v>34.222636426096152</v>
      </c>
      <c r="EY14">
        <v>41.909680645945528</v>
      </c>
      <c r="EZ14">
        <v>41.263072327608675</v>
      </c>
      <c r="FA14">
        <v>40.607286840720732</v>
      </c>
      <c r="FB14">
        <v>39.942130661435648</v>
      </c>
      <c r="FC14">
        <v>40.031203168159443</v>
      </c>
      <c r="FD14">
        <v>42.429428867599846</v>
      </c>
      <c r="FE14">
        <v>56.020855422460876</v>
      </c>
      <c r="FF14">
        <v>62.473772580242468</v>
      </c>
      <c r="FG14">
        <v>54.868174913929494</v>
      </c>
      <c r="FH14">
        <v>37.485561747289687</v>
      </c>
      <c r="FI14">
        <v>33.569694809185201</v>
      </c>
      <c r="FJ14">
        <v>34.419224093455249</v>
      </c>
      <c r="FK14">
        <v>42.149259606366961</v>
      </c>
      <c r="FL14">
        <v>41.498936189754417</v>
      </c>
      <c r="FM14">
        <v>40.83938374097729</v>
      </c>
      <c r="FN14">
        <v>40.170407642513858</v>
      </c>
      <c r="FO14">
        <v>40.259971056730556</v>
      </c>
      <c r="FP14">
        <v>42.671882746843266</v>
      </c>
      <c r="FQ14">
        <v>56.340949192036071</v>
      </c>
      <c r="FR14">
        <v>62.830708909855019</v>
      </c>
      <c r="FS14">
        <v>55.181632709200684</v>
      </c>
      <c r="FT14">
        <v>37.699696977835927</v>
      </c>
      <c r="FU14">
        <v>33.761445545104387</v>
      </c>
      <c r="FV14">
        <v>34.615811760814339</v>
      </c>
      <c r="FW14">
        <v>42.388838566788415</v>
      </c>
      <c r="FX14">
        <v>41.734800051900173</v>
      </c>
      <c r="FY14">
        <v>41.071480641233862</v>
      </c>
      <c r="FZ14">
        <v>40.398684623592082</v>
      </c>
      <c r="GA14">
        <v>40.488738945301684</v>
      </c>
      <c r="GB14">
        <v>42.914336626086701</v>
      </c>
      <c r="GC14">
        <v>56.661042961611287</v>
      </c>
      <c r="GD14">
        <v>63.187645239467585</v>
      </c>
      <c r="GE14">
        <v>55.495090504471889</v>
      </c>
      <c r="GF14">
        <v>37.913832208382182</v>
      </c>
      <c r="GG14">
        <v>33.953196281023587</v>
      </c>
      <c r="GH14">
        <v>34.812399428173443</v>
      </c>
      <c r="GI14">
        <v>42.628417527209848</v>
      </c>
      <c r="GJ14">
        <v>41.9706639140459</v>
      </c>
      <c r="GK14">
        <v>41.303577541490405</v>
      </c>
      <c r="GL14">
        <v>40.626961604670285</v>
      </c>
      <c r="GM14">
        <v>40.717506833872783</v>
      </c>
      <c r="GN14">
        <v>43.156790505330115</v>
      </c>
      <c r="GO14">
        <v>56.981136731186474</v>
      </c>
      <c r="GP14">
        <v>63.544581569080123</v>
      </c>
      <c r="GQ14">
        <v>55.808548299743073</v>
      </c>
      <c r="GR14">
        <v>38.127967438928408</v>
      </c>
      <c r="GS14">
        <v>34.144947016942766</v>
      </c>
      <c r="GT14">
        <v>35.008987095532532</v>
      </c>
      <c r="GU14">
        <v>42.867996487631302</v>
      </c>
      <c r="GV14">
        <v>42.206527776191656</v>
      </c>
      <c r="GW14">
        <v>41.535674441746977</v>
      </c>
      <c r="GX14">
        <v>40.855238585748509</v>
      </c>
      <c r="GY14">
        <v>40.94627472244391</v>
      </c>
      <c r="GZ14">
        <v>43.399244384573556</v>
      </c>
      <c r="HA14">
        <v>57.30123050076169</v>
      </c>
      <c r="HB14">
        <v>63.901517898692695</v>
      </c>
      <c r="HC14">
        <v>56.122006095014278</v>
      </c>
      <c r="HD14">
        <v>38.342102669474663</v>
      </c>
      <c r="HE14">
        <v>34.336697752861959</v>
      </c>
      <c r="HF14">
        <v>35.205574762891636</v>
      </c>
      <c r="HG14">
        <v>43.107575448052749</v>
      </c>
      <c r="HH14">
        <v>42.442391638337398</v>
      </c>
      <c r="HI14">
        <v>41.767771342003535</v>
      </c>
      <c r="HJ14">
        <v>41.083515566826726</v>
      </c>
    </row>
    <row r="15" spans="1:218" x14ac:dyDescent="0.2">
      <c r="A15" s="5" t="s">
        <v>3</v>
      </c>
      <c r="B15" s="6" t="s">
        <v>12</v>
      </c>
      <c r="C15" s="6"/>
      <c r="D15" s="6"/>
      <c r="E15" s="6"/>
      <c r="F15" s="6"/>
      <c r="O15">
        <v>70</v>
      </c>
      <c r="P15">
        <v>58.333333333333329</v>
      </c>
      <c r="Q15">
        <v>64.516129032258078</v>
      </c>
      <c r="R15">
        <v>97.741935483870961</v>
      </c>
      <c r="S15">
        <v>83.5</v>
      </c>
      <c r="T15">
        <v>89.516129032258064</v>
      </c>
      <c r="U15">
        <v>69.25</v>
      </c>
      <c r="V15">
        <v>66.870967741935488</v>
      </c>
      <c r="W15">
        <v>43.145161290322577</v>
      </c>
      <c r="X15">
        <v>45</v>
      </c>
      <c r="Y15">
        <v>45.564516129032256</v>
      </c>
      <c r="Z15">
        <v>34.666666666666664</v>
      </c>
      <c r="AA15">
        <v>33.548387096774192</v>
      </c>
      <c r="AB15">
        <v>49.583333333333329</v>
      </c>
      <c r="AC15">
        <v>48.548387096774192</v>
      </c>
      <c r="AD15">
        <v>70.258064516129025</v>
      </c>
      <c r="AE15">
        <v>39.4</v>
      </c>
      <c r="AF15">
        <v>57.387096774193544</v>
      </c>
      <c r="AG15">
        <v>37.666666666666664</v>
      </c>
      <c r="AH15">
        <v>36.645161290322591</v>
      </c>
      <c r="AI15">
        <v>43.26422511229611</v>
      </c>
      <c r="AJ15">
        <v>43.442378214289128</v>
      </c>
      <c r="AK15">
        <v>44.277274617297081</v>
      </c>
      <c r="AL15">
        <v>35.322108381263718</v>
      </c>
      <c r="AM15">
        <v>35.531618515955856</v>
      </c>
      <c r="AN15">
        <v>47.638097225746904</v>
      </c>
      <c r="AO15">
        <v>51.086419975447086</v>
      </c>
      <c r="AP15">
        <v>64.807167971672513</v>
      </c>
      <c r="AQ15">
        <v>47.368448964113142</v>
      </c>
      <c r="AR15">
        <v>50.009667653448695</v>
      </c>
      <c r="AS15">
        <v>37.043524994874794</v>
      </c>
      <c r="AT15">
        <v>35.085815579846567</v>
      </c>
      <c r="AU15">
        <v>35.619300222332718</v>
      </c>
      <c r="AV15">
        <v>36.265163043479014</v>
      </c>
      <c r="AW15">
        <v>36.135033914159507</v>
      </c>
      <c r="AX15">
        <v>30.69776322392336</v>
      </c>
      <c r="AY15">
        <v>31.279609480955109</v>
      </c>
      <c r="AZ15">
        <v>38.902684653843551</v>
      </c>
      <c r="BA15">
        <v>41.709228420418881</v>
      </c>
      <c r="BB15">
        <v>51.400012850497404</v>
      </c>
      <c r="BC15">
        <v>39.643305785045669</v>
      </c>
      <c r="BD15">
        <v>42.942101539129965</v>
      </c>
      <c r="BE15">
        <v>32.212420716333781</v>
      </c>
      <c r="BF15">
        <v>31.744842299178721</v>
      </c>
      <c r="BG15">
        <v>32.013344453960642</v>
      </c>
      <c r="BH15">
        <v>32.193153389252267</v>
      </c>
      <c r="BI15">
        <v>32.501091324784561</v>
      </c>
      <c r="BJ15">
        <v>28.06506873607319</v>
      </c>
      <c r="BK15">
        <v>28.360680444285535</v>
      </c>
      <c r="BL15">
        <v>34.88616474234091</v>
      </c>
      <c r="BM15">
        <v>36.48279585463699</v>
      </c>
      <c r="BN15">
        <v>45.724648641359096</v>
      </c>
      <c r="BO15">
        <v>35.461149218916006</v>
      </c>
      <c r="BP15">
        <v>38.381346153639413</v>
      </c>
      <c r="BQ15">
        <v>29.50351754219497</v>
      </c>
      <c r="BR15">
        <v>29.166770619928965</v>
      </c>
      <c r="BS15">
        <v>28.512764677622123</v>
      </c>
      <c r="BT15">
        <v>29.087769032943775</v>
      </c>
      <c r="BU15">
        <v>29.57767644493963</v>
      </c>
      <c r="BV15">
        <v>25.970731718496335</v>
      </c>
      <c r="BW15">
        <v>26.209092740362284</v>
      </c>
      <c r="BX15">
        <v>32.069238202229556</v>
      </c>
      <c r="BY15">
        <v>33.352509380096663</v>
      </c>
      <c r="BZ15">
        <v>41.700369902188619</v>
      </c>
      <c r="CA15">
        <v>33.03634412697027</v>
      </c>
      <c r="CB15">
        <v>35.735033005683036</v>
      </c>
      <c r="CC15">
        <v>28.202604623059663</v>
      </c>
      <c r="CD15">
        <v>28.475572089181409</v>
      </c>
      <c r="CE15">
        <v>28.709976989732432</v>
      </c>
      <c r="CF15">
        <v>29.205314371282704</v>
      </c>
      <c r="CG15">
        <v>29.653593712170419</v>
      </c>
      <c r="CH15">
        <v>26.391794263119341</v>
      </c>
      <c r="CI15">
        <v>26.608426941355557</v>
      </c>
      <c r="CJ15">
        <v>31.890715383060289</v>
      </c>
      <c r="CK15">
        <v>32.982787007488525</v>
      </c>
      <c r="CL15">
        <v>40.527020980504105</v>
      </c>
      <c r="CM15">
        <v>32.158901747888677</v>
      </c>
      <c r="CN15">
        <v>34.679976233252312</v>
      </c>
      <c r="CO15">
        <v>28.413727218288066</v>
      </c>
      <c r="CP15">
        <v>28.647443321054926</v>
      </c>
      <c r="CQ15">
        <v>28.758117839325983</v>
      </c>
      <c r="CR15">
        <v>29.235772023160344</v>
      </c>
      <c r="CS15">
        <v>29.715783848413608</v>
      </c>
      <c r="CT15">
        <v>26.726295768008029</v>
      </c>
      <c r="CU15">
        <v>26.870259341555986</v>
      </c>
      <c r="CV15">
        <v>31.812478697492224</v>
      </c>
      <c r="CW15">
        <v>33.247745951088206</v>
      </c>
      <c r="CX15">
        <v>39.117874455531847</v>
      </c>
      <c r="CY15">
        <v>32.506471035083976</v>
      </c>
      <c r="CZ15">
        <v>34.368187167164663</v>
      </c>
      <c r="DA15">
        <v>28.953139071123356</v>
      </c>
      <c r="DB15">
        <v>28.514934279497151</v>
      </c>
      <c r="DC15">
        <v>28.891670745801385</v>
      </c>
      <c r="DD15">
        <v>29.355836549602174</v>
      </c>
      <c r="DE15">
        <v>29.808903908650795</v>
      </c>
      <c r="DF15">
        <v>27.079038367222886</v>
      </c>
      <c r="DG15">
        <v>27.151731325749566</v>
      </c>
      <c r="DH15">
        <v>31.742241081195047</v>
      </c>
      <c r="DI15">
        <v>33.126142974344248</v>
      </c>
      <c r="DJ15">
        <v>38.564680475787029</v>
      </c>
      <c r="DK15">
        <v>32.479724378495959</v>
      </c>
      <c r="DL15">
        <v>34.233627668582137</v>
      </c>
      <c r="DM15">
        <v>29.230825308568132</v>
      </c>
      <c r="DN15">
        <v>28.84764343377854</v>
      </c>
      <c r="DO15">
        <v>29.21394841771356</v>
      </c>
      <c r="DP15">
        <v>29.713603884438729</v>
      </c>
      <c r="DQ15">
        <v>30.104210188528032</v>
      </c>
      <c r="DR15">
        <v>27.605557111064591</v>
      </c>
      <c r="DS15">
        <v>27.672272288095712</v>
      </c>
      <c r="DT15">
        <v>31.935324613880731</v>
      </c>
      <c r="DU15">
        <v>33.22819111932224</v>
      </c>
      <c r="DV15">
        <v>38.277797947211965</v>
      </c>
      <c r="DW15">
        <v>32.631937091820632</v>
      </c>
      <c r="DX15">
        <v>34.63342038976522</v>
      </c>
      <c r="DY15">
        <v>29.311129760912497</v>
      </c>
      <c r="DZ15">
        <v>29.256746960121099</v>
      </c>
      <c r="EA15">
        <v>29.554904405566937</v>
      </c>
      <c r="EB15">
        <v>30.029083634101241</v>
      </c>
      <c r="EC15">
        <v>30.398382495651383</v>
      </c>
      <c r="ED15">
        <v>28.028304416202371</v>
      </c>
      <c r="EE15">
        <v>28.085885553899864</v>
      </c>
      <c r="EF15">
        <v>32.146336404880238</v>
      </c>
      <c r="EG15">
        <v>33.02385074696339</v>
      </c>
      <c r="EH15">
        <v>38.733513785103106</v>
      </c>
      <c r="EI15">
        <v>32.889562489169045</v>
      </c>
      <c r="EJ15">
        <v>34.676702247268672</v>
      </c>
      <c r="EK15">
        <v>29.608942666822418</v>
      </c>
      <c r="EL15">
        <v>29.566049236267787</v>
      </c>
      <c r="EM15">
        <v>29.893480632617358</v>
      </c>
      <c r="EN15">
        <v>30.346441572614943</v>
      </c>
      <c r="EO15">
        <v>30.692316036320047</v>
      </c>
      <c r="EP15">
        <v>28.3739660276932</v>
      </c>
      <c r="EQ15">
        <v>28.557603389387786</v>
      </c>
      <c r="ER15">
        <v>32.360732671864056</v>
      </c>
      <c r="ES15">
        <v>33.286284154913673</v>
      </c>
      <c r="ET15">
        <v>38.696709861526159</v>
      </c>
      <c r="EU15">
        <v>32.753684915228732</v>
      </c>
      <c r="EV15">
        <v>34.403875444149278</v>
      </c>
      <c r="EW15">
        <v>29.910413369952657</v>
      </c>
      <c r="EX15">
        <v>30.083221141219816</v>
      </c>
      <c r="EY15">
        <v>30.326017257561023</v>
      </c>
      <c r="EZ15">
        <v>30.69823927322313</v>
      </c>
      <c r="FA15">
        <v>31.064120099250395</v>
      </c>
      <c r="FB15">
        <v>28.915278979215238</v>
      </c>
      <c r="FC15">
        <v>29.032729721996827</v>
      </c>
      <c r="FD15">
        <v>32.640346612919124</v>
      </c>
      <c r="FE15">
        <v>33.665221024121877</v>
      </c>
      <c r="FF15">
        <v>38.379067521552706</v>
      </c>
      <c r="FG15">
        <v>32.76975339358296</v>
      </c>
      <c r="FH15">
        <v>34.595469549394657</v>
      </c>
      <c r="FI15">
        <v>30.41892138261025</v>
      </c>
      <c r="FJ15">
        <v>30.59492047736666</v>
      </c>
      <c r="FK15">
        <v>30.655259415183451</v>
      </c>
      <c r="FL15">
        <v>31.018398380077418</v>
      </c>
      <c r="FM15">
        <v>31.38323671609394</v>
      </c>
      <c r="FN15">
        <v>29.303202901920081</v>
      </c>
      <c r="FO15">
        <v>29.425003877019066</v>
      </c>
      <c r="FP15">
        <v>32.894902809126833</v>
      </c>
      <c r="FQ15">
        <v>33.76087111629235</v>
      </c>
      <c r="FR15">
        <v>37.842104998171912</v>
      </c>
      <c r="FS15">
        <v>33.290064502290711</v>
      </c>
      <c r="FT15">
        <v>34.820832647892452</v>
      </c>
      <c r="FU15">
        <v>31.110658425934169</v>
      </c>
      <c r="FV15">
        <v>30.77961075798445</v>
      </c>
      <c r="FW15">
        <v>30.943306166409606</v>
      </c>
      <c r="FX15">
        <v>31.339039377550307</v>
      </c>
      <c r="FY15">
        <v>31.700981016305082</v>
      </c>
      <c r="FZ15">
        <v>29.655347239524389</v>
      </c>
      <c r="GA15">
        <v>29.786709416379747</v>
      </c>
      <c r="GB15">
        <v>33.101804718551762</v>
      </c>
      <c r="GC15">
        <v>33.861371088521075</v>
      </c>
      <c r="GD15">
        <v>37.750493488937053</v>
      </c>
      <c r="GE15">
        <v>33.415382162128928</v>
      </c>
      <c r="GF15">
        <v>35.386757213234446</v>
      </c>
      <c r="GG15">
        <v>31.825190419113973</v>
      </c>
      <c r="GH15">
        <v>31.18282976862011</v>
      </c>
      <c r="GI15">
        <v>31.243919503380415</v>
      </c>
      <c r="GJ15">
        <v>31.662316097866615</v>
      </c>
      <c r="GK15">
        <v>32.01739138692416</v>
      </c>
      <c r="GL15">
        <v>30.068362567905393</v>
      </c>
      <c r="GM15">
        <v>30.182305708440222</v>
      </c>
      <c r="GN15">
        <v>33.353772331005999</v>
      </c>
      <c r="GO15">
        <v>33.538815888265852</v>
      </c>
      <c r="GP15">
        <v>38.156530929822324</v>
      </c>
      <c r="GQ15">
        <v>33.544704052542897</v>
      </c>
      <c r="GR15">
        <v>35.961049604418847</v>
      </c>
      <c r="GS15">
        <v>31.957405819954268</v>
      </c>
      <c r="GT15">
        <v>31.582335848669189</v>
      </c>
      <c r="GU15">
        <v>31.51242794905782</v>
      </c>
      <c r="GV15">
        <v>31.929022089121819</v>
      </c>
      <c r="GW15">
        <v>32.227224588404368</v>
      </c>
      <c r="GX15">
        <v>30.280070162282112</v>
      </c>
      <c r="GY15">
        <v>30.449271676012565</v>
      </c>
      <c r="GZ15">
        <v>33.625615714099872</v>
      </c>
      <c r="HA15">
        <v>33.82775144400695</v>
      </c>
      <c r="HB15">
        <v>38.471918022246236</v>
      </c>
      <c r="HC15">
        <v>33.828036578931176</v>
      </c>
      <c r="HD15">
        <v>36.256799572760606</v>
      </c>
      <c r="HE15">
        <v>32.220840593538021</v>
      </c>
      <c r="HF15">
        <v>32.104322712084894</v>
      </c>
      <c r="HG15">
        <v>31.805369514348751</v>
      </c>
      <c r="HH15">
        <v>32.194040185117572</v>
      </c>
      <c r="HI15">
        <v>32.54736227779167</v>
      </c>
      <c r="HJ15">
        <v>30.5473433327858</v>
      </c>
    </row>
    <row r="16" spans="1:218" x14ac:dyDescent="0.2">
      <c r="A16" s="5" t="s">
        <v>6</v>
      </c>
      <c r="B16" s="6" t="s">
        <v>11</v>
      </c>
      <c r="C16" s="6"/>
      <c r="D16" s="6"/>
      <c r="E16" s="6"/>
      <c r="F16" s="6"/>
      <c r="O16">
        <v>205</v>
      </c>
      <c r="P16">
        <v>310</v>
      </c>
      <c r="Q16">
        <v>375</v>
      </c>
      <c r="R16">
        <v>405</v>
      </c>
      <c r="S16">
        <v>235</v>
      </c>
      <c r="T16">
        <v>155</v>
      </c>
      <c r="U16">
        <v>123</v>
      </c>
      <c r="V16">
        <v>128</v>
      </c>
      <c r="W16">
        <v>95</v>
      </c>
      <c r="X16">
        <v>90</v>
      </c>
      <c r="Y16">
        <v>85</v>
      </c>
      <c r="Z16">
        <v>80</v>
      </c>
      <c r="AA16">
        <v>80</v>
      </c>
      <c r="AB16">
        <v>95</v>
      </c>
      <c r="AC16">
        <v>182</v>
      </c>
      <c r="AD16">
        <v>222</v>
      </c>
      <c r="AE16">
        <v>172</v>
      </c>
      <c r="AF16">
        <v>61</v>
      </c>
      <c r="AG16">
        <v>36</v>
      </c>
      <c r="AH16">
        <v>41</v>
      </c>
      <c r="AI16">
        <v>44.991973347683768</v>
      </c>
      <c r="AJ16">
        <v>42.825568333317356</v>
      </c>
      <c r="AK16">
        <v>40.639421974486986</v>
      </c>
      <c r="AL16">
        <v>38.433117974936721</v>
      </c>
      <c r="AM16">
        <v>38.619976800715783</v>
      </c>
      <c r="AN16">
        <v>46.086281263241588</v>
      </c>
      <c r="AO16">
        <v>88.728969879263104</v>
      </c>
      <c r="AP16">
        <v>108.77103905042024</v>
      </c>
      <c r="AQ16">
        <v>84.698472279451892</v>
      </c>
      <c r="AR16">
        <v>30.191500037013661</v>
      </c>
      <c r="AS16">
        <v>17.909617538451535</v>
      </c>
      <c r="AT16">
        <v>20.503036666102766</v>
      </c>
      <c r="AU16">
        <v>38.171946558721444</v>
      </c>
      <c r="AV16">
        <v>36.699714750399629</v>
      </c>
      <c r="AW16">
        <v>35.207502721704678</v>
      </c>
      <c r="AX16">
        <v>33.69488913907702</v>
      </c>
      <c r="AY16">
        <v>33.882967343376833</v>
      </c>
      <c r="AZ16">
        <v>39.274287579426129</v>
      </c>
      <c r="BA16">
        <v>69.879058777824156</v>
      </c>
      <c r="BB16">
        <v>84.391169106832891</v>
      </c>
      <c r="BC16">
        <v>67.2405656568788</v>
      </c>
      <c r="BD16">
        <v>28.08872544031696</v>
      </c>
      <c r="BE16">
        <v>19.264331949479669</v>
      </c>
      <c r="BF16">
        <v>21.166661530544353</v>
      </c>
      <c r="BG16">
        <v>38.282422671556532</v>
      </c>
      <c r="BH16">
        <v>37.055504183489354</v>
      </c>
      <c r="BI16">
        <v>35.811207065054234</v>
      </c>
      <c r="BJ16">
        <v>34.549164843807084</v>
      </c>
      <c r="BK16">
        <v>34.714623284497961</v>
      </c>
      <c r="BL16">
        <v>39.25057764437598</v>
      </c>
      <c r="BM16">
        <v>64.971826482917038</v>
      </c>
      <c r="BN16">
        <v>77.18223368631125</v>
      </c>
      <c r="BO16">
        <v>62.784120112398405</v>
      </c>
      <c r="BP16">
        <v>29.880826027141939</v>
      </c>
      <c r="BQ16">
        <v>22.466046070536329</v>
      </c>
      <c r="BR16">
        <v>24.070799192216299</v>
      </c>
      <c r="BS16">
        <v>39.032386817901219</v>
      </c>
      <c r="BT16">
        <v>37.983763846262363</v>
      </c>
      <c r="BU16">
        <v>36.920281604653994</v>
      </c>
      <c r="BV16">
        <v>35.841626747727972</v>
      </c>
      <c r="BW16">
        <v>35.983614850946992</v>
      </c>
      <c r="BX16">
        <v>39.862769386927482</v>
      </c>
      <c r="BY16">
        <v>61.857240768407777</v>
      </c>
      <c r="BZ16">
        <v>72.298718672025416</v>
      </c>
      <c r="CA16">
        <v>59.987544777701999</v>
      </c>
      <c r="CB16">
        <v>31.852822915072174</v>
      </c>
      <c r="CC16">
        <v>25.513043935111764</v>
      </c>
      <c r="CD16">
        <v>26.885759251917818</v>
      </c>
      <c r="CE16">
        <v>39.561600567370341</v>
      </c>
      <c r="CF16">
        <v>38.61255033401401</v>
      </c>
      <c r="CG16">
        <v>37.650048066944038</v>
      </c>
      <c r="CH16">
        <v>36.673810095953492</v>
      </c>
      <c r="CI16">
        <v>36.802691446841429</v>
      </c>
      <c r="CJ16">
        <v>40.315042998521847</v>
      </c>
      <c r="CK16">
        <v>60.228214595924698</v>
      </c>
      <c r="CL16">
        <v>69.681791784062099</v>
      </c>
      <c r="CM16">
        <v>58.536114130545492</v>
      </c>
      <c r="CN16">
        <v>33.064513225255226</v>
      </c>
      <c r="CO16">
        <v>27.325096200351997</v>
      </c>
      <c r="CP16">
        <v>28.568226104739939</v>
      </c>
      <c r="CQ16">
        <v>40.010737092072546</v>
      </c>
      <c r="CR16">
        <v>39.132702816547209</v>
      </c>
      <c r="CS16">
        <v>38.242220274523518</v>
      </c>
      <c r="CT16">
        <v>37.339026962768997</v>
      </c>
      <c r="CU16">
        <v>37.458560832270784</v>
      </c>
      <c r="CV16">
        <v>40.70930606490424</v>
      </c>
      <c r="CW16">
        <v>59.13807783359313</v>
      </c>
      <c r="CX16">
        <v>67.887074488903878</v>
      </c>
      <c r="CY16">
        <v>57.572637924266445</v>
      </c>
      <c r="CZ16">
        <v>34.000400294123182</v>
      </c>
      <c r="DA16">
        <v>28.689168297041796</v>
      </c>
      <c r="DB16">
        <v>29.839877372133529</v>
      </c>
      <c r="DC16">
        <v>40.44510641808013</v>
      </c>
      <c r="DD16">
        <v>39.632821690848523</v>
      </c>
      <c r="DE16">
        <v>38.809017954595184</v>
      </c>
      <c r="DF16">
        <v>37.973452301835486</v>
      </c>
      <c r="DG16">
        <v>38.084331668549446</v>
      </c>
      <c r="DH16">
        <v>41.09287076547492</v>
      </c>
      <c r="DI16">
        <v>58.147324602042929</v>
      </c>
      <c r="DJ16">
        <v>66.243992937997433</v>
      </c>
      <c r="DK16">
        <v>56.699153447223232</v>
      </c>
      <c r="DL16">
        <v>34.885421436219538</v>
      </c>
      <c r="DM16">
        <v>29.970619353690097</v>
      </c>
      <c r="DN16">
        <v>31.035761123007152</v>
      </c>
      <c r="DO16">
        <v>40.865796823426109</v>
      </c>
      <c r="DP16">
        <v>40.114383358346828</v>
      </c>
      <c r="DQ16">
        <v>39.352311129431754</v>
      </c>
      <c r="DR16">
        <v>38.579355369645157</v>
      </c>
      <c r="DS16">
        <v>38.682222159474755</v>
      </c>
      <c r="DT16">
        <v>41.466525555138887</v>
      </c>
      <c r="DU16">
        <v>57.248630411627978</v>
      </c>
      <c r="DV16">
        <v>64.74137160295146</v>
      </c>
      <c r="DW16">
        <v>55.909028270458279</v>
      </c>
      <c r="DX16">
        <v>35.723325522586961</v>
      </c>
      <c r="DY16">
        <v>31.175538675284702</v>
      </c>
      <c r="DZ16">
        <v>32.161461591892667</v>
      </c>
      <c r="EA16">
        <v>41.273816971729921</v>
      </c>
      <c r="EB16">
        <v>40.578756211335097</v>
      </c>
      <c r="EC16">
        <v>39.873833014718414</v>
      </c>
      <c r="ED16">
        <v>39.158839407429099</v>
      </c>
      <c r="EE16">
        <v>39.254288226951083</v>
      </c>
      <c r="EF16">
        <v>41.831001205557598</v>
      </c>
      <c r="EG16">
        <v>56.435206636448569</v>
      </c>
      <c r="EH16">
        <v>63.368852571154129</v>
      </c>
      <c r="EI16">
        <v>55.196115206580174</v>
      </c>
      <c r="EJ16">
        <v>36.517587146832696</v>
      </c>
      <c r="EK16">
        <v>32.309570052671674</v>
      </c>
      <c r="EL16">
        <v>33.222154447902597</v>
      </c>
      <c r="EM16">
        <v>41.670101685524081</v>
      </c>
      <c r="EN16">
        <v>41.027208465462927</v>
      </c>
      <c r="EO16">
        <v>40.375189940464168</v>
      </c>
      <c r="EP16">
        <v>39.713853680357431</v>
      </c>
      <c r="EQ16">
        <v>39.80243527958833</v>
      </c>
      <c r="ER16">
        <v>42.186974988356418</v>
      </c>
      <c r="ES16">
        <v>55.700761652885667</v>
      </c>
      <c r="ET16">
        <v>62.116836250629909</v>
      </c>
      <c r="EU16">
        <v>54.554717118658296</v>
      </c>
      <c r="EV16">
        <v>37.271426516743439</v>
      </c>
      <c r="EW16">
        <v>33.377944073266015</v>
      </c>
      <c r="EX16">
        <v>34.222636426096152</v>
      </c>
      <c r="EY16">
        <v>41.909680645945528</v>
      </c>
      <c r="EZ16">
        <v>41.263072327608675</v>
      </c>
      <c r="FA16">
        <v>40.607286840720732</v>
      </c>
      <c r="FB16">
        <v>39.942130661435648</v>
      </c>
      <c r="FC16">
        <v>40.031203168159443</v>
      </c>
      <c r="FD16">
        <v>42.429428867599846</v>
      </c>
      <c r="FE16">
        <v>56.020855422460876</v>
      </c>
      <c r="FF16">
        <v>62.473772580242468</v>
      </c>
      <c r="FG16">
        <v>54.868174913929494</v>
      </c>
      <c r="FH16">
        <v>37.485561747289687</v>
      </c>
      <c r="FI16">
        <v>33.569694809185201</v>
      </c>
      <c r="FJ16">
        <v>34.419224093455249</v>
      </c>
      <c r="FK16">
        <v>42.149259606366961</v>
      </c>
      <c r="FL16">
        <v>41.498936189754417</v>
      </c>
      <c r="FM16">
        <v>40.83938374097729</v>
      </c>
      <c r="FN16">
        <v>40.170407642513858</v>
      </c>
      <c r="FO16">
        <v>40.259971056730556</v>
      </c>
      <c r="FP16">
        <v>42.671882746843266</v>
      </c>
      <c r="FQ16">
        <v>56.340949192036071</v>
      </c>
      <c r="FR16">
        <v>62.830708909855019</v>
      </c>
      <c r="FS16">
        <v>55.181632709200684</v>
      </c>
      <c r="FT16">
        <v>37.699696977835927</v>
      </c>
      <c r="FU16">
        <v>33.761445545104387</v>
      </c>
      <c r="FV16">
        <v>34.615811760814339</v>
      </c>
      <c r="FW16">
        <v>42.388838566788415</v>
      </c>
      <c r="FX16">
        <v>41.734800051900173</v>
      </c>
      <c r="FY16">
        <v>41.071480641233862</v>
      </c>
      <c r="FZ16">
        <v>40.398684623592082</v>
      </c>
      <c r="GA16">
        <v>40.488738945301684</v>
      </c>
      <c r="GB16">
        <v>42.914336626086701</v>
      </c>
      <c r="GC16">
        <v>56.661042961611287</v>
      </c>
      <c r="GD16">
        <v>63.187645239467585</v>
      </c>
      <c r="GE16">
        <v>55.495090504471889</v>
      </c>
      <c r="GF16">
        <v>37.913832208382182</v>
      </c>
      <c r="GG16">
        <v>33.953196281023587</v>
      </c>
      <c r="GH16">
        <v>34.812399428173443</v>
      </c>
      <c r="GI16">
        <v>42.628417527209848</v>
      </c>
      <c r="GJ16">
        <v>41.9706639140459</v>
      </c>
      <c r="GK16">
        <v>41.303577541490405</v>
      </c>
      <c r="GL16">
        <v>40.626961604670285</v>
      </c>
      <c r="GM16">
        <v>40.717506833872783</v>
      </c>
      <c r="GN16">
        <v>43.156790505330115</v>
      </c>
      <c r="GO16">
        <v>56.981136731186474</v>
      </c>
      <c r="GP16">
        <v>63.544581569080123</v>
      </c>
      <c r="GQ16">
        <v>55.808548299743073</v>
      </c>
      <c r="GR16">
        <v>38.127967438928408</v>
      </c>
      <c r="GS16">
        <v>34.144947016942766</v>
      </c>
      <c r="GT16">
        <v>35.008987095532532</v>
      </c>
      <c r="GU16">
        <v>42.867996487631302</v>
      </c>
      <c r="GV16">
        <v>42.206527776191656</v>
      </c>
      <c r="GW16">
        <v>41.535674441746977</v>
      </c>
      <c r="GX16">
        <v>40.855238585748509</v>
      </c>
      <c r="GY16">
        <v>40.94627472244391</v>
      </c>
      <c r="GZ16">
        <v>43.399244384573556</v>
      </c>
      <c r="HA16">
        <v>57.30123050076169</v>
      </c>
      <c r="HB16">
        <v>63.901517898692695</v>
      </c>
      <c r="HC16">
        <v>56.122006095014278</v>
      </c>
      <c r="HD16">
        <v>38.342102669474663</v>
      </c>
      <c r="HE16">
        <v>34.336697752861959</v>
      </c>
      <c r="HF16">
        <v>35.205574762891636</v>
      </c>
      <c r="HG16">
        <v>43.107575448052749</v>
      </c>
      <c r="HH16">
        <v>42.442391638337398</v>
      </c>
      <c r="HI16">
        <v>41.767771342003535</v>
      </c>
      <c r="HJ16">
        <v>41.083515566826726</v>
      </c>
    </row>
    <row r="17" spans="1:218" x14ac:dyDescent="0.2">
      <c r="A17" s="5" t="s">
        <v>6</v>
      </c>
      <c r="B17" s="6" t="s">
        <v>12</v>
      </c>
      <c r="C17" s="6"/>
      <c r="D17" s="6"/>
      <c r="E17" s="6"/>
      <c r="F17" s="6"/>
      <c r="O17">
        <v>70</v>
      </c>
      <c r="P17">
        <v>58.333333333333329</v>
      </c>
      <c r="Q17">
        <v>64.516129032258078</v>
      </c>
      <c r="R17">
        <v>97.741935483870961</v>
      </c>
      <c r="S17">
        <v>83.5</v>
      </c>
      <c r="T17">
        <v>89.516129032258064</v>
      </c>
      <c r="U17">
        <v>69.25</v>
      </c>
      <c r="V17">
        <v>66.870967741935488</v>
      </c>
      <c r="W17">
        <v>43.145161290322577</v>
      </c>
      <c r="X17">
        <v>45</v>
      </c>
      <c r="Y17">
        <v>45.564516129032256</v>
      </c>
      <c r="Z17">
        <v>34.666666666666664</v>
      </c>
      <c r="AA17">
        <v>33.548387096774192</v>
      </c>
      <c r="AB17">
        <v>49.583333333333329</v>
      </c>
      <c r="AC17">
        <v>48.548387096774192</v>
      </c>
      <c r="AD17">
        <v>70.258064516129025</v>
      </c>
      <c r="AE17">
        <v>39.4</v>
      </c>
      <c r="AF17">
        <v>57.387096774193544</v>
      </c>
      <c r="AG17">
        <v>37.666666666666664</v>
      </c>
      <c r="AH17">
        <v>36.645161290322591</v>
      </c>
      <c r="AI17">
        <v>43.26422511229611</v>
      </c>
      <c r="AJ17">
        <v>43.442378214289128</v>
      </c>
      <c r="AK17">
        <v>44.277274617297081</v>
      </c>
      <c r="AL17">
        <v>35.322108381263718</v>
      </c>
      <c r="AM17">
        <v>35.531618515955856</v>
      </c>
      <c r="AN17">
        <v>47.638097225746904</v>
      </c>
      <c r="AO17">
        <v>51.086419975447086</v>
      </c>
      <c r="AP17">
        <v>64.807167971672513</v>
      </c>
      <c r="AQ17">
        <v>47.368448964113142</v>
      </c>
      <c r="AR17">
        <v>50.009667653448695</v>
      </c>
      <c r="AS17">
        <v>37.043524994874794</v>
      </c>
      <c r="AT17">
        <v>35.085815579846567</v>
      </c>
      <c r="AU17">
        <v>35.619300222332718</v>
      </c>
      <c r="AV17">
        <v>36.265163043479014</v>
      </c>
      <c r="AW17">
        <v>36.135033914159507</v>
      </c>
      <c r="AX17">
        <v>30.69776322392336</v>
      </c>
      <c r="AY17">
        <v>31.279609480955109</v>
      </c>
      <c r="AZ17">
        <v>38.902684653843551</v>
      </c>
      <c r="BA17">
        <v>41.709228420418881</v>
      </c>
      <c r="BB17">
        <v>51.400012850497404</v>
      </c>
      <c r="BC17">
        <v>39.643305785045669</v>
      </c>
      <c r="BD17">
        <v>42.942101539129965</v>
      </c>
      <c r="BE17">
        <v>32.212420716333781</v>
      </c>
      <c r="BF17">
        <v>31.744842299178721</v>
      </c>
      <c r="BG17">
        <v>32.013344453960642</v>
      </c>
      <c r="BH17">
        <v>32.193153389252267</v>
      </c>
      <c r="BI17">
        <v>32.501091324784561</v>
      </c>
      <c r="BJ17">
        <v>28.06506873607319</v>
      </c>
      <c r="BK17">
        <v>28.360680444285535</v>
      </c>
      <c r="BL17">
        <v>34.88616474234091</v>
      </c>
      <c r="BM17">
        <v>36.48279585463699</v>
      </c>
      <c r="BN17">
        <v>45.724648641359096</v>
      </c>
      <c r="BO17">
        <v>35.461149218916006</v>
      </c>
      <c r="BP17">
        <v>38.381346153639413</v>
      </c>
      <c r="BQ17">
        <v>29.50351754219497</v>
      </c>
      <c r="BR17">
        <v>29.166770619928965</v>
      </c>
      <c r="BS17">
        <v>28.512764677622123</v>
      </c>
      <c r="BT17">
        <v>29.087769032943775</v>
      </c>
      <c r="BU17">
        <v>29.57767644493963</v>
      </c>
      <c r="BV17">
        <v>25.970731718496335</v>
      </c>
      <c r="BW17">
        <v>26.209092740362284</v>
      </c>
      <c r="BX17">
        <v>32.069238202229556</v>
      </c>
      <c r="BY17">
        <v>33.352509380096663</v>
      </c>
      <c r="BZ17">
        <v>41.700369902188619</v>
      </c>
      <c r="CA17">
        <v>33.03634412697027</v>
      </c>
      <c r="CB17">
        <v>35.735033005683036</v>
      </c>
      <c r="CC17">
        <v>28.202604623059663</v>
      </c>
      <c r="CD17">
        <v>28.475572089181409</v>
      </c>
      <c r="CE17">
        <v>28.709976989732432</v>
      </c>
      <c r="CF17">
        <v>29.205314371282704</v>
      </c>
      <c r="CG17">
        <v>29.653593712170419</v>
      </c>
      <c r="CH17">
        <v>26.391794263119341</v>
      </c>
      <c r="CI17">
        <v>26.608426941355557</v>
      </c>
      <c r="CJ17">
        <v>31.890715383060289</v>
      </c>
      <c r="CK17">
        <v>32.982787007488525</v>
      </c>
      <c r="CL17">
        <v>40.527020980504105</v>
      </c>
      <c r="CM17">
        <v>32.158901747888677</v>
      </c>
      <c r="CN17">
        <v>34.679976233252312</v>
      </c>
      <c r="CO17">
        <v>28.413727218288066</v>
      </c>
      <c r="CP17">
        <v>28.647443321054926</v>
      </c>
      <c r="CQ17">
        <v>28.758117839325983</v>
      </c>
      <c r="CR17">
        <v>29.235772023160344</v>
      </c>
      <c r="CS17">
        <v>29.715783848413608</v>
      </c>
      <c r="CT17">
        <v>26.726295768008029</v>
      </c>
      <c r="CU17">
        <v>26.870259341555986</v>
      </c>
      <c r="CV17">
        <v>31.812478697492224</v>
      </c>
      <c r="CW17">
        <v>33.247745951088206</v>
      </c>
      <c r="CX17">
        <v>39.117874455531847</v>
      </c>
      <c r="CY17">
        <v>32.506471035083976</v>
      </c>
      <c r="CZ17">
        <v>34.368187167164663</v>
      </c>
      <c r="DA17">
        <v>28.953139071123356</v>
      </c>
      <c r="DB17">
        <v>28.514934279497151</v>
      </c>
      <c r="DC17">
        <v>28.891670745801385</v>
      </c>
      <c r="DD17">
        <v>29.355836549602174</v>
      </c>
      <c r="DE17">
        <v>29.808903908650795</v>
      </c>
      <c r="DF17">
        <v>27.079038367222886</v>
      </c>
      <c r="DG17">
        <v>27.151731325749566</v>
      </c>
      <c r="DH17">
        <v>31.742241081195047</v>
      </c>
      <c r="DI17">
        <v>33.126142974344248</v>
      </c>
      <c r="DJ17">
        <v>38.564680475787029</v>
      </c>
      <c r="DK17">
        <v>32.479724378495959</v>
      </c>
      <c r="DL17">
        <v>34.233627668582137</v>
      </c>
      <c r="DM17">
        <v>29.230825308568132</v>
      </c>
      <c r="DN17">
        <v>28.84764343377854</v>
      </c>
      <c r="DO17">
        <v>29.21394841771356</v>
      </c>
      <c r="DP17">
        <v>29.713603884438729</v>
      </c>
      <c r="DQ17">
        <v>30.104210188528032</v>
      </c>
      <c r="DR17">
        <v>27.605557111064591</v>
      </c>
      <c r="DS17">
        <v>27.672272288095712</v>
      </c>
      <c r="DT17">
        <v>31.935324613880731</v>
      </c>
      <c r="DU17">
        <v>33.22819111932224</v>
      </c>
      <c r="DV17">
        <v>38.277797947211965</v>
      </c>
      <c r="DW17">
        <v>32.631937091820632</v>
      </c>
      <c r="DX17">
        <v>34.63342038976522</v>
      </c>
      <c r="DY17">
        <v>29.311129760912497</v>
      </c>
      <c r="DZ17">
        <v>29.256746960121099</v>
      </c>
      <c r="EA17">
        <v>29.554904405566937</v>
      </c>
      <c r="EB17">
        <v>30.029083634101241</v>
      </c>
      <c r="EC17">
        <v>30.398382495651383</v>
      </c>
      <c r="ED17">
        <v>28.028304416202371</v>
      </c>
      <c r="EE17">
        <v>28.085885553899864</v>
      </c>
      <c r="EF17">
        <v>32.146336404880238</v>
      </c>
      <c r="EG17">
        <v>33.02385074696339</v>
      </c>
      <c r="EH17">
        <v>38.733513785103106</v>
      </c>
      <c r="EI17">
        <v>32.889562489169045</v>
      </c>
      <c r="EJ17">
        <v>34.676702247268672</v>
      </c>
      <c r="EK17">
        <v>29.608942666822418</v>
      </c>
      <c r="EL17">
        <v>29.566049236267787</v>
      </c>
      <c r="EM17">
        <v>29.893480632617358</v>
      </c>
      <c r="EN17">
        <v>30.346441572614943</v>
      </c>
      <c r="EO17">
        <v>30.692316036320047</v>
      </c>
      <c r="EP17">
        <v>28.3739660276932</v>
      </c>
      <c r="EQ17">
        <v>28.557603389387786</v>
      </c>
      <c r="ER17">
        <v>32.360732671864056</v>
      </c>
      <c r="ES17">
        <v>33.286284154913673</v>
      </c>
      <c r="ET17">
        <v>38.696709861526159</v>
      </c>
      <c r="EU17">
        <v>32.753684915228732</v>
      </c>
      <c r="EV17">
        <v>34.403875444149278</v>
      </c>
      <c r="EW17">
        <v>29.910413369952657</v>
      </c>
      <c r="EX17">
        <v>30.083221141219816</v>
      </c>
      <c r="EY17">
        <v>30.326017257561023</v>
      </c>
      <c r="EZ17">
        <v>30.69823927322313</v>
      </c>
      <c r="FA17">
        <v>31.064120099250395</v>
      </c>
      <c r="FB17">
        <v>28.915278979215238</v>
      </c>
      <c r="FC17">
        <v>29.032729721996827</v>
      </c>
      <c r="FD17">
        <v>32.640346612919124</v>
      </c>
      <c r="FE17">
        <v>33.665221024121877</v>
      </c>
      <c r="FF17">
        <v>38.379067521552706</v>
      </c>
      <c r="FG17">
        <v>32.76975339358296</v>
      </c>
      <c r="FH17">
        <v>34.595469549394657</v>
      </c>
      <c r="FI17">
        <v>30.41892138261025</v>
      </c>
      <c r="FJ17">
        <v>30.59492047736666</v>
      </c>
      <c r="FK17">
        <v>30.655259415183451</v>
      </c>
      <c r="FL17">
        <v>31.018398380077418</v>
      </c>
      <c r="FM17">
        <v>31.38323671609394</v>
      </c>
      <c r="FN17">
        <v>29.303202901920081</v>
      </c>
      <c r="FO17">
        <v>29.425003877019066</v>
      </c>
      <c r="FP17">
        <v>32.894902809126833</v>
      </c>
      <c r="FQ17">
        <v>33.76087111629235</v>
      </c>
      <c r="FR17">
        <v>37.842104998171912</v>
      </c>
      <c r="FS17">
        <v>33.290064502290711</v>
      </c>
      <c r="FT17">
        <v>34.820832647892452</v>
      </c>
      <c r="FU17">
        <v>31.110658425934169</v>
      </c>
      <c r="FV17">
        <v>30.77961075798445</v>
      </c>
      <c r="FW17">
        <v>30.943306166409606</v>
      </c>
      <c r="FX17">
        <v>31.339039377550307</v>
      </c>
      <c r="FY17">
        <v>31.700981016305082</v>
      </c>
      <c r="FZ17">
        <v>29.655347239524389</v>
      </c>
      <c r="GA17">
        <v>29.786709416379747</v>
      </c>
      <c r="GB17">
        <v>33.101804718551762</v>
      </c>
      <c r="GC17">
        <v>33.861371088521075</v>
      </c>
      <c r="GD17">
        <v>37.750493488937053</v>
      </c>
      <c r="GE17">
        <v>33.415382162128928</v>
      </c>
      <c r="GF17">
        <v>35.386757213234446</v>
      </c>
      <c r="GG17">
        <v>31.825190419113973</v>
      </c>
      <c r="GH17">
        <v>31.18282976862011</v>
      </c>
      <c r="GI17">
        <v>31.243919503380415</v>
      </c>
      <c r="GJ17">
        <v>31.662316097866615</v>
      </c>
      <c r="GK17">
        <v>32.01739138692416</v>
      </c>
      <c r="GL17">
        <v>30.068362567905393</v>
      </c>
      <c r="GM17">
        <v>30.182305708440222</v>
      </c>
      <c r="GN17">
        <v>33.353772331005999</v>
      </c>
      <c r="GO17">
        <v>33.538815888265852</v>
      </c>
      <c r="GP17">
        <v>38.156530929822324</v>
      </c>
      <c r="GQ17">
        <v>33.544704052542897</v>
      </c>
      <c r="GR17">
        <v>35.961049604418847</v>
      </c>
      <c r="GS17">
        <v>31.957405819954268</v>
      </c>
      <c r="GT17">
        <v>31.582335848669189</v>
      </c>
      <c r="GU17">
        <v>31.51242794905782</v>
      </c>
      <c r="GV17">
        <v>31.929022089121819</v>
      </c>
      <c r="GW17">
        <v>32.227224588404368</v>
      </c>
      <c r="GX17">
        <v>30.280070162282112</v>
      </c>
      <c r="GY17">
        <v>30.449271676012565</v>
      </c>
      <c r="GZ17">
        <v>33.625615714099872</v>
      </c>
      <c r="HA17">
        <v>33.82775144400695</v>
      </c>
      <c r="HB17">
        <v>38.471918022246236</v>
      </c>
      <c r="HC17">
        <v>33.828036578931176</v>
      </c>
      <c r="HD17">
        <v>36.256799572760606</v>
      </c>
      <c r="HE17">
        <v>32.220840593538021</v>
      </c>
      <c r="HF17">
        <v>32.104322712084894</v>
      </c>
      <c r="HG17">
        <v>31.805369514348751</v>
      </c>
      <c r="HH17">
        <v>32.194040185117572</v>
      </c>
      <c r="HI17">
        <v>32.54736227779167</v>
      </c>
      <c r="HJ17">
        <v>30.5473433327858</v>
      </c>
    </row>
    <row r="18" spans="1:218" ht="13.2" x14ac:dyDescent="0.25">
      <c r="B18" s="4"/>
    </row>
    <row r="19" spans="1:218" ht="13.2" x14ac:dyDescent="0.25">
      <c r="B19" s="4"/>
    </row>
    <row r="20" spans="1:218" ht="13.2" x14ac:dyDescent="0.25">
      <c r="B20" s="4"/>
    </row>
    <row r="21" spans="1:218" ht="13.2" x14ac:dyDescent="0.25">
      <c r="B21" s="4"/>
    </row>
    <row r="22" spans="1:218" ht="13.2" x14ac:dyDescent="0.25">
      <c r="B22" s="4"/>
    </row>
    <row r="23" spans="1:218" ht="13.2" x14ac:dyDescent="0.25">
      <c r="B23" s="4"/>
    </row>
    <row r="24" spans="1:218" ht="13.2" x14ac:dyDescent="0.25">
      <c r="B24" s="4"/>
    </row>
    <row r="25" spans="1:218" ht="13.2" x14ac:dyDescent="0.25">
      <c r="B25" s="4"/>
    </row>
    <row r="26" spans="1:218" ht="13.2" x14ac:dyDescent="0.25">
      <c r="B26" s="4"/>
    </row>
    <row r="27" spans="1:218" ht="13.2" x14ac:dyDescent="0.25">
      <c r="B27" s="4"/>
    </row>
    <row r="28" spans="1:218" ht="13.2" x14ac:dyDescent="0.25">
      <c r="B28" s="4"/>
    </row>
    <row r="29" spans="1:218" ht="13.2" x14ac:dyDescent="0.25">
      <c r="B29" s="4"/>
    </row>
    <row r="30" spans="1:218" ht="13.2" x14ac:dyDescent="0.25">
      <c r="B30" s="4"/>
    </row>
    <row r="31" spans="1:218" ht="13.2" x14ac:dyDescent="0.25">
      <c r="B31" s="4"/>
    </row>
    <row r="32" spans="1:218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28" sqref="I28"/>
    </sheetView>
  </sheetViews>
  <sheetFormatPr defaultColWidth="9.125" defaultRowHeight="10.199999999999999" x14ac:dyDescent="0.2"/>
  <cols>
    <col min="1" max="1" width="19.625" style="25" customWidth="1"/>
    <col min="2" max="3" width="0" style="25" hidden="1" customWidth="1"/>
    <col min="4" max="4" width="0.125" style="25" hidden="1" customWidth="1"/>
    <col min="5" max="6" width="0" style="25" hidden="1" customWidth="1"/>
    <col min="7" max="16384" width="9.125" style="25"/>
  </cols>
  <sheetData>
    <row r="1" spans="1:23" ht="45.75" customHeight="1" x14ac:dyDescent="0.2"/>
    <row r="2" spans="1:23" ht="13.8" thickBot="1" x14ac:dyDescent="0.3">
      <c r="A2" s="28">
        <f ca="1">crvDate</f>
        <v>37035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8" thickBot="1" x14ac:dyDescent="0.3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3.2" x14ac:dyDescent="0.25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225</v>
      </c>
      <c r="H4" s="36">
        <f>'P2'!P4</f>
        <v>305</v>
      </c>
      <c r="I4" s="36">
        <f>AVERAGE('P2'!Q4:S4)</f>
        <v>336.66666666666669</v>
      </c>
      <c r="J4" s="36">
        <f>AVERAGE('P2'!T4:V4)</f>
        <v>230</v>
      </c>
      <c r="K4" s="55">
        <f>AVERAGE('P2'!O4:V4)</f>
        <v>278.75</v>
      </c>
      <c r="L4" s="35">
        <f>AVERAGE('P2'!W4:Y4)</f>
        <v>176.66666666666666</v>
      </c>
      <c r="M4" s="36">
        <f>AVERAGE('P2'!Z4:AB4)</f>
        <v>87.333333333333329</v>
      </c>
      <c r="N4" s="36">
        <f>AVERAGE('P2'!AC4:AE4)</f>
        <v>180</v>
      </c>
      <c r="O4" s="36">
        <f>AVERAGE('P2'!AF4:AH4)</f>
        <v>82.666666666666671</v>
      </c>
      <c r="P4" s="65">
        <f>AVERAGE('P2'!W4:AH4)</f>
        <v>131.66666666666666</v>
      </c>
      <c r="Q4" s="75">
        <f>AVERAGE('P2'!AI4:AT4)</f>
        <v>60.833333333333336</v>
      </c>
      <c r="R4" s="82">
        <f>AVERAGE('P2'!AU4:BF4)</f>
        <v>50.652500000000011</v>
      </c>
      <c r="S4" s="35">
        <f>AVERAGE('P2'!BG4:BI4,'P2'!BS4:BU4,'P2'!CE4:CG4,'P2'!CQ4:CS4,'P2'!DC4:DE4,'P2'!DO4:DQ4,'P2'!EA4:EC4,'P2'!EM4:EO4,'P2'!EY4:FA4,'P2'!FK4:FM4)</f>
        <v>41.799699999999994</v>
      </c>
      <c r="T4" s="36">
        <f>AVERAGE('P2'!BJ4:BL4,'P2'!BV4:BX4,'P2'!CH4:CJ4,'P2'!CT4:CV4,'P2'!DF4:DH4,'P2'!DR4:DT4,'P2'!ED4:EF4,'P2'!EP4:ER4,'P2'!FB4:FD4,'P2'!FN4:FP4)</f>
        <v>26.20576666666668</v>
      </c>
      <c r="U4" s="36">
        <f>AVERAGE('P2'!BM4:BO4,'P2'!BY4:CA4,'P2'!CK4:CM4,'P2'!CW4:CY4,'P2'!DI4:DK4,'P2'!DU4:DW4,'P2'!EG4:EI4,'P2'!ES4:EU4,'P2'!FE4:FG4,'P2'!FQ4:FS4)</f>
        <v>77.596666666666636</v>
      </c>
      <c r="V4" s="36">
        <f>AVERAGE('P2'!BP4:BR4,'P2'!CB4:CD4,'P2'!CN4:CP4,'P2'!CZ4:DB4,'P2'!DL4:DN4,'P2'!DX4:DZ4,'P2'!EJ4:EL4,'P2'!EV4:EX4,'P2'!FH4:FJ4,'P2'!FT4:FV4)</f>
        <v>35.872433333333348</v>
      </c>
      <c r="W4" s="94">
        <f>AVERAGE('P2'!BG4:FV4)</f>
        <v>45.368641666666718</v>
      </c>
    </row>
    <row r="5" spans="1:23" ht="13.2" x14ac:dyDescent="0.25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225</v>
      </c>
      <c r="H5" s="37">
        <f>'P2'!P6</f>
        <v>305</v>
      </c>
      <c r="I5" s="37">
        <f>AVERAGE('P2'!Q6:S6)</f>
        <v>348.33333333333331</v>
      </c>
      <c r="J5" s="37">
        <f>AVERAGE('P2'!T6:V6)</f>
        <v>226.66666666666666</v>
      </c>
      <c r="K5" s="56">
        <f>AVERAGE('P2'!O6:V6)</f>
        <v>281.875</v>
      </c>
      <c r="L5" s="34">
        <f>AVERAGE('P2'!W6:Y6)</f>
        <v>181.66666666666666</v>
      </c>
      <c r="M5" s="37">
        <f>AVERAGE('P2'!Z6:AB6)</f>
        <v>88.666666666666671</v>
      </c>
      <c r="N5" s="37">
        <f>AVERAGE('P2'!AC6:AE6)</f>
        <v>192</v>
      </c>
      <c r="O5" s="37">
        <f>AVERAGE('P2'!AF6:AH6)</f>
        <v>82.333333333333329</v>
      </c>
      <c r="P5" s="66">
        <f>AVERAGE('P2'!W6:AH6)</f>
        <v>136.16666666666666</v>
      </c>
      <c r="Q5" s="76">
        <f>AVERAGE('P2'!AI6:AT6)</f>
        <v>65.083333333333329</v>
      </c>
      <c r="R5" s="83">
        <f>AVERAGE('P2'!AU6:BF6)</f>
        <v>53.069166666666682</v>
      </c>
      <c r="S5" s="34">
        <f>AVERAGE('P2'!BG6:BI6,'P2'!BS6:BU6,'P2'!CE6:CG6,'P2'!CQ6:CS6,'P2'!DC6:DE6,'P2'!DO6:DQ6,'P2'!EA6:EC6,'P2'!EM6:EO6,'P2'!EY6:FA6,'P2'!FK6:FM6)</f>
        <v>41.770999999999994</v>
      </c>
      <c r="T5" s="37">
        <f>AVERAGE('P2'!BJ6:BL6,'P2'!BV6:BX6,'P2'!CH6:CJ6,'P2'!CT6:CV6,'P2'!DF6:DH6,'P2'!DR6:DT6,'P2'!ED6:EF6,'P2'!EP6:ER6,'P2'!FB6:FD6,'P2'!FN6:FP6)</f>
        <v>30.84633333333333</v>
      </c>
      <c r="U5" s="37">
        <f>AVERAGE('P2'!BM6:BO6,'P2'!BY6:CA6,'P2'!CK6:CM6,'P2'!CW6:CY6,'P2'!DI6:DK6,'P2'!DU6:DW6,'P2'!EG6:EI6,'P2'!ES6:EU6,'P2'!FE6:FG6,'P2'!FQ6:FS6)</f>
        <v>72.233333333333334</v>
      </c>
      <c r="V5" s="37">
        <f>AVERAGE('P2'!BP6:BR6,'P2'!CB6:CD6,'P2'!CN6:CP6,'P2'!CZ6:DB6,'P2'!DL6:DN6,'P2'!DX6:DZ6,'P2'!EJ6:EL6,'P2'!EV6:EX6,'P2'!FH6:FJ6,'P2'!FT6:FV6)</f>
        <v>41.17966666666667</v>
      </c>
      <c r="W5" s="95">
        <f>AVERAGE('P2'!BG6:FV6)</f>
        <v>46.507583333333379</v>
      </c>
    </row>
    <row r="6" spans="1:23" ht="13.2" x14ac:dyDescent="0.25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210</v>
      </c>
      <c r="H6" s="37">
        <f>'P2'!P8</f>
        <v>295</v>
      </c>
      <c r="I6" s="37">
        <f>AVERAGE('P2'!Q8:S8)</f>
        <v>298.66666666666669</v>
      </c>
      <c r="J6" s="37">
        <f>AVERAGE('P2'!T8:V8)</f>
        <v>150</v>
      </c>
      <c r="K6" s="56">
        <f>AVERAGE('P2'!O8:V8)</f>
        <v>231.375</v>
      </c>
      <c r="L6" s="34">
        <f>AVERAGE('P2'!W8:Y8)</f>
        <v>113</v>
      </c>
      <c r="M6" s="37">
        <f>AVERAGE('P2'!Z8:AB8)</f>
        <v>68</v>
      </c>
      <c r="N6" s="37">
        <f>AVERAGE('P2'!AC8:AE8)</f>
        <v>128</v>
      </c>
      <c r="O6" s="37">
        <f>AVERAGE('P2'!AF8:AH8)</f>
        <v>47</v>
      </c>
      <c r="P6" s="66">
        <f>AVERAGE('P2'!W8:AH8)</f>
        <v>89</v>
      </c>
      <c r="Q6" s="76">
        <f>AVERAGE('P2'!AI8:AT8)</f>
        <v>49.916666666666664</v>
      </c>
      <c r="R6" s="83">
        <f>AVERAGE('P2'!AU8:BF8)</f>
        <v>44.5</v>
      </c>
      <c r="S6" s="34">
        <f>AVERAGE('P2'!BG8:BI8,'P2'!BS8:BU8,'P2'!CE8:CG8,'P2'!CQ8:CS8,'P2'!DC8:DE8,'P2'!DO8:DQ8,'P2'!EA8:EC8,'P2'!EM8:EO8,'P2'!EY8:FA8,'P2'!FK8:FM8)</f>
        <v>36.453333333333347</v>
      </c>
      <c r="T6" s="37">
        <f>AVERAGE('P2'!BJ8:BL8,'P2'!BV8:BX8,'P2'!CH8:CJ8,'P2'!CT8:CV8,'P2'!DF8:DH8,'P2'!DR8:DT8,'P2'!ED8:EF8,'P2'!EP8:ER8,'P2'!FB8:FD8,'P2'!FN8:FP8)</f>
        <v>37.040000000000013</v>
      </c>
      <c r="U6" s="37">
        <f>AVERAGE('P2'!BM8:BO8,'P2'!BY8:CA8,'P2'!CK8:CM8,'P2'!CW8:CY8,'P2'!DI8:DK8,'P2'!DU8:DW8,'P2'!EG8:EI8,'P2'!ES8:EU8,'P2'!FE8:FG8,'P2'!FQ8:FS8)</f>
        <v>71.133333333333354</v>
      </c>
      <c r="V6" s="37">
        <f>AVERAGE('P2'!BP8:BR8,'P2'!CB8:CD8,'P2'!CN8:CP8,'P2'!CZ8:DB8,'P2'!DL8:DN8,'P2'!DX8:DZ8,'P2'!EJ8:EL8,'P2'!EV8:EX8,'P2'!FH8:FJ8,'P2'!FT8:FV8)</f>
        <v>36.040000000000013</v>
      </c>
      <c r="W6" s="95">
        <f>AVERAGE('P2'!BG8:FV8)</f>
        <v>45.1666666666666</v>
      </c>
    </row>
    <row r="7" spans="1:23" ht="13.2" x14ac:dyDescent="0.25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200</v>
      </c>
      <c r="H7" s="37">
        <f>'P2'!P10</f>
        <v>280</v>
      </c>
      <c r="I7" s="37">
        <f>AVERAGE('P2'!Q10:S10)</f>
        <v>293.66666666666669</v>
      </c>
      <c r="J7" s="37">
        <f>AVERAGE('P2'!T10:V10)</f>
        <v>132</v>
      </c>
      <c r="K7" s="56">
        <f>AVERAGE('P2'!O10:V10)</f>
        <v>219.625</v>
      </c>
      <c r="L7" s="34">
        <f>AVERAGE('P2'!W10:Y10)</f>
        <v>98.333333333333329</v>
      </c>
      <c r="M7" s="37">
        <f>AVERAGE('P2'!Z10:AB10)</f>
        <v>84</v>
      </c>
      <c r="N7" s="37">
        <f>AVERAGE('P2'!AC10:AE10)</f>
        <v>140.33333333333334</v>
      </c>
      <c r="O7" s="37">
        <f>AVERAGE('P2'!AF10:AH10)</f>
        <v>57</v>
      </c>
      <c r="P7" s="66">
        <f>AVERAGE('P2'!W10:AH10)</f>
        <v>94.916666666666671</v>
      </c>
      <c r="Q7" s="76">
        <f>AVERAGE('P2'!AI10:AT10)</f>
        <v>48.416666666666664</v>
      </c>
      <c r="R7" s="83">
        <f>AVERAGE('P2'!AU10:BF10)</f>
        <v>43.5</v>
      </c>
      <c r="S7" s="34">
        <f>AVERAGE('P2'!BG10:BI10,'P2'!BS10:BU10,'P2'!CE10:CG10,'P2'!CQ10:CS10,'P2'!DC10:DE10,'P2'!DO10:DQ10,'P2'!EA10:EC10,'P2'!EM10:EO10,'P2'!EY10:FA10,'P2'!FK10:FM10)</f>
        <v>36.048333333333339</v>
      </c>
      <c r="T7" s="37">
        <f>AVERAGE('P2'!BJ10:BL10,'P2'!BV10:BX10,'P2'!CH10:CJ10,'P2'!CT10:CV10,'P2'!DF10:DH10,'P2'!DR10:DT10,'P2'!ED10:EF10,'P2'!EP10:ER10,'P2'!FB10:FD10,'P2'!FN10:FP10)</f>
        <v>37.040000000000013</v>
      </c>
      <c r="U7" s="37">
        <f>AVERAGE('P2'!BM10:BO10,'P2'!BY10:CA10,'P2'!CK10:CM10,'P2'!CW10:CY10,'P2'!DI10:DK10,'P2'!DU10:DW10,'P2'!EG10:EI10,'P2'!ES10:EU10,'P2'!FE10:FG10,'P2'!FQ10:FS10)</f>
        <v>66.854728085505698</v>
      </c>
      <c r="V7" s="37">
        <f>AVERAGE('P2'!BP10:BR10,'P2'!CB10:CD10,'P2'!CN10:CP10,'P2'!CZ10:DB10,'P2'!DL10:DN10,'P2'!DX10:DZ10,'P2'!EJ10:EL10,'P2'!EV10:EX10,'P2'!FH10:FJ10,'P2'!FT10:FV10)</f>
        <v>35.509585014003051</v>
      </c>
      <c r="W7" s="95">
        <f>AVERAGE('P2'!BG10:FV10)</f>
        <v>43.863161608210461</v>
      </c>
    </row>
    <row r="8" spans="1:23" ht="13.2" x14ac:dyDescent="0.25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200</v>
      </c>
      <c r="H8" s="37">
        <f>'P2'!P12</f>
        <v>280</v>
      </c>
      <c r="I8" s="37">
        <f>AVERAGE('P2'!Q12:S12)</f>
        <v>295.33333333333331</v>
      </c>
      <c r="J8" s="37">
        <f>AVERAGE('P2'!T12:V12)</f>
        <v>132</v>
      </c>
      <c r="K8" s="56">
        <f>AVERAGE('P2'!O12:V12)</f>
        <v>220.25</v>
      </c>
      <c r="L8" s="34">
        <f>AVERAGE('P2'!W12:Y12)</f>
        <v>93</v>
      </c>
      <c r="M8" s="37">
        <f>AVERAGE('P2'!Z12:AB12)</f>
        <v>79.333333333333329</v>
      </c>
      <c r="N8" s="37">
        <f>AVERAGE('P2'!AC12:AE12)</f>
        <v>145</v>
      </c>
      <c r="O8" s="37">
        <f>AVERAGE('P2'!AF12:AH12)</f>
        <v>45</v>
      </c>
      <c r="P8" s="66">
        <f>AVERAGE('P2'!W12:AH12)</f>
        <v>90.583333333333329</v>
      </c>
      <c r="Q8" s="76">
        <f>AVERAGE('P2'!AI12:AT12)</f>
        <v>52.916666666666664</v>
      </c>
      <c r="R8" s="83">
        <f>AVERAGE('P2'!AU12:BF12)</f>
        <v>47.083333333333336</v>
      </c>
      <c r="S8" s="34">
        <f>AVERAGE('P2'!BG12:BI12,'P2'!BS12:BU12,'P2'!CE12:CG12,'P2'!CQ12:CS12,'P2'!DC12:DE12,'P2'!DO12:DQ12,'P2'!EA12:EC12,'P2'!EM12:EO12,'P2'!EY12:FA12,'P2'!FK12:FM12)</f>
        <v>39.252171163791367</v>
      </c>
      <c r="T8" s="37">
        <f>AVERAGE('P2'!BJ12:BL12,'P2'!BV12:BX12,'P2'!CH12:CJ12,'P2'!CT12:CV12,'P2'!DF12:DH12,'P2'!DR12:DT12,'P2'!ED12:EF12,'P2'!EP12:ER12,'P2'!FB12:FD12,'P2'!FN12:FP12)</f>
        <v>41.151095825516379</v>
      </c>
      <c r="U8" s="37">
        <f>AVERAGE('P2'!BM12:BO12,'P2'!BY12:CA12,'P2'!CK12:CM12,'P2'!CW12:CY12,'P2'!DI12:DK12,'P2'!DU12:DW12,'P2'!EG12:EI12,'P2'!ES12:EU12,'P2'!FE12:FG12,'P2'!FQ12:FS12)</f>
        <v>70.696969114467009</v>
      </c>
      <c r="V8" s="37">
        <f>AVERAGE('P2'!BP12:BR12,'P2'!CB12:CD12,'P2'!CN12:CP12,'P2'!CZ12:DB12,'P2'!DL12:DN12,'P2'!DX12:DZ12,'P2'!EJ12:EL12,'P2'!EV12:EX12,'P2'!FH12:FJ12,'P2'!FT12:FV12)</f>
        <v>36.780118456331259</v>
      </c>
      <c r="W8" s="95">
        <f>AVERAGE('P2'!BG12:FV12)</f>
        <v>46.970088640026439</v>
      </c>
    </row>
    <row r="9" spans="1:23" ht="13.2" x14ac:dyDescent="0.25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205</v>
      </c>
      <c r="H9" s="37">
        <f>'P2'!P14</f>
        <v>310</v>
      </c>
      <c r="I9" s="37">
        <f>AVERAGE('P2'!Q14:S14)</f>
        <v>338.33333333333331</v>
      </c>
      <c r="J9" s="37">
        <f>AVERAGE('P2'!T14:V14)</f>
        <v>135.33333333333334</v>
      </c>
      <c r="K9" s="56">
        <f>AVERAGE('P2'!O14:V14)</f>
        <v>242</v>
      </c>
      <c r="L9" s="34">
        <f>AVERAGE('P2'!W14:Y14)</f>
        <v>90</v>
      </c>
      <c r="M9" s="37">
        <f>AVERAGE('P2'!Z14:AB14)</f>
        <v>85</v>
      </c>
      <c r="N9" s="37">
        <f>AVERAGE('P2'!AC14:AE14)</f>
        <v>192</v>
      </c>
      <c r="O9" s="37">
        <f>AVERAGE('P2'!AF14:AH14)</f>
        <v>46</v>
      </c>
      <c r="P9" s="66">
        <f>AVERAGE('P2'!W14:AH14)</f>
        <v>103.25</v>
      </c>
      <c r="Q9" s="76">
        <f>AVERAGE('P2'!AI14:AT14)</f>
        <v>50.199914595423785</v>
      </c>
      <c r="R9" s="83">
        <f>AVERAGE('P2'!AU14:BF14)</f>
        <v>42.246818379548543</v>
      </c>
      <c r="S9" s="34">
        <f>AVERAGE('P2'!BG14:BI14,'P2'!BS14:BU14,'P2'!CE14:CG14,'P2'!CQ14:CS14,'P2'!DC14:DE14,'P2'!DO14:DQ14,'P2'!EA14:EC14,'P2'!EM14:EO14,'P2'!EY14:FA14,'P2'!FK14:FM14)</f>
        <v>39.686046278524209</v>
      </c>
      <c r="T9" s="37">
        <f>AVERAGE('P2'!BJ14:BL14,'P2'!BV14:BX14,'P2'!CH14:CJ14,'P2'!CT14:CV14,'P2'!DF14:DH14,'P2'!DR14:DT14,'P2'!ED14:EF14,'P2'!EP14:ER14,'P2'!FB14:FD14,'P2'!FN14:FP14)</f>
        <v>39.094399663706184</v>
      </c>
      <c r="U9" s="37">
        <f>AVERAGE('P2'!BM14:BO14,'P2'!BY14:CA14,'P2'!CK14:CM14,'P2'!CW14:CY14,'P2'!DI14:DK14,'P2'!DU14:DW14,'P2'!EG14:EI14,'P2'!ES14:EU14,'P2'!FE14:FG14,'P2'!FQ14:FS14)</f>
        <v>60.873455989781334</v>
      </c>
      <c r="V9" s="37">
        <f>AVERAGE('P2'!BP14:BR14,'P2'!CB14:CD14,'P2'!CN14:CP14,'P2'!CZ14:DB14,'P2'!DL14:DN14,'P2'!DX14:DZ14,'P2'!EJ14:EL14,'P2'!EV14:EX14,'P2'!FH14:FJ14,'P2'!FT14:FV14)</f>
        <v>31.852715339517356</v>
      </c>
      <c r="W9" s="95">
        <f>AVERAGE('P2'!BG14:FV14)</f>
        <v>42.876654317882277</v>
      </c>
    </row>
    <row r="10" spans="1:23" ht="13.8" thickBot="1" x14ac:dyDescent="0.3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205</v>
      </c>
      <c r="H10" s="39">
        <f>'P2'!P16</f>
        <v>310</v>
      </c>
      <c r="I10" s="39">
        <f>AVERAGE('P2'!Q16:S16)</f>
        <v>338.33333333333331</v>
      </c>
      <c r="J10" s="39">
        <f>AVERAGE('P2'!T16:V16)</f>
        <v>135.33333333333334</v>
      </c>
      <c r="K10" s="57">
        <f>AVERAGE('P2'!O16:V16)</f>
        <v>242</v>
      </c>
      <c r="L10" s="38">
        <f>AVERAGE('P2'!W16:Y16)</f>
        <v>90</v>
      </c>
      <c r="M10" s="39">
        <f>AVERAGE('P2'!Z16:AB16)</f>
        <v>85</v>
      </c>
      <c r="N10" s="39">
        <f>AVERAGE('P2'!AC16:AE16)</f>
        <v>192</v>
      </c>
      <c r="O10" s="39">
        <f>AVERAGE('P2'!AF16:AH16)</f>
        <v>46</v>
      </c>
      <c r="P10" s="67">
        <f>AVERAGE('P2'!W16:AH16)</f>
        <v>103.25</v>
      </c>
      <c r="Q10" s="77">
        <f>AVERAGE('P2'!AI16:AT16)</f>
        <v>50.199914595423785</v>
      </c>
      <c r="R10" s="84">
        <f>AVERAGE('P2'!AU16:BF16)</f>
        <v>42.246818379548543</v>
      </c>
      <c r="S10" s="38">
        <f>AVERAGE('P2'!BG16:BI16,'P2'!BS16:BU16,'P2'!CE16:CG16,'P2'!CQ16:CS16,'P2'!DC16:DE16,'P2'!DO16:DQ16,'P2'!EA16:EC16,'P2'!EM16:EO16,'P2'!EY16:FA16,'P2'!FK16:FM16)</f>
        <v>39.686046278524209</v>
      </c>
      <c r="T10" s="39">
        <f>AVERAGE('P2'!BJ16:BL16,'P2'!BV16:BX16,'P2'!CH16:CJ16,'P2'!CT16:CV16,'P2'!DF16:DH16,'P2'!DR16:DT16,'P2'!ED16:EF16,'P2'!EP16:ER16,'P2'!FB16:FD16,'P2'!FN16:FP16)</f>
        <v>39.094399663706184</v>
      </c>
      <c r="U10" s="39">
        <f>AVERAGE('P2'!BM16:BO16,'P2'!BY16:CA16,'P2'!CK16:CM16,'P2'!CW16:CY16,'P2'!DI16:DK16,'P2'!DU16:DW16,'P2'!EG16:EI16,'P2'!ES16:EU16,'P2'!FE16:FG16,'P2'!FQ16:FS16)</f>
        <v>60.873455989781334</v>
      </c>
      <c r="V10" s="39">
        <f>AVERAGE('P2'!BP16:BR16,'P2'!CB16:CD16,'P2'!CN16:CP16,'P2'!CZ16:DB16,'P2'!DL16:DN16,'P2'!DX16:DZ16,'P2'!EJ16:EL16,'P2'!EV16:EX16,'P2'!FH16:FJ16,'P2'!FT16:FV16)</f>
        <v>31.852715339517356</v>
      </c>
      <c r="W10" s="96">
        <f>AVERAGE('P2'!BG16:FV16)</f>
        <v>42.876654317882277</v>
      </c>
    </row>
    <row r="13" spans="1:23" ht="12.75" customHeight="1" thickBot="1" x14ac:dyDescent="0.3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3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5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-25</v>
      </c>
      <c r="H15" s="44">
        <f t="shared" si="0"/>
        <v>0</v>
      </c>
      <c r="I15" s="44">
        <f t="shared" si="0"/>
        <v>-11.666666666666629</v>
      </c>
      <c r="J15" s="44">
        <f t="shared" si="0"/>
        <v>0</v>
      </c>
      <c r="K15" s="58">
        <f t="shared" si="0"/>
        <v>-7.5</v>
      </c>
      <c r="L15" s="44">
        <f t="shared" si="0"/>
        <v>-8.3333333333333428</v>
      </c>
      <c r="M15" s="44">
        <f t="shared" si="0"/>
        <v>0</v>
      </c>
      <c r="N15" s="44">
        <f t="shared" si="0"/>
        <v>-4</v>
      </c>
      <c r="O15" s="44">
        <f t="shared" si="0"/>
        <v>0</v>
      </c>
      <c r="P15" s="68">
        <f t="shared" si="0"/>
        <v>-3.0833333333333428</v>
      </c>
      <c r="Q15" s="78">
        <f t="shared" si="0"/>
        <v>0</v>
      </c>
      <c r="R15" s="85">
        <f t="shared" si="0"/>
        <v>0</v>
      </c>
      <c r="S15" s="44">
        <f t="shared" si="0"/>
        <v>0.4305000000000021</v>
      </c>
      <c r="T15" s="44">
        <f t="shared" si="0"/>
        <v>0.39150000000001839</v>
      </c>
      <c r="U15" s="44">
        <f t="shared" si="0"/>
        <v>0.45000000000000284</v>
      </c>
      <c r="V15" s="44">
        <f t="shared" si="0"/>
        <v>0.39150000000001484</v>
      </c>
      <c r="W15" s="97">
        <f t="shared" si="0"/>
        <v>0.41587500000007793</v>
      </c>
    </row>
    <row r="16" spans="1:23" ht="12.75" customHeight="1" x14ac:dyDescent="0.25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-25</v>
      </c>
      <c r="H16" s="47">
        <f t="shared" si="2"/>
        <v>0</v>
      </c>
      <c r="I16" s="47">
        <f t="shared" si="2"/>
        <v>-8.3333333333333712</v>
      </c>
      <c r="J16" s="47">
        <f t="shared" si="2"/>
        <v>0</v>
      </c>
      <c r="K16" s="59">
        <f t="shared" si="2"/>
        <v>-6.25</v>
      </c>
      <c r="L16" s="47">
        <f t="shared" si="2"/>
        <v>-1.6666666666666856</v>
      </c>
      <c r="M16" s="47">
        <f t="shared" si="2"/>
        <v>-0.3333333333333286</v>
      </c>
      <c r="N16" s="47">
        <f t="shared" si="2"/>
        <v>-2</v>
      </c>
      <c r="O16" s="47">
        <f t="shared" si="2"/>
        <v>0</v>
      </c>
      <c r="P16" s="69">
        <f t="shared" si="2"/>
        <v>-1</v>
      </c>
      <c r="Q16" s="79">
        <f t="shared" si="2"/>
        <v>0</v>
      </c>
      <c r="R16" s="86">
        <f t="shared" si="2"/>
        <v>0</v>
      </c>
      <c r="S16" s="47">
        <f t="shared" si="2"/>
        <v>0.43049999999998789</v>
      </c>
      <c r="T16" s="47">
        <f t="shared" si="2"/>
        <v>0.39149999999998997</v>
      </c>
      <c r="U16" s="47">
        <f t="shared" si="2"/>
        <v>0.45000000000000284</v>
      </c>
      <c r="V16" s="47">
        <f t="shared" si="2"/>
        <v>0.39149999999999352</v>
      </c>
      <c r="W16" s="98">
        <f t="shared" si="2"/>
        <v>0.41587500000004951</v>
      </c>
    </row>
    <row r="17" spans="1:23" ht="12.75" customHeight="1" x14ac:dyDescent="0.25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-50</v>
      </c>
      <c r="H17" s="47">
        <f t="shared" si="3"/>
        <v>-5</v>
      </c>
      <c r="I17" s="47">
        <f t="shared" si="3"/>
        <v>1</v>
      </c>
      <c r="J17" s="47">
        <f t="shared" si="3"/>
        <v>0</v>
      </c>
      <c r="K17" s="59">
        <f t="shared" si="3"/>
        <v>-6.5</v>
      </c>
      <c r="L17" s="47">
        <f t="shared" si="3"/>
        <v>0</v>
      </c>
      <c r="M17" s="47">
        <f t="shared" si="3"/>
        <v>-3</v>
      </c>
      <c r="N17" s="47">
        <f t="shared" si="3"/>
        <v>-6</v>
      </c>
      <c r="O17" s="47">
        <f t="shared" si="3"/>
        <v>0</v>
      </c>
      <c r="P17" s="69">
        <f t="shared" si="3"/>
        <v>-2.25</v>
      </c>
      <c r="Q17" s="79">
        <f t="shared" si="3"/>
        <v>0</v>
      </c>
      <c r="R17" s="86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8">
        <f t="shared" si="3"/>
        <v>0</v>
      </c>
    </row>
    <row r="18" spans="1:23" ht="12.75" customHeight="1" x14ac:dyDescent="0.25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-40</v>
      </c>
      <c r="H18" s="47">
        <f t="shared" si="4"/>
        <v>0</v>
      </c>
      <c r="I18" s="47">
        <f t="shared" si="4"/>
        <v>-3.3333333333333144</v>
      </c>
      <c r="J18" s="47">
        <f t="shared" si="4"/>
        <v>-3</v>
      </c>
      <c r="K18" s="59">
        <f t="shared" si="4"/>
        <v>-7.375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9">
        <f t="shared" si="4"/>
        <v>0</v>
      </c>
      <c r="Q18" s="79">
        <f t="shared" si="4"/>
        <v>0</v>
      </c>
      <c r="R18" s="86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7">
        <f t="shared" si="4"/>
        <v>0</v>
      </c>
      <c r="W18" s="98">
        <f t="shared" si="4"/>
        <v>0</v>
      </c>
    </row>
    <row r="19" spans="1:23" ht="12.75" customHeight="1" x14ac:dyDescent="0.25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-50</v>
      </c>
      <c r="H19" s="47">
        <f t="shared" si="5"/>
        <v>0</v>
      </c>
      <c r="I19" s="47">
        <f t="shared" si="5"/>
        <v>-5</v>
      </c>
      <c r="J19" s="47">
        <f t="shared" si="5"/>
        <v>-3</v>
      </c>
      <c r="K19" s="59">
        <f t="shared" si="5"/>
        <v>-9.25</v>
      </c>
      <c r="L19" s="47">
        <f t="shared" si="5"/>
        <v>0</v>
      </c>
      <c r="M19" s="47">
        <f t="shared" si="5"/>
        <v>0</v>
      </c>
      <c r="N19" s="47">
        <f t="shared" si="5"/>
        <v>0</v>
      </c>
      <c r="O19" s="47">
        <f t="shared" si="5"/>
        <v>-1</v>
      </c>
      <c r="P19" s="69">
        <f t="shared" si="5"/>
        <v>-0.25</v>
      </c>
      <c r="Q19" s="79">
        <f t="shared" si="5"/>
        <v>0</v>
      </c>
      <c r="R19" s="86">
        <f t="shared" si="5"/>
        <v>0</v>
      </c>
      <c r="S19" s="47">
        <f t="shared" si="5"/>
        <v>0</v>
      </c>
      <c r="T19" s="47">
        <f t="shared" si="5"/>
        <v>0</v>
      </c>
      <c r="U19" s="47">
        <f t="shared" si="5"/>
        <v>0</v>
      </c>
      <c r="V19" s="47">
        <f t="shared" si="5"/>
        <v>0</v>
      </c>
      <c r="W19" s="98">
        <f t="shared" si="5"/>
        <v>0</v>
      </c>
    </row>
    <row r="20" spans="1:23" ht="12.75" customHeight="1" x14ac:dyDescent="0.25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-35</v>
      </c>
      <c r="H20" s="47">
        <f t="shared" si="6"/>
        <v>-10</v>
      </c>
      <c r="I20" s="47">
        <f t="shared" si="6"/>
        <v>0</v>
      </c>
      <c r="J20" s="47">
        <f t="shared" si="6"/>
        <v>0</v>
      </c>
      <c r="K20" s="59">
        <f t="shared" si="6"/>
        <v>-5.625</v>
      </c>
      <c r="L20" s="47">
        <f t="shared" si="6"/>
        <v>-6.6666666666666714</v>
      </c>
      <c r="M20" s="47">
        <f t="shared" si="6"/>
        <v>-3</v>
      </c>
      <c r="N20" s="47">
        <f t="shared" si="6"/>
        <v>0.66666666666665719</v>
      </c>
      <c r="O20" s="47">
        <f t="shared" si="6"/>
        <v>-2</v>
      </c>
      <c r="P20" s="69">
        <f t="shared" si="6"/>
        <v>-2.75</v>
      </c>
      <c r="Q20" s="79">
        <f t="shared" si="6"/>
        <v>0.23449371667963703</v>
      </c>
      <c r="R20" s="86">
        <f t="shared" si="6"/>
        <v>-0.75056134047044054</v>
      </c>
      <c r="S20" s="47">
        <f t="shared" si="6"/>
        <v>-1.504347422608312</v>
      </c>
      <c r="T20" s="47">
        <f t="shared" si="6"/>
        <v>-0.83488754626849015</v>
      </c>
      <c r="U20" s="47">
        <f t="shared" si="6"/>
        <v>6.9674848417207613E-2</v>
      </c>
      <c r="V20" s="47">
        <f t="shared" si="6"/>
        <v>-0.72980789647390409</v>
      </c>
      <c r="W20" s="98">
        <f t="shared" si="6"/>
        <v>-0.74984200423337199</v>
      </c>
    </row>
    <row r="21" spans="1:23" ht="12.75" customHeight="1" thickBot="1" x14ac:dyDescent="0.3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-35</v>
      </c>
      <c r="H21" s="50">
        <f t="shared" si="7"/>
        <v>-10</v>
      </c>
      <c r="I21" s="50">
        <f t="shared" si="7"/>
        <v>0</v>
      </c>
      <c r="J21" s="50">
        <f t="shared" si="7"/>
        <v>0</v>
      </c>
      <c r="K21" s="60">
        <f t="shared" si="7"/>
        <v>-5.625</v>
      </c>
      <c r="L21" s="50">
        <f t="shared" si="7"/>
        <v>-6.6666666666666714</v>
      </c>
      <c r="M21" s="50">
        <f t="shared" si="7"/>
        <v>-3</v>
      </c>
      <c r="N21" s="50">
        <f t="shared" si="7"/>
        <v>0.66666666666665719</v>
      </c>
      <c r="O21" s="50">
        <f t="shared" si="7"/>
        <v>-2</v>
      </c>
      <c r="P21" s="70">
        <f t="shared" si="7"/>
        <v>-2.75</v>
      </c>
      <c r="Q21" s="80">
        <f t="shared" si="7"/>
        <v>0.23449371667963703</v>
      </c>
      <c r="R21" s="87">
        <f t="shared" si="7"/>
        <v>-0.75056134047044054</v>
      </c>
      <c r="S21" s="50">
        <f t="shared" si="7"/>
        <v>-1.504347422608312</v>
      </c>
      <c r="T21" s="50">
        <f t="shared" si="7"/>
        <v>-0.83488754626849015</v>
      </c>
      <c r="U21" s="50">
        <f t="shared" si="7"/>
        <v>6.9674848417207613E-2</v>
      </c>
      <c r="V21" s="50">
        <f t="shared" si="7"/>
        <v>-0.72980789647390409</v>
      </c>
      <c r="W21" s="99">
        <f t="shared" si="7"/>
        <v>-0.74984200423337199</v>
      </c>
    </row>
    <row r="22" spans="1:23" ht="12.75" customHeight="1" x14ac:dyDescent="0.2"/>
    <row r="24" spans="1:23" ht="13.8" thickBot="1" x14ac:dyDescent="0.3">
      <c r="A24" s="28">
        <f ca="1">crvDate-1</f>
        <v>37034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3.2" x14ac:dyDescent="0.25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250</v>
      </c>
      <c r="H26" s="37">
        <v>305</v>
      </c>
      <c r="I26" s="37">
        <v>348.33333333333331</v>
      </c>
      <c r="J26" s="37">
        <v>230</v>
      </c>
      <c r="K26" s="62">
        <v>286.25</v>
      </c>
      <c r="L26" s="34">
        <v>185</v>
      </c>
      <c r="M26" s="37">
        <v>87.333333333333329</v>
      </c>
      <c r="N26" s="37">
        <v>184</v>
      </c>
      <c r="O26" s="37">
        <v>82.666666666666671</v>
      </c>
      <c r="P26" s="72">
        <v>134.75</v>
      </c>
      <c r="Q26" s="76">
        <v>60.833333333333336</v>
      </c>
      <c r="R26" s="88">
        <v>50.652500000000003</v>
      </c>
      <c r="S26" s="35">
        <v>41.369199999999992</v>
      </c>
      <c r="T26" s="36">
        <v>25.814266666666661</v>
      </c>
      <c r="U26" s="36">
        <v>77.146666666666633</v>
      </c>
      <c r="V26" s="36">
        <v>35.480933333333333</v>
      </c>
      <c r="W26" s="94">
        <v>44.952766666666641</v>
      </c>
    </row>
    <row r="27" spans="1:23" ht="13.2" x14ac:dyDescent="0.25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250</v>
      </c>
      <c r="H27" s="37">
        <v>305</v>
      </c>
      <c r="I27" s="37">
        <v>356.66666666666669</v>
      </c>
      <c r="J27" s="37">
        <v>226.66666666666666</v>
      </c>
      <c r="K27" s="62">
        <v>288.125</v>
      </c>
      <c r="L27" s="34">
        <v>183.33333333333334</v>
      </c>
      <c r="M27" s="37">
        <v>89</v>
      </c>
      <c r="N27" s="37">
        <v>194</v>
      </c>
      <c r="O27" s="37">
        <v>82.333333333333329</v>
      </c>
      <c r="P27" s="72">
        <v>137.16666666666666</v>
      </c>
      <c r="Q27" s="76">
        <v>65.083333333333329</v>
      </c>
      <c r="R27" s="88">
        <v>53.069166666666682</v>
      </c>
      <c r="S27" s="34">
        <v>41.340500000000006</v>
      </c>
      <c r="T27" s="37">
        <v>30.45483333333334</v>
      </c>
      <c r="U27" s="37">
        <v>71.783333333333331</v>
      </c>
      <c r="V27" s="37">
        <v>40.788166666666676</v>
      </c>
      <c r="W27" s="95">
        <v>46.09170833333333</v>
      </c>
    </row>
    <row r="28" spans="1:23" ht="13.2" x14ac:dyDescent="0.25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260</v>
      </c>
      <c r="H28" s="37">
        <v>300</v>
      </c>
      <c r="I28" s="37">
        <v>297.66666666666669</v>
      </c>
      <c r="J28" s="37">
        <v>150</v>
      </c>
      <c r="K28" s="62">
        <v>237.875</v>
      </c>
      <c r="L28" s="34">
        <v>113</v>
      </c>
      <c r="M28" s="37">
        <v>71</v>
      </c>
      <c r="N28" s="37">
        <v>134</v>
      </c>
      <c r="O28" s="37">
        <v>47</v>
      </c>
      <c r="P28" s="72">
        <v>91.25</v>
      </c>
      <c r="Q28" s="76">
        <v>49.916666666666664</v>
      </c>
      <c r="R28" s="88">
        <v>44.5</v>
      </c>
      <c r="S28" s="34">
        <v>36.453333333333347</v>
      </c>
      <c r="T28" s="37">
        <v>37.04</v>
      </c>
      <c r="U28" s="37">
        <v>71.133333333333354</v>
      </c>
      <c r="V28" s="37">
        <v>36.04</v>
      </c>
      <c r="W28" s="95">
        <v>45.1666666666666</v>
      </c>
    </row>
    <row r="29" spans="1:23" ht="13.2" x14ac:dyDescent="0.25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240</v>
      </c>
      <c r="H29" s="37">
        <v>280</v>
      </c>
      <c r="I29" s="37">
        <v>297</v>
      </c>
      <c r="J29" s="37">
        <v>135</v>
      </c>
      <c r="K29" s="62">
        <v>227</v>
      </c>
      <c r="L29" s="34">
        <v>98.333333333333329</v>
      </c>
      <c r="M29" s="37">
        <v>84</v>
      </c>
      <c r="N29" s="37">
        <v>140.33333333333334</v>
      </c>
      <c r="O29" s="37">
        <v>57</v>
      </c>
      <c r="P29" s="72">
        <v>94.916666666666671</v>
      </c>
      <c r="Q29" s="76">
        <v>48.416666666666664</v>
      </c>
      <c r="R29" s="88">
        <v>43.5</v>
      </c>
      <c r="S29" s="34">
        <v>36.048333333333339</v>
      </c>
      <c r="T29" s="37">
        <v>37.04</v>
      </c>
      <c r="U29" s="37">
        <v>66.854728085505698</v>
      </c>
      <c r="V29" s="37">
        <v>35.509585014003051</v>
      </c>
      <c r="W29" s="95">
        <v>43.863161608210461</v>
      </c>
    </row>
    <row r="30" spans="1:23" ht="13.2" x14ac:dyDescent="0.25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250</v>
      </c>
      <c r="H30" s="37">
        <v>280</v>
      </c>
      <c r="I30" s="37">
        <v>300.33333333333331</v>
      </c>
      <c r="J30" s="37">
        <v>135</v>
      </c>
      <c r="K30" s="62">
        <v>229.5</v>
      </c>
      <c r="L30" s="34">
        <v>93</v>
      </c>
      <c r="M30" s="37">
        <v>79.333333333333329</v>
      </c>
      <c r="N30" s="37">
        <v>145</v>
      </c>
      <c r="O30" s="37">
        <v>46</v>
      </c>
      <c r="P30" s="72">
        <v>90.833333333333329</v>
      </c>
      <c r="Q30" s="76">
        <v>52.916666666666664</v>
      </c>
      <c r="R30" s="88">
        <v>47.083333333333336</v>
      </c>
      <c r="S30" s="34">
        <v>39.252171163791367</v>
      </c>
      <c r="T30" s="37">
        <v>41.151095825516379</v>
      </c>
      <c r="U30" s="37">
        <v>70.696969114467009</v>
      </c>
      <c r="V30" s="37">
        <v>36.780118456331259</v>
      </c>
      <c r="W30" s="95">
        <v>46.970088640026439</v>
      </c>
    </row>
    <row r="31" spans="1:23" ht="13.2" x14ac:dyDescent="0.25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240</v>
      </c>
      <c r="H31" s="37">
        <v>320</v>
      </c>
      <c r="I31" s="37">
        <v>338.33333333333331</v>
      </c>
      <c r="J31" s="37">
        <v>135.33333333333334</v>
      </c>
      <c r="K31" s="62">
        <v>247.625</v>
      </c>
      <c r="L31" s="34">
        <v>96.666666666666671</v>
      </c>
      <c r="M31" s="37">
        <v>88</v>
      </c>
      <c r="N31" s="37">
        <v>191.33333333333334</v>
      </c>
      <c r="O31" s="37">
        <v>48</v>
      </c>
      <c r="P31" s="72">
        <v>106</v>
      </c>
      <c r="Q31" s="76">
        <v>49.965420878744148</v>
      </c>
      <c r="R31" s="88">
        <v>42.997379720018984</v>
      </c>
      <c r="S31" s="34">
        <v>41.190393701132521</v>
      </c>
      <c r="T31" s="37">
        <v>39.929287209974675</v>
      </c>
      <c r="U31" s="37">
        <v>60.803781141364126</v>
      </c>
      <c r="V31" s="37">
        <v>32.58252323599126</v>
      </c>
      <c r="W31" s="95">
        <v>43.626496322115649</v>
      </c>
    </row>
    <row r="32" spans="1:23" ht="13.8" thickBot="1" x14ac:dyDescent="0.3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240</v>
      </c>
      <c r="H32" s="39">
        <v>320</v>
      </c>
      <c r="I32" s="39">
        <v>338.33333333333331</v>
      </c>
      <c r="J32" s="39">
        <v>135.33333333333334</v>
      </c>
      <c r="K32" s="63">
        <v>247.625</v>
      </c>
      <c r="L32" s="38">
        <v>96.666666666666671</v>
      </c>
      <c r="M32" s="39">
        <v>88</v>
      </c>
      <c r="N32" s="39">
        <v>191.33333333333334</v>
      </c>
      <c r="O32" s="39">
        <v>48</v>
      </c>
      <c r="P32" s="73">
        <v>106</v>
      </c>
      <c r="Q32" s="77">
        <v>49.965420878744148</v>
      </c>
      <c r="R32" s="89">
        <v>42.997379720018984</v>
      </c>
      <c r="S32" s="38">
        <v>41.190393701132521</v>
      </c>
      <c r="T32" s="39">
        <v>39.929287209974675</v>
      </c>
      <c r="U32" s="39">
        <v>60.803781141364126</v>
      </c>
      <c r="V32" s="39">
        <v>32.58252323599126</v>
      </c>
      <c r="W32" s="96">
        <v>43.626496322115649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144780</xdr:colOff>
                    <xdr:row>0</xdr:row>
                    <xdr:rowOff>53340</xdr:rowOff>
                  </from>
                  <to>
                    <xdr:col>10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tabSelected="1" workbookViewId="0">
      <selection activeCell="I13" sqref="I13"/>
    </sheetView>
  </sheetViews>
  <sheetFormatPr defaultColWidth="9.125" defaultRowHeight="10.199999999999999" x14ac:dyDescent="0.2"/>
  <cols>
    <col min="1" max="1" width="19.625" style="25" customWidth="1"/>
    <col min="2" max="6" width="0" style="25" hidden="1" customWidth="1"/>
    <col min="7" max="16384" width="9.125" style="25"/>
  </cols>
  <sheetData>
    <row r="1" spans="1:23" ht="45.75" customHeight="1" x14ac:dyDescent="0.2"/>
    <row r="2" spans="1:23" ht="13.8" thickBot="1" x14ac:dyDescent="0.3">
      <c r="A2" s="28">
        <f ca="1">'Power West Price Peak'!A2</f>
        <v>37035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8" thickBot="1" x14ac:dyDescent="0.3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3.2" x14ac:dyDescent="0.25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150</v>
      </c>
      <c r="H4" s="36">
        <f>'P2'!P5</f>
        <v>160.66666666666666</v>
      </c>
      <c r="I4" s="36">
        <f>AVERAGE('P2'!Q5:S5)</f>
        <v>202.78494623655914</v>
      </c>
      <c r="J4" s="36">
        <f>AVERAGE('P2'!T5:V5)</f>
        <v>191.415770609319</v>
      </c>
      <c r="K4" s="55">
        <f>AVERAGE('P2'!O5:V5)</f>
        <v>186.65860215053763</v>
      </c>
      <c r="L4" s="35">
        <f>AVERAGE('P2'!W5:Y5)</f>
        <v>119.60215053763439</v>
      </c>
      <c r="M4" s="36">
        <f>AVERAGE('P2'!Z5:AB5)</f>
        <v>70.582078853046596</v>
      </c>
      <c r="N4" s="36">
        <f>AVERAGE('P2'!AC5:AE5)</f>
        <v>119.32043010752689</v>
      </c>
      <c r="O4" s="36">
        <f>AVERAGE('P2'!AF5:AH5)</f>
        <v>80.146057347670251</v>
      </c>
      <c r="P4" s="65">
        <f>AVERAGE('P2'!W5:AH5)</f>
        <v>97.412679211469538</v>
      </c>
      <c r="Q4" s="75">
        <f>AVERAGE('P2'!AI5:AT5)</f>
        <v>50.407245263696872</v>
      </c>
      <c r="R4" s="82">
        <f>AVERAGE('P2'!AU5:BF5)</f>
        <v>38.407245263696872</v>
      </c>
      <c r="S4" s="35">
        <f>AVERAGE('P2'!BG5:BI5,'P2'!BS5:BU5,'P2'!CE5:CG5,'P2'!CQ5:CS5,'P2'!DC5:DE5,'P2'!DO5:DQ5,'P2'!EA5:EC5,'P2'!EM5:EO5,'P2'!EY5:FA5,'P2'!FK5:FM5)</f>
        <v>35.202242703533017</v>
      </c>
      <c r="T4" s="36">
        <f>AVERAGE('P2'!BJ5:BL5,'P2'!BV5:BX5,'P2'!CH5:CJ5,'P2'!CT5:CV5,'P2'!DF5:DH5,'P2'!DR5:DT5,'P2'!ED5:EF5,'P2'!EP5:ER5,'P2'!FB5:FD5,'P2'!FN5:FP5)</f>
        <v>20.91878136200717</v>
      </c>
      <c r="U4" s="36">
        <f>AVERAGE('P2'!BM5:BO5,'P2'!BY5:CA5,'P2'!CK5:CM5,'P2'!CW5:CY5,'P2'!DI5:DK5,'P2'!DU5:DW5,'P2'!EG5:EI5,'P2'!ES5:EU5,'P2'!FE5:FG5,'P2'!FQ5:FS5)</f>
        <v>44.42881720430109</v>
      </c>
      <c r="V4" s="36">
        <f>AVERAGE('P2'!BP5:BR5,'P2'!CB5:CD5,'P2'!CN5:CP5,'P2'!CZ5:DB5,'P2'!DL5:DN5,'P2'!DX5:DZ5,'P2'!EJ5:EL5,'P2'!EV5:EX5,'P2'!FH5:FJ5,'P2'!FT5:FV5)</f>
        <v>29.719139784946247</v>
      </c>
      <c r="W4" s="94">
        <f>AVERAGE('P2'!BG5:FV5)</f>
        <v>32.567245263696854</v>
      </c>
    </row>
    <row r="5" spans="1:23" ht="13.2" x14ac:dyDescent="0.25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150</v>
      </c>
      <c r="H5" s="37">
        <f>'P2'!P7</f>
        <v>160.66666666666666</v>
      </c>
      <c r="I5" s="37">
        <f>AVERAGE('P2'!Q7:S7)</f>
        <v>200.1021505376344</v>
      </c>
      <c r="J5" s="37">
        <f>AVERAGE('P2'!T7:V7)</f>
        <v>187.68817204301078</v>
      </c>
      <c r="K5" s="56">
        <f>AVERAGE('P2'!O7:V7)</f>
        <v>184.25470430107526</v>
      </c>
      <c r="L5" s="34">
        <f>AVERAGE('P2'!W7:Y7)</f>
        <v>123.77496159754224</v>
      </c>
      <c r="M5" s="37">
        <f>AVERAGE('P2'!Z7:AB7)</f>
        <v>77.505376344086017</v>
      </c>
      <c r="N5" s="37">
        <f>AVERAGE('P2'!AC7:AE7)</f>
        <v>113.60322580645163</v>
      </c>
      <c r="O5" s="37">
        <f>AVERAGE('P2'!AF7:AH7)</f>
        <v>78.061827956989248</v>
      </c>
      <c r="P5" s="66">
        <f>AVERAGE('P2'!W7:AH7)</f>
        <v>98.2363479262673</v>
      </c>
      <c r="Q5" s="76">
        <f>AVERAGE('P2'!AI7:AT7)</f>
        <v>52.222689452124932</v>
      </c>
      <c r="R5" s="83">
        <f>AVERAGE('P2'!AU7:BF7)</f>
        <v>40.222689452124932</v>
      </c>
      <c r="S5" s="34">
        <f>AVERAGE('P2'!BG7:BI7,'P2'!BS7:BU7,'P2'!CE7:CG7,'P2'!CQ7:CS7,'P2'!DC7:DE7,'P2'!DO7:DQ7,'P2'!EA7:EC7,'P2'!EM7:EO7,'P2'!EY7:FA7,'P2'!FK7:FM7)</f>
        <v>31.855453149001512</v>
      </c>
      <c r="T5" s="37">
        <f>AVERAGE('P2'!BJ7:BL7,'P2'!BV7:BX7,'P2'!CH7:CJ7,'P2'!CT7:CV7,'P2'!DF7:DH7,'P2'!DR7:DT7,'P2'!ED7:EF7,'P2'!EP7:ER7,'P2'!FB7:FD7,'P2'!FN7:FP7)</f>
        <v>23.003046594982077</v>
      </c>
      <c r="U5" s="37">
        <f>AVERAGE('P2'!BM7:BO7,'P2'!BY7:CA7,'P2'!CK7:CM7,'P2'!CW7:CY7,'P2'!DI7:DK7,'P2'!DU7:DW7,'P2'!EG7:EI7,'P2'!ES7:EU7,'P2'!FE7:FG7,'P2'!FQ7:FS7)</f>
        <v>48.582795698924734</v>
      </c>
      <c r="V5" s="37">
        <f>AVERAGE('P2'!BP7:BR7,'P2'!CB7:CD7,'P2'!CN7:CP7,'P2'!CZ7:DB7,'P2'!DL7:DN7,'P2'!DX7:DZ7,'P2'!EJ7:EL7,'P2'!EV7:EX7,'P2'!FH7:FJ7,'P2'!FT7:FV7)</f>
        <v>31.049462365591388</v>
      </c>
      <c r="W5" s="95">
        <f>AVERAGE('P2'!BG7:FV7)</f>
        <v>33.622689452124931</v>
      </c>
    </row>
    <row r="6" spans="1:23" ht="13.2" x14ac:dyDescent="0.25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140</v>
      </c>
      <c r="H6" s="37">
        <f>'P2'!P9</f>
        <v>169</v>
      </c>
      <c r="I6" s="37">
        <f>AVERAGE('P2'!Q9:S9)</f>
        <v>142.95483870967743</v>
      </c>
      <c r="J6" s="37">
        <f>AVERAGE('P2'!T9:V9)</f>
        <v>120.33870967741935</v>
      </c>
      <c r="K6" s="56">
        <f>AVERAGE('P2'!O9:V9)</f>
        <v>137.36008064516128</v>
      </c>
      <c r="L6" s="34">
        <f>AVERAGE('P2'!W9:Y9)</f>
        <v>77.197388632872503</v>
      </c>
      <c r="M6" s="37">
        <f>AVERAGE('P2'!Z9:AB9)</f>
        <v>39.675089605734769</v>
      </c>
      <c r="N6" s="37">
        <f>AVERAGE('P2'!AC9:AE9)</f>
        <v>59.995698924731187</v>
      </c>
      <c r="O6" s="37">
        <f>AVERAGE('P2'!AF9:AH9)</f>
        <v>31.942652329749098</v>
      </c>
      <c r="P6" s="66">
        <f>AVERAGE('P2'!W9:AH9)</f>
        <v>52.202707373271885</v>
      </c>
      <c r="Q6" s="76">
        <f>AVERAGE('P2'!AI9:AT9)</f>
        <v>36.819732462877617</v>
      </c>
      <c r="R6" s="83">
        <f>AVERAGE('P2'!AU9:BF9)</f>
        <v>35.42053052774687</v>
      </c>
      <c r="S6" s="34">
        <f>AVERAGE('P2'!BG9:BI9,'P2'!BS9:BU9,'P2'!CE9:CG9,'P2'!CQ9:CS9,'P2'!DC9:DE9,'P2'!DO9:DQ9,'P2'!EA9:EC9,'P2'!EM9:EO9,'P2'!EY9:FA9,'P2'!FK9:FM9)</f>
        <v>28.332803114571742</v>
      </c>
      <c r="T6" s="37">
        <f>AVERAGE('P2'!BJ9:BL9,'P2'!BV9:BX9,'P2'!CH9:CJ9,'P2'!CT9:CV9,'P2'!DF9:DH9,'P2'!DR9:DT9,'P2'!ED9:EF9,'P2'!EP9:ER9,'P2'!FB9:FD9,'P2'!FN9:FP9)</f>
        <v>31.694229390681009</v>
      </c>
      <c r="U6" s="37">
        <f>AVERAGE('P2'!BM9:BO9,'P2'!BY9:CA9,'P2'!CK9:CM9,'P2'!CW9:CY9,'P2'!DI9:DK9,'P2'!DU9:DW9,'P2'!EG9:EI9,'P2'!ES9:EU9,'P2'!FE9:FG9,'P2'!FQ9:FS9)</f>
        <v>41.364336917562717</v>
      </c>
      <c r="V6" s="37">
        <f>AVERAGE('P2'!BP9:BR9,'P2'!CB9:CD9,'P2'!CN9:CP9,'P2'!CZ9:DB9,'P2'!DL9:DN9,'P2'!DX9:DZ9,'P2'!EJ9:EL9,'P2'!EV9:EX9,'P2'!FH9:FJ9,'P2'!FT9:FV9)</f>
        <v>32.82075268817205</v>
      </c>
      <c r="W6" s="95">
        <f>AVERAGE('P2'!BG9:FV9)</f>
        <v>33.55303052774687</v>
      </c>
    </row>
    <row r="7" spans="1:23" ht="13.2" x14ac:dyDescent="0.25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95</v>
      </c>
      <c r="H7" s="37">
        <f>'P2'!P11</f>
        <v>80.8</v>
      </c>
      <c r="I7" s="37">
        <f>AVERAGE('P2'!Q11:S11)</f>
        <v>108.58602150537634</v>
      </c>
      <c r="J7" s="37">
        <f>AVERAGE('P2'!T11:V11)</f>
        <v>81.862903225806463</v>
      </c>
      <c r="K7" s="56">
        <f>AVERAGE('P2'!O11:V11)</f>
        <v>93.393346774193546</v>
      </c>
      <c r="L7" s="34">
        <f>AVERAGE('P2'!W11:Y11)</f>
        <v>55.666666666666664</v>
      </c>
      <c r="M7" s="37">
        <f>AVERAGE('P2'!Z11:AB11)</f>
        <v>50</v>
      </c>
      <c r="N7" s="37">
        <f>AVERAGE('P2'!AC11:AE11)</f>
        <v>62</v>
      </c>
      <c r="O7" s="37">
        <f>AVERAGE('P2'!AF11:AH11)</f>
        <v>50.333333333333336</v>
      </c>
      <c r="P7" s="66">
        <f>AVERAGE('P2'!W11:AH11)</f>
        <v>54.5</v>
      </c>
      <c r="Q7" s="76">
        <f>AVERAGE('P2'!AI11:AT11)</f>
        <v>36.548700716845872</v>
      </c>
      <c r="R7" s="83">
        <f>AVERAGE('P2'!AU11:BF11)</f>
        <v>34.590367383512543</v>
      </c>
      <c r="S7" s="34">
        <f>AVERAGE('P2'!BG11:BI11,'P2'!BS11:BU11,'P2'!CE11:CG11,'P2'!CQ11:CS11,'P2'!DC11:DE11,'P2'!DO11:DQ11,'P2'!EA11:EC11,'P2'!EM11:EO11,'P2'!EY11:FA11,'P2'!FK11:FM11)</f>
        <v>26.256917504447227</v>
      </c>
      <c r="T7" s="37">
        <f>AVERAGE('P2'!BJ11:BL11,'P2'!BV11:BX11,'P2'!CH11:CJ11,'P2'!CT11:CV11,'P2'!DF11:DH11,'P2'!DR11:DT11,'P2'!ED11:EF11,'P2'!EP11:ER11,'P2'!FB11:FD11,'P2'!FN11:FP11)</f>
        <v>28.55477694879297</v>
      </c>
      <c r="U7" s="37">
        <f>AVERAGE('P2'!BM11:BO11,'P2'!BY11:CA11,'P2'!CK11:CM11,'P2'!CW11:CY11,'P2'!DI11:DK11,'P2'!DU11:DW11,'P2'!EG11:EI11,'P2'!ES11:EU11,'P2'!FE11:FG11,'P2'!FQ11:FS11)</f>
        <v>41.364336917562717</v>
      </c>
      <c r="V7" s="37">
        <f>AVERAGE('P2'!BP11:BR11,'P2'!CB11:CD11,'P2'!CN11:CP11,'P2'!CZ11:DB11,'P2'!DL11:DN11,'P2'!DX11:DZ11,'P2'!EJ11:EL11,'P2'!EV11:EX11,'P2'!FH11:FJ11,'P2'!FT11:FV11)</f>
        <v>27.471458530153679</v>
      </c>
      <c r="W7" s="95">
        <f>AVERAGE('P2'!BG11:FV11)</f>
        <v>30.911872475239139</v>
      </c>
    </row>
    <row r="8" spans="1:23" ht="13.2" x14ac:dyDescent="0.25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95</v>
      </c>
      <c r="H8" s="37">
        <f>'P2'!P13</f>
        <v>80.8</v>
      </c>
      <c r="I8" s="37">
        <f>AVERAGE('P2'!Q13:S13)</f>
        <v>108.58602150537634</v>
      </c>
      <c r="J8" s="37">
        <f>AVERAGE('P2'!T13:V13)</f>
        <v>81.862903225806463</v>
      </c>
      <c r="K8" s="56">
        <f>AVERAGE('P2'!O13:V13)</f>
        <v>93.393346774193546</v>
      </c>
      <c r="L8" s="34">
        <f>AVERAGE('P2'!W13:Y13)</f>
        <v>54.298771121351763</v>
      </c>
      <c r="M8" s="37">
        <f>AVERAGE('P2'!Z13:AB13)</f>
        <v>44.862724014336912</v>
      </c>
      <c r="N8" s="37">
        <f>AVERAGE('P2'!AC13:AE13)</f>
        <v>64.811827956989248</v>
      </c>
      <c r="O8" s="37">
        <f>AVERAGE('P2'!AF13:AH13)</f>
        <v>44.390681003584234</v>
      </c>
      <c r="P8" s="66">
        <f>AVERAGE('P2'!W13:AH13)</f>
        <v>52.091001024065541</v>
      </c>
      <c r="Q8" s="76">
        <f>AVERAGE('P2'!AI13:AT13)</f>
        <v>40.25</v>
      </c>
      <c r="R8" s="83">
        <f>AVERAGE('P2'!AU13:BF13)</f>
        <v>36.583333333333336</v>
      </c>
      <c r="S8" s="34">
        <f>AVERAGE('P2'!BG13:BI13,'P2'!BS13:BU13,'P2'!CE13:CG13,'P2'!CQ13:CS13,'P2'!DC13:DE13,'P2'!DO13:DQ13,'P2'!EA13:EC13,'P2'!EM13:EO13,'P2'!EY13:FA13,'P2'!FK13:FM13)</f>
        <v>27.112177331939662</v>
      </c>
      <c r="T8" s="37">
        <f>AVERAGE('P2'!BJ13:BL13,'P2'!BV13:BX13,'P2'!CH13:CJ13,'P2'!CT13:CV13,'P2'!DF13:DH13,'P2'!DR13:DT13,'P2'!ED13:EF13,'P2'!EP13:ER13,'P2'!FB13:FD13,'P2'!FN13:FP13)</f>
        <v>28.561999171015195</v>
      </c>
      <c r="U8" s="37">
        <f>AVERAGE('P2'!BM13:BO13,'P2'!BY13:CA13,'P2'!CK13:CM13,'P2'!CW13:CY13,'P2'!DI13:DK13,'P2'!DU13:DW13,'P2'!EG13:EI13,'P2'!ES13:EU13,'P2'!FE13:FG13,'P2'!FQ13:FS13)</f>
        <v>47.638267036390417</v>
      </c>
      <c r="V8" s="37">
        <f>AVERAGE('P2'!BP13:BR13,'P2'!CB13:CD13,'P2'!CN13:CP13,'P2'!CZ13:DB13,'P2'!DL13:DN13,'P2'!DX13:DZ13,'P2'!EJ13:EL13,'P2'!EV13:EX13,'P2'!FH13:FJ13,'P2'!FT13:FV13)</f>
        <v>27.471458530153679</v>
      </c>
      <c r="W8" s="95">
        <f>AVERAGE('P2'!BG13:FV13)</f>
        <v>32.695975517374741</v>
      </c>
    </row>
    <row r="9" spans="1:23" ht="13.2" x14ac:dyDescent="0.25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70</v>
      </c>
      <c r="H9" s="37">
        <f>'P2'!P15</f>
        <v>58.333333333333329</v>
      </c>
      <c r="I9" s="37">
        <f>AVERAGE('P2'!Q15:S15)</f>
        <v>81.91935483870968</v>
      </c>
      <c r="J9" s="37">
        <f>AVERAGE('P2'!T15:V15)</f>
        <v>75.212365591397841</v>
      </c>
      <c r="K9" s="56">
        <f>AVERAGE('P2'!O15:V15)</f>
        <v>74.966061827956977</v>
      </c>
      <c r="L9" s="34">
        <f>AVERAGE('P2'!W15:Y15)</f>
        <v>44.569892473118273</v>
      </c>
      <c r="M9" s="37">
        <f>AVERAGE('P2'!Z15:AB15)</f>
        <v>39.266129032258064</v>
      </c>
      <c r="N9" s="37">
        <f>AVERAGE('P2'!AC15:AE15)</f>
        <v>52.735483870967734</v>
      </c>
      <c r="O9" s="37">
        <f>AVERAGE('P2'!AF15:AH15)</f>
        <v>43.899641577060926</v>
      </c>
      <c r="P9" s="66">
        <f>AVERAGE('P2'!W15:AH15)</f>
        <v>45.117786738351249</v>
      </c>
      <c r="Q9" s="76">
        <f>AVERAGE('P2'!AI15:AT15)</f>
        <v>44.57306226718763</v>
      </c>
      <c r="R9" s="83">
        <f>AVERAGE('P2'!AU15:BF15)</f>
        <v>37.379288845774802</v>
      </c>
      <c r="S9" s="34">
        <f>AVERAGE('P2'!BG15:BI15,'P2'!BS15:BU15,'P2'!CE15:CG15,'P2'!CQ15:CS15,'P2'!DC15:DE15,'P2'!DO15:DQ15,'P2'!EA15:EC15,'P2'!EM15:EO15,'P2'!EY15:FA15,'P2'!FK15:FM15)</f>
        <v>30.077080390686149</v>
      </c>
      <c r="T9" s="37">
        <f>AVERAGE('P2'!BJ15:BL15,'P2'!BV15:BX15,'P2'!CH15:CJ15,'P2'!CT15:CV15,'P2'!DF15:DH15,'P2'!DR15:DT15,'P2'!ED15:EF15,'P2'!EP15:ER15,'P2'!FB15:FD15,'P2'!FN15:FP15)</f>
        <v>29.293713504390407</v>
      </c>
      <c r="U9" s="37">
        <f>AVERAGE('P2'!BM15:BO15,'P2'!BY15:CA15,'P2'!CK15:CM15,'P2'!CW15:CY15,'P2'!DI15:DK15,'P2'!DU15:DW15,'P2'!EG15:EI15,'P2'!ES15:EU15,'P2'!FE15:FG15,'P2'!FQ15:FS15)</f>
        <v>35.456592693255054</v>
      </c>
      <c r="V9" s="37">
        <f>AVERAGE('P2'!BP15:BR15,'P2'!CB15:CD15,'P2'!CN15:CP15,'P2'!CZ15:DB15,'P2'!DL15:DN15,'P2'!DX15:DZ15,'P2'!EJ15:EL15,'P2'!EV15:EX15,'P2'!FH15:FJ15,'P2'!FT15:FV15)</f>
        <v>31.304175406421958</v>
      </c>
      <c r="W9" s="95">
        <f>AVERAGE('P2'!BG15:FV15)</f>
        <v>31.532890498688396</v>
      </c>
    </row>
    <row r="10" spans="1:23" ht="13.8" thickBot="1" x14ac:dyDescent="0.3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70</v>
      </c>
      <c r="H10" s="39">
        <f>'P2'!P17</f>
        <v>58.333333333333329</v>
      </c>
      <c r="I10" s="39">
        <f>AVERAGE('P2'!Q17:S17)</f>
        <v>81.91935483870968</v>
      </c>
      <c r="J10" s="39">
        <f>AVERAGE('P2'!T17:V17)</f>
        <v>75.212365591397841</v>
      </c>
      <c r="K10" s="57">
        <f>AVERAGE('P2'!O17:V17)</f>
        <v>74.966061827956977</v>
      </c>
      <c r="L10" s="38">
        <f>AVERAGE('P2'!W17:Y17)</f>
        <v>44.569892473118273</v>
      </c>
      <c r="M10" s="39">
        <f>AVERAGE('P2'!Z17:AB17)</f>
        <v>39.266129032258064</v>
      </c>
      <c r="N10" s="39">
        <f>AVERAGE('P2'!AC17:AE17)</f>
        <v>52.735483870967734</v>
      </c>
      <c r="O10" s="39">
        <f>AVERAGE('P2'!AF17:AH17)</f>
        <v>43.899641577060926</v>
      </c>
      <c r="P10" s="67">
        <f>AVERAGE('P2'!W17:AH17)</f>
        <v>45.117786738351249</v>
      </c>
      <c r="Q10" s="77">
        <f>AVERAGE('P2'!AI17:AT17)</f>
        <v>44.57306226718763</v>
      </c>
      <c r="R10" s="84">
        <f>AVERAGE('P2'!AU17:BF17)</f>
        <v>37.379288845774802</v>
      </c>
      <c r="S10" s="38">
        <f>AVERAGE('P2'!BG17:BI17,'P2'!BS17:BU17,'P2'!CE17:CG17,'P2'!CQ17:CS17,'P2'!DC17:DE17,'P2'!DO17:DQ17,'P2'!EA17:EC17,'P2'!EM17:EO17,'P2'!EY17:FA17,'P2'!FK17:FM17)</f>
        <v>30.077080390686149</v>
      </c>
      <c r="T10" s="39">
        <f>AVERAGE('P2'!BJ17:BL17,'P2'!BV17:BX17,'P2'!CH17:CJ17,'P2'!CT17:CV17,'P2'!DF17:DH17,'P2'!DR17:DT17,'P2'!ED17:EF17,'P2'!EP17:ER17,'P2'!FB17:FD17,'P2'!FN17:FP17)</f>
        <v>29.293713504390407</v>
      </c>
      <c r="U10" s="39">
        <f>AVERAGE('P2'!BM17:BO17,'P2'!BY17:CA17,'P2'!CK17:CM17,'P2'!CW17:CY17,'P2'!DI17:DK17,'P2'!DU17:DW17,'P2'!EG17:EI17,'P2'!ES17:EU17,'P2'!FE17:FG17,'P2'!FQ17:FS17)</f>
        <v>35.456592693255054</v>
      </c>
      <c r="V10" s="39">
        <f>AVERAGE('P2'!BP17:BR17,'P2'!CB17:CD17,'P2'!CN17:CP17,'P2'!CZ17:DB17,'P2'!DL17:DN17,'P2'!DX17:DZ17,'P2'!EJ17:EL17,'P2'!EV17:EX17,'P2'!FH17:FJ17,'P2'!FT17:FV17)</f>
        <v>31.304175406421958</v>
      </c>
      <c r="W10" s="96">
        <f>AVERAGE('P2'!BG17:FV17)</f>
        <v>31.532890498688396</v>
      </c>
    </row>
    <row r="14" spans="1:23" ht="13.8" thickBot="1" x14ac:dyDescent="0.3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8" thickBot="1" x14ac:dyDescent="0.3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3.2" x14ac:dyDescent="0.25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-15</v>
      </c>
      <c r="H16" s="44">
        <f t="shared" si="1"/>
        <v>-12.666666666666657</v>
      </c>
      <c r="I16" s="44">
        <f t="shared" si="0"/>
        <v>2.2580645161290533</v>
      </c>
      <c r="J16" s="44">
        <f t="shared" si="0"/>
        <v>0</v>
      </c>
      <c r="K16" s="58">
        <f t="shared" si="0"/>
        <v>-2.61155913978493</v>
      </c>
      <c r="L16" s="43">
        <f t="shared" si="0"/>
        <v>-7.6520737327188897</v>
      </c>
      <c r="M16" s="44">
        <f t="shared" si="0"/>
        <v>-0.84444444444443434</v>
      </c>
      <c r="N16" s="44">
        <f t="shared" si="0"/>
        <v>0.96451612903226192</v>
      </c>
      <c r="O16" s="47">
        <f t="shared" si="0"/>
        <v>0</v>
      </c>
      <c r="P16" s="68">
        <f t="shared" si="0"/>
        <v>-1.8830005120327513</v>
      </c>
      <c r="Q16" s="78">
        <f t="shared" si="0"/>
        <v>0</v>
      </c>
      <c r="R16" s="85">
        <f t="shared" si="0"/>
        <v>0</v>
      </c>
      <c r="S16" s="43">
        <f t="shared" si="0"/>
        <v>0</v>
      </c>
      <c r="T16" s="44">
        <f t="shared" si="0"/>
        <v>0</v>
      </c>
      <c r="U16" s="44">
        <f t="shared" si="0"/>
        <v>0</v>
      </c>
      <c r="V16" s="44">
        <f t="shared" si="0"/>
        <v>0</v>
      </c>
      <c r="W16" s="97">
        <f t="shared" si="0"/>
        <v>0</v>
      </c>
    </row>
    <row r="17" spans="1:23" ht="13.2" x14ac:dyDescent="0.25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-15</v>
      </c>
      <c r="H17" s="47">
        <f t="shared" si="1"/>
        <v>-12.666666666666657</v>
      </c>
      <c r="I17" s="47">
        <f t="shared" si="2"/>
        <v>-9.3225806451612812</v>
      </c>
      <c r="J17" s="47">
        <f t="shared" si="2"/>
        <v>0</v>
      </c>
      <c r="K17" s="59">
        <f t="shared" si="2"/>
        <v>-6.9543010752688588</v>
      </c>
      <c r="L17" s="46">
        <f t="shared" si="2"/>
        <v>-2.2419354838709609</v>
      </c>
      <c r="M17" s="47">
        <f t="shared" si="2"/>
        <v>6.6666666666662877E-2</v>
      </c>
      <c r="N17" s="47">
        <f t="shared" si="2"/>
        <v>0.49032258064517009</v>
      </c>
      <c r="O17" s="47">
        <f t="shared" si="2"/>
        <v>0</v>
      </c>
      <c r="P17" s="69">
        <f t="shared" si="2"/>
        <v>-0.42123655913977132</v>
      </c>
      <c r="Q17" s="79">
        <f t="shared" si="2"/>
        <v>0</v>
      </c>
      <c r="R17" s="86">
        <f t="shared" si="2"/>
        <v>0</v>
      </c>
      <c r="S17" s="46">
        <f t="shared" si="2"/>
        <v>0</v>
      </c>
      <c r="T17" s="47">
        <f t="shared" si="2"/>
        <v>0</v>
      </c>
      <c r="U17" s="47">
        <f t="shared" si="2"/>
        <v>0</v>
      </c>
      <c r="V17" s="47">
        <f t="shared" si="2"/>
        <v>0</v>
      </c>
      <c r="W17" s="98">
        <f t="shared" si="2"/>
        <v>0</v>
      </c>
    </row>
    <row r="18" spans="1:23" ht="13.2" x14ac:dyDescent="0.25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-30</v>
      </c>
      <c r="H18" s="47">
        <f t="shared" si="1"/>
        <v>1</v>
      </c>
      <c r="I18" s="47">
        <f t="shared" si="3"/>
        <v>-0.29999999999998295</v>
      </c>
      <c r="J18" s="47">
        <f t="shared" si="3"/>
        <v>0</v>
      </c>
      <c r="K18" s="59">
        <f t="shared" si="3"/>
        <v>-3.7375000000000114</v>
      </c>
      <c r="L18" s="46">
        <f t="shared" si="3"/>
        <v>0</v>
      </c>
      <c r="M18" s="47">
        <f t="shared" si="3"/>
        <v>0.69193548387097081</v>
      </c>
      <c r="N18" s="47">
        <f t="shared" si="3"/>
        <v>1.470967741935489</v>
      </c>
      <c r="O18" s="47">
        <f t="shared" si="3"/>
        <v>0</v>
      </c>
      <c r="P18" s="69">
        <f t="shared" si="3"/>
        <v>0.5407258064516185</v>
      </c>
      <c r="Q18" s="79">
        <f t="shared" si="3"/>
        <v>0</v>
      </c>
      <c r="R18" s="86">
        <f t="shared" si="3"/>
        <v>0</v>
      </c>
      <c r="S18" s="46">
        <f t="shared" si="3"/>
        <v>0</v>
      </c>
      <c r="T18" s="47">
        <f t="shared" si="3"/>
        <v>0</v>
      </c>
      <c r="U18" s="47">
        <f t="shared" si="3"/>
        <v>0</v>
      </c>
      <c r="V18" s="47">
        <f t="shared" si="3"/>
        <v>0</v>
      </c>
      <c r="W18" s="98">
        <f t="shared" si="3"/>
        <v>0</v>
      </c>
    </row>
    <row r="19" spans="1:23" ht="13.2" x14ac:dyDescent="0.25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-25</v>
      </c>
      <c r="H19" s="47">
        <f t="shared" si="1"/>
        <v>0</v>
      </c>
      <c r="I19" s="47">
        <f t="shared" si="4"/>
        <v>1.3096774193548413</v>
      </c>
      <c r="J19" s="47">
        <f t="shared" si="4"/>
        <v>0.73387096774193594</v>
      </c>
      <c r="K19" s="59">
        <f t="shared" si="4"/>
        <v>-2.3586693548387103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0</v>
      </c>
      <c r="R19" s="86">
        <f t="shared" si="4"/>
        <v>0</v>
      </c>
      <c r="S19" s="46">
        <f t="shared" si="4"/>
        <v>0</v>
      </c>
      <c r="T19" s="47">
        <f t="shared" si="4"/>
        <v>0</v>
      </c>
      <c r="U19" s="47">
        <f t="shared" si="4"/>
        <v>0</v>
      </c>
      <c r="V19" s="47">
        <f t="shared" si="4"/>
        <v>0</v>
      </c>
      <c r="W19" s="98">
        <f t="shared" si="4"/>
        <v>0</v>
      </c>
    </row>
    <row r="20" spans="1:23" ht="13.2" x14ac:dyDescent="0.25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-25</v>
      </c>
      <c r="H20" s="47">
        <f t="shared" si="1"/>
        <v>0</v>
      </c>
      <c r="I20" s="47">
        <f t="shared" si="5"/>
        <v>1.3096774193548413</v>
      </c>
      <c r="J20" s="47">
        <f t="shared" si="5"/>
        <v>0.73387096774193594</v>
      </c>
      <c r="K20" s="59">
        <f t="shared" si="5"/>
        <v>-2.3586693548387103</v>
      </c>
      <c r="L20" s="46">
        <f t="shared" si="5"/>
        <v>0</v>
      </c>
      <c r="M20" s="47">
        <f t="shared" si="5"/>
        <v>0</v>
      </c>
      <c r="N20" s="47">
        <f t="shared" si="5"/>
        <v>0</v>
      </c>
      <c r="O20" s="47">
        <f t="shared" si="5"/>
        <v>0.24462365591398338</v>
      </c>
      <c r="P20" s="69">
        <f t="shared" si="5"/>
        <v>6.1155913978488741E-2</v>
      </c>
      <c r="Q20" s="79">
        <f t="shared" si="5"/>
        <v>0</v>
      </c>
      <c r="R20" s="86">
        <f t="shared" si="5"/>
        <v>0</v>
      </c>
      <c r="S20" s="46">
        <f t="shared" si="5"/>
        <v>0</v>
      </c>
      <c r="T20" s="47">
        <f t="shared" si="5"/>
        <v>0</v>
      </c>
      <c r="U20" s="47">
        <f t="shared" si="5"/>
        <v>0</v>
      </c>
      <c r="V20" s="47">
        <f t="shared" si="5"/>
        <v>0</v>
      </c>
      <c r="W20" s="98">
        <f t="shared" si="5"/>
        <v>0</v>
      </c>
    </row>
    <row r="21" spans="1:23" ht="13.2" x14ac:dyDescent="0.25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-30</v>
      </c>
      <c r="H21" s="47">
        <f t="shared" si="1"/>
        <v>2</v>
      </c>
      <c r="I21" s="47">
        <f t="shared" si="6"/>
        <v>0</v>
      </c>
      <c r="J21" s="47">
        <f t="shared" si="6"/>
        <v>0</v>
      </c>
      <c r="K21" s="59">
        <f t="shared" si="6"/>
        <v>-3.5</v>
      </c>
      <c r="L21" s="46">
        <f t="shared" si="6"/>
        <v>1.5668202764976868</v>
      </c>
      <c r="M21" s="47">
        <f t="shared" si="6"/>
        <v>0.71129032258064484</v>
      </c>
      <c r="N21" s="47">
        <f t="shared" si="6"/>
        <v>-2.8032258064516142</v>
      </c>
      <c r="O21" s="47">
        <f t="shared" si="6"/>
        <v>0.48924731182795256</v>
      </c>
      <c r="P21" s="69">
        <f t="shared" si="6"/>
        <v>-8.9669738863378257E-3</v>
      </c>
      <c r="Q21" s="79">
        <f t="shared" si="6"/>
        <v>-7.9288011855325635E-2</v>
      </c>
      <c r="R21" s="86">
        <f t="shared" si="6"/>
        <v>0.14950274493244819</v>
      </c>
      <c r="S21" s="46">
        <f t="shared" si="6"/>
        <v>0.3402407534005647</v>
      </c>
      <c r="T21" s="47">
        <f t="shared" si="6"/>
        <v>0.18912656780395665</v>
      </c>
      <c r="U21" s="47">
        <f t="shared" si="6"/>
        <v>-0.30185794743400862</v>
      </c>
      <c r="V21" s="47">
        <f t="shared" si="6"/>
        <v>0.18024014633498098</v>
      </c>
      <c r="W21" s="98">
        <f t="shared" si="6"/>
        <v>0.10193738002638852</v>
      </c>
    </row>
    <row r="22" spans="1:23" ht="13.8" thickBot="1" x14ac:dyDescent="0.3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-30</v>
      </c>
      <c r="H22" s="50">
        <f t="shared" si="1"/>
        <v>2</v>
      </c>
      <c r="I22" s="50">
        <f t="shared" si="7"/>
        <v>0</v>
      </c>
      <c r="J22" s="50">
        <f t="shared" si="7"/>
        <v>0</v>
      </c>
      <c r="K22" s="60">
        <f t="shared" si="7"/>
        <v>-3.5</v>
      </c>
      <c r="L22" s="49">
        <f t="shared" si="7"/>
        <v>1.5668202764976868</v>
      </c>
      <c r="M22" s="50">
        <f t="shared" si="7"/>
        <v>0.71129032258064484</v>
      </c>
      <c r="N22" s="50">
        <f t="shared" si="7"/>
        <v>-2.8032258064516142</v>
      </c>
      <c r="O22" s="50">
        <f t="shared" si="7"/>
        <v>0.48924731182795256</v>
      </c>
      <c r="P22" s="70">
        <f t="shared" si="7"/>
        <v>-8.9669738863378257E-3</v>
      </c>
      <c r="Q22" s="80">
        <f t="shared" si="7"/>
        <v>-7.9288011855325635E-2</v>
      </c>
      <c r="R22" s="87">
        <f t="shared" si="7"/>
        <v>0.14950274493244819</v>
      </c>
      <c r="S22" s="49">
        <f t="shared" si="7"/>
        <v>0.3402407534005647</v>
      </c>
      <c r="T22" s="50">
        <f t="shared" si="7"/>
        <v>0.18912656780395665</v>
      </c>
      <c r="U22" s="50">
        <f t="shared" si="7"/>
        <v>-0.30185794743400862</v>
      </c>
      <c r="V22" s="50">
        <f t="shared" si="7"/>
        <v>0.18024014633498098</v>
      </c>
      <c r="W22" s="99">
        <f t="shared" si="7"/>
        <v>0.10193738002638852</v>
      </c>
    </row>
    <row r="25" spans="1:23" ht="13.8" thickBot="1" x14ac:dyDescent="0.3">
      <c r="A25" s="28">
        <f ca="1">A2-1</f>
        <v>37034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8" thickBot="1" x14ac:dyDescent="0.3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3.2" x14ac:dyDescent="0.25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165</v>
      </c>
      <c r="H27" s="37">
        <v>173.33333333333331</v>
      </c>
      <c r="I27" s="37">
        <v>200.52688172043008</v>
      </c>
      <c r="J27" s="37">
        <v>191.415770609319</v>
      </c>
      <c r="K27" s="62">
        <v>189.27016129032256</v>
      </c>
      <c r="L27" s="34">
        <v>127.25422427035328</v>
      </c>
      <c r="M27" s="37">
        <v>71.42652329749103</v>
      </c>
      <c r="N27" s="37">
        <v>118.35591397849463</v>
      </c>
      <c r="O27" s="37">
        <v>80.146057347670251</v>
      </c>
      <c r="P27" s="72">
        <v>99.295679723502289</v>
      </c>
      <c r="Q27" s="76">
        <v>50.407245263696872</v>
      </c>
      <c r="R27" s="91">
        <v>38.407245263696872</v>
      </c>
      <c r="S27" s="35">
        <v>35.202242703533017</v>
      </c>
      <c r="T27" s="36">
        <v>20.91878136200717</v>
      </c>
      <c r="U27" s="36">
        <v>44.42881720430109</v>
      </c>
      <c r="V27" s="36">
        <v>29.719139784946247</v>
      </c>
      <c r="W27" s="94">
        <v>32.567245263696854</v>
      </c>
    </row>
    <row r="28" spans="1:23" ht="13.2" x14ac:dyDescent="0.25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165</v>
      </c>
      <c r="H28" s="37">
        <v>173.33333333333331</v>
      </c>
      <c r="I28" s="37">
        <v>209.42473118279568</v>
      </c>
      <c r="J28" s="37">
        <v>187.68817204301078</v>
      </c>
      <c r="K28" s="62">
        <v>191.20900537634412</v>
      </c>
      <c r="L28" s="34">
        <v>126.01689708141321</v>
      </c>
      <c r="M28" s="37">
        <v>77.438709677419354</v>
      </c>
      <c r="N28" s="37">
        <v>113.11290322580646</v>
      </c>
      <c r="O28" s="37">
        <v>78.061827956989248</v>
      </c>
      <c r="P28" s="72">
        <v>98.657584485407071</v>
      </c>
      <c r="Q28" s="76">
        <v>52.222689452124932</v>
      </c>
      <c r="R28" s="91">
        <v>40.222689452124932</v>
      </c>
      <c r="S28" s="34">
        <v>31.855453149001512</v>
      </c>
      <c r="T28" s="37">
        <v>23.003046594982077</v>
      </c>
      <c r="U28" s="37">
        <v>48.582795698924734</v>
      </c>
      <c r="V28" s="37">
        <v>31.049462365591388</v>
      </c>
      <c r="W28" s="95">
        <v>33.622689452124931</v>
      </c>
    </row>
    <row r="29" spans="1:23" ht="13.2" x14ac:dyDescent="0.25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170</v>
      </c>
      <c r="H29" s="37">
        <v>168</v>
      </c>
      <c r="I29" s="37">
        <v>143.25483870967741</v>
      </c>
      <c r="J29" s="37">
        <v>120.33870967741935</v>
      </c>
      <c r="K29" s="62">
        <v>141.09758064516129</v>
      </c>
      <c r="L29" s="34">
        <v>77.197388632872503</v>
      </c>
      <c r="M29" s="37">
        <v>38.983154121863798</v>
      </c>
      <c r="N29" s="37">
        <v>58.524731182795698</v>
      </c>
      <c r="O29" s="37">
        <v>31.942652329749098</v>
      </c>
      <c r="P29" s="72">
        <v>51.661981566820266</v>
      </c>
      <c r="Q29" s="76">
        <v>36.819732462877617</v>
      </c>
      <c r="R29" s="91">
        <v>35.42053052774687</v>
      </c>
      <c r="S29" s="34">
        <v>28.332803114571742</v>
      </c>
      <c r="T29" s="37">
        <v>31.694229390681009</v>
      </c>
      <c r="U29" s="37">
        <v>41.364336917562717</v>
      </c>
      <c r="V29" s="37">
        <v>32.82075268817205</v>
      </c>
      <c r="W29" s="95">
        <v>33.55303052774687</v>
      </c>
    </row>
    <row r="30" spans="1:23" ht="13.2" x14ac:dyDescent="0.25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120</v>
      </c>
      <c r="H30" s="37">
        <v>80.8</v>
      </c>
      <c r="I30" s="37">
        <v>107.2763440860215</v>
      </c>
      <c r="J30" s="37">
        <v>81.129032258064527</v>
      </c>
      <c r="K30" s="62">
        <v>95.752016129032256</v>
      </c>
      <c r="L30" s="34">
        <v>55.666666666666664</v>
      </c>
      <c r="M30" s="37">
        <v>50</v>
      </c>
      <c r="N30" s="37">
        <v>62</v>
      </c>
      <c r="O30" s="37">
        <v>50.333333333333336</v>
      </c>
      <c r="P30" s="72">
        <v>54.5</v>
      </c>
      <c r="Q30" s="76">
        <v>36.548700716845872</v>
      </c>
      <c r="R30" s="91">
        <v>34.590367383512543</v>
      </c>
      <c r="S30" s="34">
        <v>26.256917504447227</v>
      </c>
      <c r="T30" s="37">
        <v>28.55477694879297</v>
      </c>
      <c r="U30" s="37">
        <v>41.364336917562717</v>
      </c>
      <c r="V30" s="37">
        <v>27.471458530153679</v>
      </c>
      <c r="W30" s="95">
        <v>30.911872475239139</v>
      </c>
    </row>
    <row r="31" spans="1:23" ht="13.2" x14ac:dyDescent="0.25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120</v>
      </c>
      <c r="H31" s="37">
        <v>80.8</v>
      </c>
      <c r="I31" s="37">
        <v>107.2763440860215</v>
      </c>
      <c r="J31" s="37">
        <v>81.129032258064527</v>
      </c>
      <c r="K31" s="62">
        <v>95.752016129032256</v>
      </c>
      <c r="L31" s="34">
        <v>54.298771121351763</v>
      </c>
      <c r="M31" s="37">
        <v>44.862724014336912</v>
      </c>
      <c r="N31" s="37">
        <v>64.811827956989248</v>
      </c>
      <c r="O31" s="37">
        <v>44.146057347670251</v>
      </c>
      <c r="P31" s="72">
        <v>52.029845110087052</v>
      </c>
      <c r="Q31" s="76">
        <v>40.25</v>
      </c>
      <c r="R31" s="91">
        <v>36.583333333333336</v>
      </c>
      <c r="S31" s="34">
        <v>27.112177331939662</v>
      </c>
      <c r="T31" s="37">
        <v>28.561999171015195</v>
      </c>
      <c r="U31" s="37">
        <v>47.638267036390417</v>
      </c>
      <c r="V31" s="37">
        <v>27.471458530153679</v>
      </c>
      <c r="W31" s="95">
        <v>32.695975517374741</v>
      </c>
    </row>
    <row r="32" spans="1:23" ht="13.2" x14ac:dyDescent="0.25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100</v>
      </c>
      <c r="H32" s="37">
        <v>56.333333333333329</v>
      </c>
      <c r="I32" s="37">
        <v>81.91935483870968</v>
      </c>
      <c r="J32" s="37">
        <v>75.212365591397841</v>
      </c>
      <c r="K32" s="62">
        <v>78.466061827956977</v>
      </c>
      <c r="L32" s="34">
        <v>43.003072196620586</v>
      </c>
      <c r="M32" s="37">
        <v>38.554838709677419</v>
      </c>
      <c r="N32" s="37">
        <v>55.538709677419348</v>
      </c>
      <c r="O32" s="37">
        <v>43.410394265232974</v>
      </c>
      <c r="P32" s="72">
        <v>45.126753712237587</v>
      </c>
      <c r="Q32" s="76">
        <v>44.652350279042956</v>
      </c>
      <c r="R32" s="91">
        <v>37.229786100842354</v>
      </c>
      <c r="S32" s="34">
        <v>29.736839637285584</v>
      </c>
      <c r="T32" s="37">
        <v>29.10458693658645</v>
      </c>
      <c r="U32" s="37">
        <v>35.758450640689063</v>
      </c>
      <c r="V32" s="37">
        <v>31.123935260086977</v>
      </c>
      <c r="W32" s="95">
        <v>31.430953118662007</v>
      </c>
    </row>
    <row r="33" spans="1:23" ht="13.8" thickBot="1" x14ac:dyDescent="0.3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100</v>
      </c>
      <c r="H33" s="39">
        <v>56.333333333333329</v>
      </c>
      <c r="I33" s="39">
        <v>81.91935483870968</v>
      </c>
      <c r="J33" s="39">
        <v>75.212365591397841</v>
      </c>
      <c r="K33" s="63">
        <v>78.466061827956977</v>
      </c>
      <c r="L33" s="38">
        <v>43.003072196620586</v>
      </c>
      <c r="M33" s="39">
        <v>38.554838709677419</v>
      </c>
      <c r="N33" s="39">
        <v>55.538709677419348</v>
      </c>
      <c r="O33" s="39">
        <v>43.410394265232974</v>
      </c>
      <c r="P33" s="73">
        <v>45.126753712237587</v>
      </c>
      <c r="Q33" s="77">
        <v>44.652350279042956</v>
      </c>
      <c r="R33" s="92">
        <v>37.229786100842354</v>
      </c>
      <c r="S33" s="38">
        <v>29.736839637285584</v>
      </c>
      <c r="T33" s="39">
        <v>29.10458693658645</v>
      </c>
      <c r="U33" s="39">
        <v>35.758450640689063</v>
      </c>
      <c r="V33" s="39">
        <v>31.123935260086977</v>
      </c>
      <c r="W33" s="96">
        <v>31.430953118662007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297180</xdr:colOff>
                    <xdr:row>0</xdr:row>
                    <xdr:rowOff>68580</xdr:rowOff>
                  </from>
                  <to>
                    <xdr:col>11</xdr:col>
                    <xdr:colOff>297180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37035</v>
      </c>
      <c r="D1" s="11">
        <f ca="1">A1</f>
        <v>37035</v>
      </c>
      <c r="J1" s="10" t="s">
        <v>31</v>
      </c>
      <c r="P1" s="11">
        <f ca="1">A1</f>
        <v>37035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225</v>
      </c>
      <c r="C13" s="12">
        <v>225</v>
      </c>
      <c r="D13" s="12">
        <v>210</v>
      </c>
      <c r="E13" s="12">
        <v>200</v>
      </c>
      <c r="F13" s="12">
        <v>205</v>
      </c>
      <c r="H13" s="17">
        <f t="shared" si="0"/>
        <v>-25</v>
      </c>
      <c r="I13" s="17">
        <f t="shared" si="1"/>
        <v>-25</v>
      </c>
      <c r="J13" s="17">
        <f t="shared" si="2"/>
        <v>-50</v>
      </c>
      <c r="K13" s="17">
        <f t="shared" si="3"/>
        <v>-50</v>
      </c>
      <c r="L13" s="17">
        <f t="shared" si="4"/>
        <v>-35</v>
      </c>
      <c r="N13" s="12">
        <v>250</v>
      </c>
      <c r="O13" s="12">
        <v>250</v>
      </c>
      <c r="P13" s="12">
        <v>260</v>
      </c>
      <c r="Q13" s="12">
        <v>250</v>
      </c>
      <c r="R13" s="12">
        <v>240</v>
      </c>
    </row>
    <row r="14" spans="1:18" ht="12.75" customHeight="1" x14ac:dyDescent="0.2">
      <c r="A14" s="16">
        <f t="shared" si="5"/>
        <v>37072</v>
      </c>
      <c r="B14" s="12">
        <v>305</v>
      </c>
      <c r="C14" s="12">
        <v>305</v>
      </c>
      <c r="D14" s="12">
        <v>295</v>
      </c>
      <c r="E14" s="12">
        <v>280</v>
      </c>
      <c r="F14" s="12">
        <v>310</v>
      </c>
      <c r="H14" s="17">
        <f t="shared" si="0"/>
        <v>0</v>
      </c>
      <c r="I14" s="17">
        <f t="shared" si="1"/>
        <v>0</v>
      </c>
      <c r="J14" s="17">
        <f t="shared" si="2"/>
        <v>-5</v>
      </c>
      <c r="K14" s="17">
        <f t="shared" si="3"/>
        <v>0</v>
      </c>
      <c r="L14" s="17">
        <f t="shared" si="4"/>
        <v>-10</v>
      </c>
      <c r="N14" s="12">
        <v>305</v>
      </c>
      <c r="O14" s="12">
        <v>305</v>
      </c>
      <c r="P14" s="12">
        <v>300</v>
      </c>
      <c r="Q14" s="12">
        <v>280</v>
      </c>
      <c r="R14" s="12">
        <v>320</v>
      </c>
    </row>
    <row r="15" spans="1:18" ht="12.75" customHeight="1" x14ac:dyDescent="0.2">
      <c r="A15" s="16">
        <f t="shared" si="5"/>
        <v>37103</v>
      </c>
      <c r="B15" s="12">
        <v>355</v>
      </c>
      <c r="C15" s="12">
        <v>370</v>
      </c>
      <c r="D15" s="12">
        <v>332</v>
      </c>
      <c r="E15" s="12">
        <v>326</v>
      </c>
      <c r="F15" s="12">
        <v>375</v>
      </c>
      <c r="H15" s="17">
        <f t="shared" si="0"/>
        <v>0</v>
      </c>
      <c r="I15" s="17">
        <f t="shared" si="1"/>
        <v>0</v>
      </c>
      <c r="J15" s="17">
        <f t="shared" si="2"/>
        <v>0</v>
      </c>
      <c r="K15" s="17">
        <f t="shared" si="3"/>
        <v>-4</v>
      </c>
      <c r="L15" s="17">
        <f t="shared" si="4"/>
        <v>0</v>
      </c>
      <c r="N15" s="12">
        <v>355</v>
      </c>
      <c r="O15" s="12">
        <v>370</v>
      </c>
      <c r="P15" s="12">
        <v>332</v>
      </c>
      <c r="Q15" s="12">
        <v>330</v>
      </c>
      <c r="R15" s="12">
        <v>375</v>
      </c>
    </row>
    <row r="16" spans="1:18" ht="12.75" customHeight="1" x14ac:dyDescent="0.2">
      <c r="A16" s="16">
        <f t="shared" si="5"/>
        <v>37134</v>
      </c>
      <c r="B16" s="12">
        <v>385</v>
      </c>
      <c r="C16" s="12">
        <v>400</v>
      </c>
      <c r="D16" s="12">
        <v>340</v>
      </c>
      <c r="E16" s="12">
        <v>345</v>
      </c>
      <c r="F16" s="12">
        <v>405</v>
      </c>
      <c r="H16" s="17">
        <f t="shared" si="0"/>
        <v>-35</v>
      </c>
      <c r="I16" s="17">
        <f t="shared" si="1"/>
        <v>-25</v>
      </c>
      <c r="J16" s="17">
        <f t="shared" si="2"/>
        <v>0</v>
      </c>
      <c r="K16" s="17">
        <f t="shared" si="3"/>
        <v>-5</v>
      </c>
      <c r="L16" s="17">
        <f t="shared" si="4"/>
        <v>0</v>
      </c>
      <c r="N16" s="12">
        <v>420</v>
      </c>
      <c r="O16" s="12">
        <v>425</v>
      </c>
      <c r="P16" s="12">
        <v>340</v>
      </c>
      <c r="Q16" s="12">
        <v>350</v>
      </c>
      <c r="R16" s="12">
        <v>405</v>
      </c>
    </row>
    <row r="17" spans="1:18" ht="12.75" customHeight="1" x14ac:dyDescent="0.2">
      <c r="A17" s="16">
        <f t="shared" si="5"/>
        <v>37164</v>
      </c>
      <c r="B17" s="12">
        <v>270</v>
      </c>
      <c r="C17" s="12">
        <v>275</v>
      </c>
      <c r="D17" s="12">
        <v>224</v>
      </c>
      <c r="E17" s="12">
        <v>215</v>
      </c>
      <c r="F17" s="12">
        <v>235</v>
      </c>
      <c r="H17" s="17">
        <f t="shared" si="0"/>
        <v>0</v>
      </c>
      <c r="I17" s="17">
        <f t="shared" si="1"/>
        <v>0</v>
      </c>
      <c r="J17" s="17">
        <f t="shared" si="2"/>
        <v>3</v>
      </c>
      <c r="K17" s="17">
        <f t="shared" si="3"/>
        <v>-6</v>
      </c>
      <c r="L17" s="17">
        <f t="shared" si="4"/>
        <v>0</v>
      </c>
      <c r="N17" s="12">
        <v>270</v>
      </c>
      <c r="O17" s="12">
        <v>275</v>
      </c>
      <c r="P17" s="12">
        <v>221</v>
      </c>
      <c r="Q17" s="12">
        <v>221</v>
      </c>
      <c r="R17" s="12">
        <v>235</v>
      </c>
    </row>
    <row r="18" spans="1:18" ht="12.75" customHeight="1" x14ac:dyDescent="0.2">
      <c r="A18" s="16">
        <f t="shared" si="5"/>
        <v>37195</v>
      </c>
      <c r="B18" s="12">
        <v>235</v>
      </c>
      <c r="C18" s="12">
        <v>230</v>
      </c>
      <c r="D18" s="12">
        <v>165</v>
      </c>
      <c r="E18" s="12">
        <v>152</v>
      </c>
      <c r="F18" s="12">
        <v>155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-3</v>
      </c>
      <c r="L18" s="17">
        <f t="shared" si="4"/>
        <v>0</v>
      </c>
      <c r="N18" s="12">
        <v>235</v>
      </c>
      <c r="O18" s="12">
        <v>230</v>
      </c>
      <c r="P18" s="12">
        <v>165</v>
      </c>
      <c r="Q18" s="12">
        <v>155</v>
      </c>
      <c r="R18" s="12">
        <v>155</v>
      </c>
    </row>
    <row r="19" spans="1:18" ht="12.75" customHeight="1" x14ac:dyDescent="0.2">
      <c r="A19" s="16">
        <f t="shared" si="5"/>
        <v>37225</v>
      </c>
      <c r="B19" s="12">
        <v>200</v>
      </c>
      <c r="C19" s="12">
        <v>200</v>
      </c>
      <c r="D19" s="12">
        <v>130</v>
      </c>
      <c r="E19" s="12">
        <v>117</v>
      </c>
      <c r="F19" s="12">
        <v>123</v>
      </c>
      <c r="H19" s="17">
        <f t="shared" si="0"/>
        <v>0</v>
      </c>
      <c r="I19" s="17">
        <f t="shared" si="1"/>
        <v>0</v>
      </c>
      <c r="J19" s="17">
        <f t="shared" si="2"/>
        <v>0</v>
      </c>
      <c r="K19" s="17">
        <f t="shared" si="3"/>
        <v>-3</v>
      </c>
      <c r="L19" s="17">
        <f t="shared" si="4"/>
        <v>0</v>
      </c>
      <c r="N19" s="12">
        <v>200</v>
      </c>
      <c r="O19" s="12">
        <v>200</v>
      </c>
      <c r="P19" s="12">
        <v>130</v>
      </c>
      <c r="Q19" s="12">
        <v>120</v>
      </c>
      <c r="R19" s="12">
        <v>123</v>
      </c>
    </row>
    <row r="20" spans="1:18" ht="12.75" customHeight="1" x14ac:dyDescent="0.2">
      <c r="A20" s="16">
        <f t="shared" si="5"/>
        <v>37256</v>
      </c>
      <c r="B20" s="12">
        <v>255</v>
      </c>
      <c r="C20" s="12">
        <v>250</v>
      </c>
      <c r="D20" s="12">
        <v>155</v>
      </c>
      <c r="E20" s="12">
        <v>127</v>
      </c>
      <c r="F20" s="12">
        <v>128</v>
      </c>
      <c r="H20" s="17">
        <f t="shared" si="0"/>
        <v>0</v>
      </c>
      <c r="I20" s="17">
        <f t="shared" si="1"/>
        <v>0</v>
      </c>
      <c r="J20" s="17">
        <f t="shared" si="2"/>
        <v>0</v>
      </c>
      <c r="K20" s="17">
        <f t="shared" si="3"/>
        <v>-3</v>
      </c>
      <c r="L20" s="17">
        <f t="shared" si="4"/>
        <v>0</v>
      </c>
      <c r="N20" s="12">
        <v>255</v>
      </c>
      <c r="O20" s="12">
        <v>250</v>
      </c>
      <c r="P20" s="12">
        <v>155</v>
      </c>
      <c r="Q20" s="12">
        <v>130</v>
      </c>
      <c r="R20" s="12">
        <v>128</v>
      </c>
    </row>
    <row r="21" spans="1:18" ht="12.75" customHeight="1" x14ac:dyDescent="0.2">
      <c r="A21" s="16">
        <f t="shared" si="5"/>
        <v>37287</v>
      </c>
      <c r="B21" s="12">
        <v>225</v>
      </c>
      <c r="C21" s="12">
        <v>220</v>
      </c>
      <c r="D21" s="12">
        <v>157</v>
      </c>
      <c r="E21" s="12">
        <v>118</v>
      </c>
      <c r="F21" s="12">
        <v>95</v>
      </c>
      <c r="H21" s="17">
        <f t="shared" si="0"/>
        <v>-10</v>
      </c>
      <c r="I21" s="17">
        <f t="shared" si="1"/>
        <v>0</v>
      </c>
      <c r="J21" s="17">
        <f t="shared" si="2"/>
        <v>0</v>
      </c>
      <c r="K21" s="17">
        <f t="shared" si="3"/>
        <v>0</v>
      </c>
      <c r="L21" s="17">
        <f t="shared" si="4"/>
        <v>-5</v>
      </c>
      <c r="N21" s="12">
        <v>235</v>
      </c>
      <c r="O21" s="12">
        <v>220</v>
      </c>
      <c r="P21" s="12">
        <v>157</v>
      </c>
      <c r="Q21" s="12">
        <v>118</v>
      </c>
      <c r="R21" s="12">
        <v>100</v>
      </c>
    </row>
    <row r="22" spans="1:18" ht="12.75" customHeight="1" x14ac:dyDescent="0.2">
      <c r="A22" s="16">
        <f t="shared" si="5"/>
        <v>37315</v>
      </c>
      <c r="B22" s="12">
        <v>185</v>
      </c>
      <c r="C22" s="12">
        <v>195</v>
      </c>
      <c r="D22" s="12">
        <v>111</v>
      </c>
      <c r="E22" s="12">
        <v>83</v>
      </c>
      <c r="F22" s="12">
        <v>90</v>
      </c>
      <c r="H22" s="17">
        <f t="shared" si="0"/>
        <v>-10</v>
      </c>
      <c r="I22" s="17">
        <f t="shared" si="1"/>
        <v>0</v>
      </c>
      <c r="J22" s="17">
        <f t="shared" si="2"/>
        <v>0</v>
      </c>
      <c r="K22" s="17">
        <f t="shared" si="3"/>
        <v>0</v>
      </c>
      <c r="L22" s="17">
        <f t="shared" si="4"/>
        <v>-5</v>
      </c>
      <c r="N22" s="12">
        <v>195</v>
      </c>
      <c r="O22" s="12">
        <v>195</v>
      </c>
      <c r="P22" s="12">
        <v>111</v>
      </c>
      <c r="Q22" s="12">
        <v>83</v>
      </c>
      <c r="R22" s="12">
        <v>95</v>
      </c>
    </row>
    <row r="23" spans="1:18" x14ac:dyDescent="0.2">
      <c r="A23" s="16">
        <f t="shared" si="5"/>
        <v>37346</v>
      </c>
      <c r="B23" s="12">
        <v>120</v>
      </c>
      <c r="C23" s="12">
        <v>130</v>
      </c>
      <c r="D23" s="12">
        <v>71</v>
      </c>
      <c r="E23" s="12">
        <v>78</v>
      </c>
      <c r="F23" s="12">
        <v>85</v>
      </c>
      <c r="H23" s="17">
        <f t="shared" si="0"/>
        <v>-5</v>
      </c>
      <c r="I23" s="17">
        <f t="shared" si="1"/>
        <v>-5</v>
      </c>
      <c r="J23" s="17">
        <f t="shared" si="2"/>
        <v>0</v>
      </c>
      <c r="K23" s="17">
        <f t="shared" si="3"/>
        <v>0</v>
      </c>
      <c r="L23" s="17">
        <f t="shared" si="4"/>
        <v>-10</v>
      </c>
      <c r="N23" s="12">
        <v>125</v>
      </c>
      <c r="O23" s="12">
        <v>135</v>
      </c>
      <c r="P23" s="12">
        <v>71</v>
      </c>
      <c r="Q23" s="12">
        <v>78</v>
      </c>
      <c r="R23" s="12">
        <v>95</v>
      </c>
    </row>
    <row r="24" spans="1:18" x14ac:dyDescent="0.2">
      <c r="A24" s="16">
        <f t="shared" si="5"/>
        <v>37376</v>
      </c>
      <c r="B24" s="12">
        <v>90</v>
      </c>
      <c r="C24" s="12">
        <v>87</v>
      </c>
      <c r="D24" s="12">
        <v>67</v>
      </c>
      <c r="E24" s="12">
        <v>73</v>
      </c>
      <c r="F24" s="12">
        <v>80</v>
      </c>
      <c r="H24" s="17">
        <f t="shared" si="0"/>
        <v>0</v>
      </c>
      <c r="I24" s="17">
        <f t="shared" si="1"/>
        <v>-1</v>
      </c>
      <c r="J24" s="17">
        <f t="shared" si="2"/>
        <v>-3</v>
      </c>
      <c r="K24" s="17">
        <f t="shared" si="3"/>
        <v>0</v>
      </c>
      <c r="L24" s="17">
        <f t="shared" si="4"/>
        <v>-2</v>
      </c>
      <c r="N24" s="12">
        <v>90</v>
      </c>
      <c r="O24" s="12">
        <v>88</v>
      </c>
      <c r="P24" s="12">
        <v>70</v>
      </c>
      <c r="Q24" s="12">
        <v>73</v>
      </c>
      <c r="R24" s="12">
        <v>82</v>
      </c>
    </row>
    <row r="25" spans="1:18" x14ac:dyDescent="0.2">
      <c r="A25" s="16">
        <f t="shared" si="5"/>
        <v>37407</v>
      </c>
      <c r="B25" s="12">
        <v>80</v>
      </c>
      <c r="C25" s="12">
        <v>85</v>
      </c>
      <c r="D25" s="12">
        <v>64</v>
      </c>
      <c r="E25" s="12">
        <v>73</v>
      </c>
      <c r="F25" s="12">
        <v>80</v>
      </c>
      <c r="H25" s="17">
        <f t="shared" si="0"/>
        <v>0</v>
      </c>
      <c r="I25" s="17">
        <f t="shared" si="1"/>
        <v>0</v>
      </c>
      <c r="J25" s="17">
        <f t="shared" si="2"/>
        <v>-3</v>
      </c>
      <c r="K25" s="17">
        <f t="shared" si="3"/>
        <v>0</v>
      </c>
      <c r="L25" s="17">
        <f t="shared" si="4"/>
        <v>-2</v>
      </c>
      <c r="N25" s="12">
        <v>80</v>
      </c>
      <c r="O25" s="12">
        <v>85</v>
      </c>
      <c r="P25" s="12">
        <v>67</v>
      </c>
      <c r="Q25" s="12">
        <v>73</v>
      </c>
      <c r="R25" s="12">
        <v>82</v>
      </c>
    </row>
    <row r="26" spans="1:18" x14ac:dyDescent="0.2">
      <c r="A26" s="16">
        <f t="shared" si="5"/>
        <v>37437</v>
      </c>
      <c r="B26" s="12">
        <v>92</v>
      </c>
      <c r="C26" s="12">
        <v>94</v>
      </c>
      <c r="D26" s="12">
        <v>73</v>
      </c>
      <c r="E26" s="12">
        <v>92</v>
      </c>
      <c r="F26" s="12">
        <v>95</v>
      </c>
      <c r="H26" s="17">
        <f t="shared" si="0"/>
        <v>0</v>
      </c>
      <c r="I26" s="17">
        <f t="shared" si="1"/>
        <v>0</v>
      </c>
      <c r="J26" s="17">
        <f t="shared" si="2"/>
        <v>-3</v>
      </c>
      <c r="K26" s="17">
        <f t="shared" si="3"/>
        <v>0</v>
      </c>
      <c r="L26" s="17">
        <f t="shared" si="4"/>
        <v>-5</v>
      </c>
      <c r="N26" s="12">
        <v>92</v>
      </c>
      <c r="O26" s="12">
        <v>94</v>
      </c>
      <c r="P26" s="12">
        <v>76</v>
      </c>
      <c r="Q26" s="12">
        <v>92</v>
      </c>
      <c r="R26" s="12">
        <v>100</v>
      </c>
    </row>
    <row r="27" spans="1:18" x14ac:dyDescent="0.2">
      <c r="A27" s="16">
        <f t="shared" si="5"/>
        <v>37468</v>
      </c>
      <c r="B27" s="12">
        <v>162</v>
      </c>
      <c r="C27" s="12">
        <v>188</v>
      </c>
      <c r="D27" s="12">
        <v>122</v>
      </c>
      <c r="E27" s="12">
        <v>155</v>
      </c>
      <c r="F27" s="12">
        <v>182</v>
      </c>
      <c r="H27" s="17">
        <f t="shared" si="0"/>
        <v>-3</v>
      </c>
      <c r="I27" s="17">
        <f t="shared" si="1"/>
        <v>-2</v>
      </c>
      <c r="J27" s="17">
        <f t="shared" si="2"/>
        <v>-6</v>
      </c>
      <c r="K27" s="17">
        <f t="shared" si="3"/>
        <v>0</v>
      </c>
      <c r="L27" s="17">
        <f t="shared" si="4"/>
        <v>14</v>
      </c>
      <c r="N27" s="12">
        <v>165</v>
      </c>
      <c r="O27" s="12">
        <v>190</v>
      </c>
      <c r="P27" s="12">
        <v>128</v>
      </c>
      <c r="Q27" s="12">
        <v>155</v>
      </c>
      <c r="R27" s="12">
        <v>168</v>
      </c>
    </row>
    <row r="28" spans="1:18" x14ac:dyDescent="0.2">
      <c r="A28" s="16">
        <f t="shared" si="5"/>
        <v>37499</v>
      </c>
      <c r="B28" s="12">
        <v>220</v>
      </c>
      <c r="C28" s="12">
        <v>223</v>
      </c>
      <c r="D28" s="12">
        <v>140</v>
      </c>
      <c r="E28" s="12">
        <v>170</v>
      </c>
      <c r="F28" s="12">
        <v>222</v>
      </c>
      <c r="H28" s="17">
        <f t="shared" si="0"/>
        <v>-5</v>
      </c>
      <c r="I28" s="17">
        <f t="shared" si="1"/>
        <v>-2</v>
      </c>
      <c r="J28" s="17">
        <f t="shared" si="2"/>
        <v>-6</v>
      </c>
      <c r="K28" s="17">
        <f t="shared" si="3"/>
        <v>0</v>
      </c>
      <c r="L28" s="17">
        <f t="shared" si="4"/>
        <v>-81</v>
      </c>
      <c r="N28" s="12">
        <v>225</v>
      </c>
      <c r="O28" s="12">
        <v>225</v>
      </c>
      <c r="P28" s="12">
        <v>146</v>
      </c>
      <c r="Q28" s="12">
        <v>170</v>
      </c>
      <c r="R28" s="12">
        <v>303</v>
      </c>
    </row>
    <row r="29" spans="1:18" x14ac:dyDescent="0.2">
      <c r="A29" s="16">
        <f t="shared" si="5"/>
        <v>37529</v>
      </c>
      <c r="B29" s="12">
        <v>158</v>
      </c>
      <c r="C29" s="12">
        <v>165</v>
      </c>
      <c r="D29" s="12">
        <v>122</v>
      </c>
      <c r="E29" s="12">
        <v>110</v>
      </c>
      <c r="F29" s="12">
        <v>172</v>
      </c>
      <c r="H29" s="17">
        <f t="shared" si="0"/>
        <v>-4</v>
      </c>
      <c r="I29" s="17">
        <f t="shared" si="1"/>
        <v>-2</v>
      </c>
      <c r="J29" s="17">
        <f t="shared" si="2"/>
        <v>-6</v>
      </c>
      <c r="K29" s="17">
        <f t="shared" si="3"/>
        <v>0</v>
      </c>
      <c r="L29" s="17">
        <f t="shared" si="4"/>
        <v>69</v>
      </c>
      <c r="N29" s="12">
        <v>162</v>
      </c>
      <c r="O29" s="12">
        <v>167</v>
      </c>
      <c r="P29" s="12">
        <v>128</v>
      </c>
      <c r="Q29" s="12">
        <v>110</v>
      </c>
      <c r="R29" s="12">
        <v>103</v>
      </c>
    </row>
    <row r="30" spans="1:18" x14ac:dyDescent="0.2">
      <c r="A30" s="16">
        <f t="shared" si="5"/>
        <v>37560</v>
      </c>
      <c r="B30" s="12">
        <v>90</v>
      </c>
      <c r="C30" s="12">
        <v>87</v>
      </c>
      <c r="D30" s="12">
        <v>55</v>
      </c>
      <c r="E30" s="12">
        <v>55</v>
      </c>
      <c r="F30" s="12">
        <v>61</v>
      </c>
      <c r="H30" s="17">
        <f t="shared" si="0"/>
        <v>0</v>
      </c>
      <c r="I30" s="17">
        <f t="shared" si="1"/>
        <v>0</v>
      </c>
      <c r="J30" s="17">
        <f t="shared" si="2"/>
        <v>0</v>
      </c>
      <c r="K30" s="17">
        <f t="shared" si="3"/>
        <v>-1</v>
      </c>
      <c r="L30" s="17">
        <f t="shared" si="4"/>
        <v>-2</v>
      </c>
      <c r="N30" s="12">
        <v>90</v>
      </c>
      <c r="O30" s="12">
        <v>87</v>
      </c>
      <c r="P30" s="12">
        <v>55</v>
      </c>
      <c r="Q30" s="12">
        <v>56</v>
      </c>
      <c r="R30" s="12">
        <v>63</v>
      </c>
    </row>
    <row r="31" spans="1:18" x14ac:dyDescent="0.2">
      <c r="A31" s="16">
        <f t="shared" si="5"/>
        <v>37590</v>
      </c>
      <c r="B31" s="12">
        <v>73</v>
      </c>
      <c r="C31" s="12">
        <v>75</v>
      </c>
      <c r="D31" s="12">
        <v>40</v>
      </c>
      <c r="E31" s="12">
        <v>40</v>
      </c>
      <c r="F31" s="12">
        <v>36</v>
      </c>
      <c r="H31" s="17">
        <f t="shared" si="0"/>
        <v>0</v>
      </c>
      <c r="I31" s="17">
        <f t="shared" si="1"/>
        <v>0</v>
      </c>
      <c r="J31" s="17">
        <f t="shared" si="2"/>
        <v>0</v>
      </c>
      <c r="K31" s="17">
        <f t="shared" si="3"/>
        <v>-1</v>
      </c>
      <c r="L31" s="17">
        <f t="shared" si="4"/>
        <v>-2</v>
      </c>
      <c r="N31" s="12">
        <v>73</v>
      </c>
      <c r="O31" s="12">
        <v>75</v>
      </c>
      <c r="P31" s="12">
        <v>40</v>
      </c>
      <c r="Q31" s="12">
        <v>41</v>
      </c>
      <c r="R31" s="12">
        <v>38</v>
      </c>
    </row>
    <row r="32" spans="1:18" x14ac:dyDescent="0.2">
      <c r="A32" s="16">
        <f t="shared" si="5"/>
        <v>37621</v>
      </c>
      <c r="B32" s="12">
        <v>85</v>
      </c>
      <c r="C32" s="12">
        <v>85</v>
      </c>
      <c r="D32" s="12">
        <v>46</v>
      </c>
      <c r="E32" s="12">
        <v>40</v>
      </c>
      <c r="F32" s="12">
        <v>41</v>
      </c>
      <c r="H32" s="17">
        <f t="shared" si="0"/>
        <v>0</v>
      </c>
      <c r="I32" s="17">
        <f t="shared" si="1"/>
        <v>0</v>
      </c>
      <c r="J32" s="17">
        <f t="shared" si="2"/>
        <v>0</v>
      </c>
      <c r="K32" s="17">
        <f t="shared" si="3"/>
        <v>-1</v>
      </c>
      <c r="L32" s="17">
        <f t="shared" si="4"/>
        <v>-2</v>
      </c>
      <c r="N32" s="12">
        <v>85</v>
      </c>
      <c r="O32" s="12">
        <v>85</v>
      </c>
      <c r="P32" s="12">
        <v>46</v>
      </c>
      <c r="Q32" s="12">
        <v>41</v>
      </c>
      <c r="R32" s="12">
        <v>43</v>
      </c>
    </row>
    <row r="33" spans="1:18" x14ac:dyDescent="0.2">
      <c r="A33" s="16">
        <f t="shared" si="5"/>
        <v>37652</v>
      </c>
      <c r="B33" s="12">
        <v>70</v>
      </c>
      <c r="C33" s="12">
        <v>69</v>
      </c>
      <c r="D33" s="12">
        <v>49</v>
      </c>
      <c r="E33" s="12">
        <v>45</v>
      </c>
      <c r="F33" s="12">
        <v>44.991973347683768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-0.83099906034703963</v>
      </c>
      <c r="N33" s="12">
        <v>70</v>
      </c>
      <c r="O33" s="12">
        <v>69</v>
      </c>
      <c r="P33" s="12">
        <v>49</v>
      </c>
      <c r="Q33" s="12">
        <v>45</v>
      </c>
      <c r="R33" s="12">
        <v>45.822972408030807</v>
      </c>
    </row>
    <row r="34" spans="1:18" x14ac:dyDescent="0.2">
      <c r="A34" s="16">
        <f t="shared" si="5"/>
        <v>37680</v>
      </c>
      <c r="B34" s="12">
        <v>62</v>
      </c>
      <c r="C34" s="12">
        <v>63</v>
      </c>
      <c r="D34" s="12">
        <v>38</v>
      </c>
      <c r="E34" s="12">
        <v>40</v>
      </c>
      <c r="F34" s="12">
        <v>42.825568333317356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-0.93213600580536138</v>
      </c>
      <c r="N34" s="12">
        <v>62</v>
      </c>
      <c r="O34" s="12">
        <v>63</v>
      </c>
      <c r="P34" s="12">
        <v>38</v>
      </c>
      <c r="Q34" s="12">
        <v>40</v>
      </c>
      <c r="R34" s="12">
        <v>43.757704339122718</v>
      </c>
    </row>
    <row r="35" spans="1:18" x14ac:dyDescent="0.2">
      <c r="A35" s="16">
        <f t="shared" si="5"/>
        <v>37711</v>
      </c>
      <c r="B35" s="12">
        <v>51</v>
      </c>
      <c r="C35" s="12">
        <v>51</v>
      </c>
      <c r="D35" s="12">
        <v>36</v>
      </c>
      <c r="E35" s="12">
        <v>39</v>
      </c>
      <c r="F35" s="12">
        <v>40.639421974486986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-3.3474063291762661</v>
      </c>
      <c r="N35" s="12">
        <v>51</v>
      </c>
      <c r="O35" s="12">
        <v>51</v>
      </c>
      <c r="P35" s="12">
        <v>36</v>
      </c>
      <c r="Q35" s="12">
        <v>39</v>
      </c>
      <c r="R35" s="12">
        <v>43.986828303663252</v>
      </c>
    </row>
    <row r="36" spans="1:18" x14ac:dyDescent="0.2">
      <c r="A36" s="16">
        <f t="shared" ref="A36:A56" si="11">EOMONTH(A35,1)</f>
        <v>37741</v>
      </c>
      <c r="B36" s="12">
        <v>44</v>
      </c>
      <c r="C36" s="12">
        <v>47</v>
      </c>
      <c r="D36" s="12">
        <v>36</v>
      </c>
      <c r="E36" s="12">
        <v>36</v>
      </c>
      <c r="F36" s="12">
        <v>38.433117974936721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0.26490938911423711</v>
      </c>
      <c r="N36" s="12">
        <v>44</v>
      </c>
      <c r="O36" s="12">
        <v>47</v>
      </c>
      <c r="P36" s="12">
        <v>36</v>
      </c>
      <c r="Q36" s="12">
        <v>36</v>
      </c>
      <c r="R36" s="12">
        <v>38.168208585822484</v>
      </c>
    </row>
    <row r="37" spans="1:18" x14ac:dyDescent="0.2">
      <c r="A37" s="16">
        <f t="shared" si="11"/>
        <v>37772</v>
      </c>
      <c r="B37" s="12">
        <v>39</v>
      </c>
      <c r="C37" s="12">
        <v>45</v>
      </c>
      <c r="D37" s="12">
        <v>42</v>
      </c>
      <c r="E37" s="12">
        <v>36</v>
      </c>
      <c r="F37" s="12">
        <v>38.619976800715783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0.24821492737556383</v>
      </c>
      <c r="N37" s="12">
        <v>39</v>
      </c>
      <c r="O37" s="12">
        <v>45</v>
      </c>
      <c r="P37" s="12">
        <v>42</v>
      </c>
      <c r="Q37" s="12">
        <v>36</v>
      </c>
      <c r="R37" s="12">
        <v>38.371761873340219</v>
      </c>
    </row>
    <row r="38" spans="1:18" x14ac:dyDescent="0.2">
      <c r="A38" s="16">
        <f t="shared" si="11"/>
        <v>37802</v>
      </c>
      <c r="B38" s="12">
        <v>48</v>
      </c>
      <c r="C38" s="12">
        <v>53</v>
      </c>
      <c r="D38" s="12">
        <v>49</v>
      </c>
      <c r="E38" s="12">
        <v>44</v>
      </c>
      <c r="F38" s="12">
        <v>46.086281263241588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-0.96042887824705048</v>
      </c>
      <c r="N38" s="12">
        <v>48</v>
      </c>
      <c r="O38" s="12">
        <v>53</v>
      </c>
      <c r="P38" s="12">
        <v>49</v>
      </c>
      <c r="Q38" s="12">
        <v>44</v>
      </c>
      <c r="R38" s="12">
        <v>47.046710141488639</v>
      </c>
    </row>
    <row r="39" spans="1:18" x14ac:dyDescent="0.2">
      <c r="A39" s="16">
        <f t="shared" si="11"/>
        <v>37833</v>
      </c>
      <c r="B39" s="12">
        <v>77</v>
      </c>
      <c r="C39" s="12">
        <v>88</v>
      </c>
      <c r="D39" s="12">
        <v>76</v>
      </c>
      <c r="E39" s="12">
        <v>93</v>
      </c>
      <c r="F39" s="12">
        <v>88.728969879263104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9.2610850741081663</v>
      </c>
      <c r="N39" s="12">
        <v>77</v>
      </c>
      <c r="O39" s="12">
        <v>88</v>
      </c>
      <c r="P39" s="12">
        <v>76</v>
      </c>
      <c r="Q39" s="12">
        <v>93</v>
      </c>
      <c r="R39" s="12">
        <v>79.467884805154938</v>
      </c>
    </row>
    <row r="40" spans="1:18" x14ac:dyDescent="0.2">
      <c r="A40" s="16">
        <f t="shared" si="11"/>
        <v>37864</v>
      </c>
      <c r="B40" s="12">
        <v>103</v>
      </c>
      <c r="C40" s="12">
        <v>107</v>
      </c>
      <c r="D40" s="12">
        <v>89</v>
      </c>
      <c r="E40" s="12">
        <v>114</v>
      </c>
      <c r="F40" s="12">
        <v>108.77103905042024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-35.340976999022715</v>
      </c>
      <c r="N40" s="12">
        <v>103</v>
      </c>
      <c r="O40" s="12">
        <v>107</v>
      </c>
      <c r="P40" s="12">
        <v>89</v>
      </c>
      <c r="Q40" s="12">
        <v>114</v>
      </c>
      <c r="R40" s="12">
        <v>144.11201604944296</v>
      </c>
    </row>
    <row r="41" spans="1:18" x14ac:dyDescent="0.2">
      <c r="A41" s="16">
        <f t="shared" si="11"/>
        <v>37894</v>
      </c>
      <c r="B41" s="12">
        <v>76</v>
      </c>
      <c r="C41" s="12">
        <v>82</v>
      </c>
      <c r="D41" s="12">
        <v>78</v>
      </c>
      <c r="E41" s="12">
        <v>77</v>
      </c>
      <c r="F41" s="12">
        <v>84.698472279451892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35.438698507711202</v>
      </c>
      <c r="N41" s="12">
        <v>76</v>
      </c>
      <c r="O41" s="12">
        <v>82</v>
      </c>
      <c r="P41" s="12">
        <v>78</v>
      </c>
      <c r="Q41" s="12">
        <v>77</v>
      </c>
      <c r="R41" s="12">
        <v>49.25977377174069</v>
      </c>
    </row>
    <row r="42" spans="1:18" x14ac:dyDescent="0.2">
      <c r="A42" s="16">
        <f t="shared" si="11"/>
        <v>37925</v>
      </c>
      <c r="B42" s="12">
        <v>58</v>
      </c>
      <c r="C42" s="12">
        <v>62</v>
      </c>
      <c r="D42" s="12">
        <v>36</v>
      </c>
      <c r="E42" s="12">
        <v>43</v>
      </c>
      <c r="F42" s="12">
        <v>30.191500037013661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-0.10665242304043687</v>
      </c>
      <c r="N42" s="12">
        <v>58</v>
      </c>
      <c r="O42" s="12">
        <v>62</v>
      </c>
      <c r="P42" s="12">
        <v>36</v>
      </c>
      <c r="Q42" s="12">
        <v>43</v>
      </c>
      <c r="R42" s="12">
        <v>30.298152460054098</v>
      </c>
    </row>
    <row r="43" spans="1:18" x14ac:dyDescent="0.2">
      <c r="A43" s="16">
        <f t="shared" si="11"/>
        <v>37955</v>
      </c>
      <c r="B43" s="12">
        <v>45</v>
      </c>
      <c r="C43" s="12">
        <v>53</v>
      </c>
      <c r="D43" s="12">
        <v>35</v>
      </c>
      <c r="E43" s="12">
        <v>34</v>
      </c>
      <c r="F43" s="12">
        <v>17.909617538451535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-0.46857313684638058</v>
      </c>
      <c r="N43" s="12">
        <v>45</v>
      </c>
      <c r="O43" s="12">
        <v>53</v>
      </c>
      <c r="P43" s="12">
        <v>35</v>
      </c>
      <c r="Q43" s="12">
        <v>34</v>
      </c>
      <c r="R43" s="12">
        <v>18.378190675297915</v>
      </c>
    </row>
    <row r="44" spans="1:18" x14ac:dyDescent="0.2">
      <c r="A44" s="16">
        <f t="shared" si="11"/>
        <v>37986</v>
      </c>
      <c r="B44" s="12">
        <v>57</v>
      </c>
      <c r="C44" s="12">
        <v>61</v>
      </c>
      <c r="D44" s="12">
        <v>35</v>
      </c>
      <c r="E44" s="12">
        <v>34</v>
      </c>
      <c r="F44" s="12">
        <v>20.503036666102766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-0.41181046566841673</v>
      </c>
      <c r="N44" s="12">
        <v>57</v>
      </c>
      <c r="O44" s="12">
        <v>61</v>
      </c>
      <c r="P44" s="12">
        <v>35</v>
      </c>
      <c r="Q44" s="12">
        <v>34</v>
      </c>
      <c r="R44" s="12">
        <v>20.914847131771182</v>
      </c>
    </row>
    <row r="45" spans="1:18" x14ac:dyDescent="0.2">
      <c r="A45" s="16">
        <f t="shared" si="11"/>
        <v>38017</v>
      </c>
      <c r="B45" s="12">
        <v>57</v>
      </c>
      <c r="C45" s="12">
        <v>56</v>
      </c>
      <c r="D45" s="12">
        <v>40</v>
      </c>
      <c r="E45" s="12">
        <v>40</v>
      </c>
      <c r="F45" s="12">
        <v>38.171946558721444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-1.484116796713927</v>
      </c>
      <c r="N45" s="12">
        <v>57</v>
      </c>
      <c r="O45" s="12">
        <v>56</v>
      </c>
      <c r="P45" s="12">
        <v>40</v>
      </c>
      <c r="Q45" s="12">
        <v>40</v>
      </c>
      <c r="R45" s="12">
        <v>39.656063355435371</v>
      </c>
    </row>
    <row r="46" spans="1:18" x14ac:dyDescent="0.2">
      <c r="A46" s="16">
        <f t="shared" si="11"/>
        <v>38046</v>
      </c>
      <c r="B46" s="12">
        <v>49</v>
      </c>
      <c r="C46" s="12">
        <v>50</v>
      </c>
      <c r="D46" s="12">
        <v>33</v>
      </c>
      <c r="E46" s="12">
        <v>38</v>
      </c>
      <c r="F46" s="12">
        <v>36.699714750399629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-1.5149708898645642</v>
      </c>
      <c r="N46" s="12">
        <v>49</v>
      </c>
      <c r="O46" s="12">
        <v>50</v>
      </c>
      <c r="P46" s="12">
        <v>33</v>
      </c>
      <c r="Q46" s="12">
        <v>38</v>
      </c>
      <c r="R46" s="12">
        <v>38.214685640264193</v>
      </c>
    </row>
    <row r="47" spans="1:18" x14ac:dyDescent="0.2">
      <c r="A47" s="16">
        <f t="shared" si="11"/>
        <v>38077</v>
      </c>
      <c r="B47" s="12">
        <v>39.69</v>
      </c>
      <c r="C47" s="12">
        <v>39.69</v>
      </c>
      <c r="D47" s="12">
        <v>32</v>
      </c>
      <c r="E47" s="12">
        <v>37</v>
      </c>
      <c r="F47" s="12">
        <v>35.207502721704678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-3.2290027174025653</v>
      </c>
      <c r="N47" s="12">
        <v>39.69</v>
      </c>
      <c r="O47" s="12">
        <v>39.69</v>
      </c>
      <c r="P47" s="12">
        <v>32</v>
      </c>
      <c r="Q47" s="12">
        <v>37</v>
      </c>
      <c r="R47" s="12">
        <v>38.436505439107243</v>
      </c>
    </row>
    <row r="48" spans="1:18" x14ac:dyDescent="0.2">
      <c r="A48" s="16">
        <f t="shared" si="11"/>
        <v>38107</v>
      </c>
      <c r="B48" s="12">
        <v>32.69</v>
      </c>
      <c r="C48" s="12">
        <v>35.69</v>
      </c>
      <c r="D48" s="12">
        <v>31</v>
      </c>
      <c r="E48" s="12">
        <v>37</v>
      </c>
      <c r="F48" s="12">
        <v>33.69488913907702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-0.55904828715846122</v>
      </c>
      <c r="N48" s="12">
        <v>32.69</v>
      </c>
      <c r="O48" s="12">
        <v>35.69</v>
      </c>
      <c r="P48" s="12">
        <v>31</v>
      </c>
      <c r="Q48" s="12">
        <v>37</v>
      </c>
      <c r="R48" s="12">
        <v>34.253937426235481</v>
      </c>
    </row>
    <row r="49" spans="1:18" x14ac:dyDescent="0.2">
      <c r="A49" s="16">
        <f t="shared" si="11"/>
        <v>38138</v>
      </c>
      <c r="B49" s="12">
        <v>27.69</v>
      </c>
      <c r="C49" s="12">
        <v>33.69</v>
      </c>
      <c r="D49" s="12">
        <v>33</v>
      </c>
      <c r="E49" s="12">
        <v>37</v>
      </c>
      <c r="F49" s="12">
        <v>33.882967343376833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-0.56791811166750961</v>
      </c>
      <c r="N49" s="12">
        <v>27.69</v>
      </c>
      <c r="O49" s="12">
        <v>33.69</v>
      </c>
      <c r="P49" s="12">
        <v>33</v>
      </c>
      <c r="Q49" s="12">
        <v>37</v>
      </c>
      <c r="R49" s="12">
        <v>34.450885455044343</v>
      </c>
    </row>
    <row r="50" spans="1:18" x14ac:dyDescent="0.2">
      <c r="A50" s="16">
        <f t="shared" si="11"/>
        <v>38168</v>
      </c>
      <c r="B50" s="12">
        <v>36.69</v>
      </c>
      <c r="C50" s="12">
        <v>41.69</v>
      </c>
      <c r="D50" s="12">
        <v>43</v>
      </c>
      <c r="E50" s="12">
        <v>47</v>
      </c>
      <c r="F50" s="12">
        <v>39.274287579426129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-1.566857534002061</v>
      </c>
      <c r="N50" s="12">
        <v>36.69</v>
      </c>
      <c r="O50" s="12">
        <v>41.69</v>
      </c>
      <c r="P50" s="12">
        <v>43</v>
      </c>
      <c r="Q50" s="12">
        <v>47</v>
      </c>
      <c r="R50" s="12">
        <v>40.84114511342819</v>
      </c>
    </row>
    <row r="51" spans="1:18" x14ac:dyDescent="0.2">
      <c r="A51" s="16">
        <f t="shared" si="11"/>
        <v>38199</v>
      </c>
      <c r="B51" s="12">
        <v>80</v>
      </c>
      <c r="C51" s="12">
        <v>75</v>
      </c>
      <c r="D51" s="12">
        <v>68</v>
      </c>
      <c r="E51" s="12">
        <v>77</v>
      </c>
      <c r="F51" s="12">
        <v>69.879058777824156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5.2353017241447333</v>
      </c>
      <c r="N51" s="12">
        <v>80</v>
      </c>
      <c r="O51" s="12">
        <v>75</v>
      </c>
      <c r="P51" s="12">
        <v>68</v>
      </c>
      <c r="Q51" s="12">
        <v>77</v>
      </c>
      <c r="R51" s="12">
        <v>64.643757053679423</v>
      </c>
    </row>
    <row r="52" spans="1:18" x14ac:dyDescent="0.2">
      <c r="A52" s="16">
        <f t="shared" si="11"/>
        <v>38230</v>
      </c>
      <c r="B52" s="12">
        <v>92</v>
      </c>
      <c r="C52" s="12">
        <v>94</v>
      </c>
      <c r="D52" s="12">
        <v>81</v>
      </c>
      <c r="E52" s="12">
        <v>86</v>
      </c>
      <c r="F52" s="12">
        <v>84.391169106832891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-27.779749852659208</v>
      </c>
      <c r="N52" s="12">
        <v>92</v>
      </c>
      <c r="O52" s="12">
        <v>94</v>
      </c>
      <c r="P52" s="12">
        <v>81</v>
      </c>
      <c r="Q52" s="12">
        <v>86</v>
      </c>
      <c r="R52" s="12">
        <v>112.1709189594921</v>
      </c>
    </row>
    <row r="53" spans="1:18" x14ac:dyDescent="0.2">
      <c r="A53" s="16">
        <f t="shared" si="11"/>
        <v>38260</v>
      </c>
      <c r="B53" s="12">
        <v>67</v>
      </c>
      <c r="C53" s="12">
        <v>69</v>
      </c>
      <c r="D53" s="12">
        <v>69</v>
      </c>
      <c r="E53" s="12">
        <v>58</v>
      </c>
      <c r="F53" s="12">
        <v>67.2405656568788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24.591060188548582</v>
      </c>
      <c r="N53" s="12">
        <v>67</v>
      </c>
      <c r="O53" s="12">
        <v>69</v>
      </c>
      <c r="P53" s="12">
        <v>69</v>
      </c>
      <c r="Q53" s="12">
        <v>58</v>
      </c>
      <c r="R53" s="12">
        <v>42.649505468330219</v>
      </c>
    </row>
    <row r="54" spans="1:18" x14ac:dyDescent="0.2">
      <c r="A54" s="16">
        <f t="shared" si="11"/>
        <v>38291</v>
      </c>
      <c r="B54" s="12">
        <v>46.69</v>
      </c>
      <c r="C54" s="12">
        <v>50.69</v>
      </c>
      <c r="D54" s="12">
        <v>35</v>
      </c>
      <c r="E54" s="12">
        <v>40</v>
      </c>
      <c r="F54" s="12">
        <v>28.08872544031696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-0.66424987361442689</v>
      </c>
      <c r="N54" s="12">
        <v>46.69</v>
      </c>
      <c r="O54" s="12">
        <v>50.69</v>
      </c>
      <c r="P54" s="12">
        <v>35</v>
      </c>
      <c r="Q54" s="12">
        <v>40</v>
      </c>
      <c r="R54" s="12">
        <v>28.752975313931387</v>
      </c>
    </row>
    <row r="55" spans="1:18" x14ac:dyDescent="0.2">
      <c r="A55" s="16">
        <f t="shared" si="11"/>
        <v>38321</v>
      </c>
      <c r="B55" s="12">
        <v>33.69</v>
      </c>
      <c r="C55" s="12">
        <v>41.69</v>
      </c>
      <c r="D55" s="12">
        <v>34</v>
      </c>
      <c r="E55" s="12">
        <v>34</v>
      </c>
      <c r="F55" s="12">
        <v>19.264331949479669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-0.73585745237044264</v>
      </c>
      <c r="N55" s="12">
        <v>33.69</v>
      </c>
      <c r="O55" s="12">
        <v>41.69</v>
      </c>
      <c r="P55" s="12">
        <v>34</v>
      </c>
      <c r="Q55" s="12">
        <v>34</v>
      </c>
      <c r="R55" s="12">
        <v>20.000189401850111</v>
      </c>
    </row>
    <row r="56" spans="1:18" x14ac:dyDescent="0.2">
      <c r="A56" s="16">
        <f t="shared" si="11"/>
        <v>38352</v>
      </c>
      <c r="B56" s="12">
        <v>45.69</v>
      </c>
      <c r="C56" s="12">
        <v>49.69</v>
      </c>
      <c r="D56" s="12">
        <v>35</v>
      </c>
      <c r="E56" s="12">
        <v>34</v>
      </c>
      <c r="F56" s="12">
        <v>21.166661530544353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-0.73132648288538604</v>
      </c>
      <c r="N56" s="12">
        <v>45.69</v>
      </c>
      <c r="O56" s="12">
        <v>49.69</v>
      </c>
      <c r="P56" s="12">
        <v>35</v>
      </c>
      <c r="Q56" s="12">
        <v>34</v>
      </c>
      <c r="R56" s="12">
        <v>21.897988013429739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185.83333333333334</v>
      </c>
      <c r="C58" s="12">
        <f>SUM('P2'!K6:V6)/12</f>
        <v>187.91666666666666</v>
      </c>
      <c r="D58" s="12">
        <f>SUM('P2'!K8:V8)/12</f>
        <v>154.25</v>
      </c>
      <c r="E58" s="12">
        <f>SUM('P2'!K12:V12)/12</f>
        <v>146.83333333333334</v>
      </c>
      <c r="F58" s="12">
        <f>SUM('P2'!K14:V14)/12</f>
        <v>161.33333333333334</v>
      </c>
      <c r="H58" s="17">
        <f t="shared" ref="H58:H67" si="12">B58-N58</f>
        <v>-5</v>
      </c>
      <c r="I58" s="17">
        <f t="shared" ref="I58:I67" si="13">C58-O58</f>
        <v>-4.1666666666666856</v>
      </c>
      <c r="J58" s="17">
        <f t="shared" ref="J58:J67" si="14">D58-P58</f>
        <v>-4.3333333333333428</v>
      </c>
      <c r="K58" s="17">
        <f t="shared" ref="K58:K67" si="15">E58-Q58</f>
        <v>-6.1666666666666572</v>
      </c>
      <c r="L58" s="17">
        <f t="shared" ref="L58:L67" si="16">F58-R58</f>
        <v>-3.75</v>
      </c>
      <c r="N58" s="12">
        <v>190.83333333333334</v>
      </c>
      <c r="O58" s="12">
        <v>192.08333333333334</v>
      </c>
      <c r="P58" s="12">
        <v>158.58333333333334</v>
      </c>
      <c r="Q58" s="12">
        <v>153</v>
      </c>
      <c r="R58" s="12">
        <v>165.08333333333334</v>
      </c>
    </row>
    <row r="59" spans="1:18" x14ac:dyDescent="0.2">
      <c r="A59" s="18" t="s">
        <v>48</v>
      </c>
      <c r="B59" s="12">
        <f>SUM('P2'!W4:AH4)/12</f>
        <v>131.66666666666666</v>
      </c>
      <c r="C59" s="12">
        <f>SUM('P2'!W6:AH6)/12</f>
        <v>136.16666666666666</v>
      </c>
      <c r="D59" s="12">
        <f>SUM('P2'!W8:AH8)/12</f>
        <v>89</v>
      </c>
      <c r="E59" s="12">
        <f>SUM('P2'!W12:AH12)/12</f>
        <v>90.583333333333329</v>
      </c>
      <c r="F59" s="12">
        <f>SUM('P2'!W14:AH14)/12</f>
        <v>103.25</v>
      </c>
      <c r="H59" s="17">
        <f t="shared" si="12"/>
        <v>-3.0833333333333428</v>
      </c>
      <c r="I59" s="17">
        <f t="shared" si="13"/>
        <v>-1</v>
      </c>
      <c r="J59" s="17">
        <f t="shared" si="14"/>
        <v>-2.25</v>
      </c>
      <c r="K59" s="17">
        <f t="shared" si="15"/>
        <v>-0.25</v>
      </c>
      <c r="L59" s="17">
        <f t="shared" si="16"/>
        <v>-2.75</v>
      </c>
      <c r="N59" s="12">
        <v>134.75</v>
      </c>
      <c r="O59" s="12">
        <v>137.16666666666666</v>
      </c>
      <c r="P59" s="12">
        <v>91.25</v>
      </c>
      <c r="Q59" s="12">
        <v>90.833333333333329</v>
      </c>
      <c r="R59" s="12">
        <v>106</v>
      </c>
    </row>
    <row r="60" spans="1:18" x14ac:dyDescent="0.2">
      <c r="A60" s="18" t="s">
        <v>49</v>
      </c>
      <c r="B60" s="12">
        <f>SUM('P2'!AI4:AT4)/12</f>
        <v>60.833333333333336</v>
      </c>
      <c r="C60" s="12">
        <f>SUM('P2'!AI6:AT6)/12</f>
        <v>65.083333333333329</v>
      </c>
      <c r="D60" s="12">
        <f>SUM('P2'!AI8:AT8)/12</f>
        <v>49.916666666666664</v>
      </c>
      <c r="E60" s="12">
        <f>SUM('P2'!AI12:AT12)/12</f>
        <v>52.916666666666664</v>
      </c>
      <c r="F60" s="12">
        <f>SUM('P2'!AI14:AT14)/12</f>
        <v>50.199914595423785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0.23449371667963703</v>
      </c>
      <c r="N60" s="12">
        <v>60.833333333333336</v>
      </c>
      <c r="O60" s="12">
        <v>65.083333333333329</v>
      </c>
      <c r="P60" s="12">
        <v>49.916666666666664</v>
      </c>
      <c r="Q60" s="12">
        <v>52.916666666666664</v>
      </c>
      <c r="R60" s="12">
        <v>49.965420878744148</v>
      </c>
    </row>
    <row r="61" spans="1:18" x14ac:dyDescent="0.2">
      <c r="A61" s="18" t="s">
        <v>50</v>
      </c>
      <c r="B61" s="12">
        <f>SUM('P2'!AU4:BF4)/12</f>
        <v>50.652500000000011</v>
      </c>
      <c r="C61" s="12">
        <f>SUM('P2'!AU6:BF6)/12</f>
        <v>53.069166666666682</v>
      </c>
      <c r="D61" s="12">
        <f>SUM('P2'!AU8:BF8)/12</f>
        <v>44.5</v>
      </c>
      <c r="E61" s="12">
        <f>SUM('P2'!AU12:BF12)/12</f>
        <v>47.083333333333336</v>
      </c>
      <c r="F61" s="12">
        <f>SUM('P2'!AU14:BF14)/12</f>
        <v>42.246818379548543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-0.75056134047044054</v>
      </c>
      <c r="N61" s="12">
        <v>50.652500000000003</v>
      </c>
      <c r="O61" s="12">
        <v>53.069166666666682</v>
      </c>
      <c r="P61" s="12">
        <v>44.5</v>
      </c>
      <c r="Q61" s="12">
        <v>47.083333333333336</v>
      </c>
      <c r="R61" s="12">
        <v>42.997379720018984</v>
      </c>
    </row>
    <row r="62" spans="1:18" x14ac:dyDescent="0.2">
      <c r="A62" s="18" t="s">
        <v>51</v>
      </c>
      <c r="B62" s="12">
        <f>SUM('P2'!BG4:BR4)/12</f>
        <v>46.357500000000009</v>
      </c>
      <c r="C62" s="12">
        <f>SUM('P2'!BG6:BR6)/12</f>
        <v>47.524166666666673</v>
      </c>
      <c r="D62" s="12">
        <f>SUM('P2'!BG8:BR8)/12</f>
        <v>43.75</v>
      </c>
      <c r="E62" s="12">
        <f>SUM('P2'!BG12:BR12)/12</f>
        <v>46.333333333333336</v>
      </c>
      <c r="F62" s="12">
        <f>SUM('P2'!BG14:BR14)/12</f>
        <v>41.751612605358531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-0.74976143030007592</v>
      </c>
      <c r="N62" s="12">
        <v>46.357500000000002</v>
      </c>
      <c r="O62" s="12">
        <v>47.524166666666673</v>
      </c>
      <c r="P62" s="12">
        <v>43.75</v>
      </c>
      <c r="Q62" s="12">
        <v>46.333333333333336</v>
      </c>
      <c r="R62" s="12">
        <v>42.501374035658607</v>
      </c>
    </row>
    <row r="63" spans="1:18" x14ac:dyDescent="0.2">
      <c r="A63" s="18" t="s">
        <v>52</v>
      </c>
      <c r="B63" s="12">
        <f>SUM('P2'!BS4:CD4)/12</f>
        <v>43.585000000000001</v>
      </c>
      <c r="C63" s="12">
        <f>SUM('P2'!BS6:CD6)/12</f>
        <v>44.751666666666665</v>
      </c>
      <c r="D63" s="12">
        <f>SUM('P2'!BS8:CD8)/12</f>
        <v>43.625</v>
      </c>
      <c r="E63" s="12">
        <f>SUM('P2'!BS12:CD12)/12</f>
        <v>46.333333333333336</v>
      </c>
      <c r="F63" s="12">
        <f>SUM('P2'!BS14:CD14)/12</f>
        <v>42.001631131221409</v>
      </c>
      <c r="H63" s="17">
        <f t="shared" si="12"/>
        <v>0.46208333333333229</v>
      </c>
      <c r="I63" s="17">
        <f t="shared" si="13"/>
        <v>0.46208333333333229</v>
      </c>
      <c r="J63" s="17">
        <f t="shared" si="14"/>
        <v>0</v>
      </c>
      <c r="K63" s="17">
        <f t="shared" si="15"/>
        <v>0</v>
      </c>
      <c r="L63" s="17">
        <f t="shared" si="16"/>
        <v>-0.7497972157550592</v>
      </c>
      <c r="N63" s="12">
        <v>43.122916666666669</v>
      </c>
      <c r="O63" s="12">
        <v>44.289583333333333</v>
      </c>
      <c r="P63" s="12">
        <v>43.625</v>
      </c>
      <c r="Q63" s="12">
        <v>46.333333333333336</v>
      </c>
      <c r="R63" s="12">
        <v>42.751428346976468</v>
      </c>
    </row>
    <row r="64" spans="1:18" x14ac:dyDescent="0.2">
      <c r="A64" s="18" t="s">
        <v>53</v>
      </c>
      <c r="B64" s="12">
        <f>SUM('P2'!CE4:CP4)/12</f>
        <v>43.816041666666671</v>
      </c>
      <c r="C64" s="12">
        <f>SUM('P2'!CE6:CP6)/12</f>
        <v>44.982708333333335</v>
      </c>
      <c r="D64" s="12">
        <f>SUM('P2'!CE8:CP8)/12</f>
        <v>43.724999999999994</v>
      </c>
      <c r="E64" s="12">
        <f>SUM('P2'!CE12:CP12)/12</f>
        <v>46.433333333333337</v>
      </c>
      <c r="F64" s="12">
        <f>SUM('P2'!CE14:CP14)/12</f>
        <v>42.25164162921039</v>
      </c>
      <c r="H64" s="17">
        <f t="shared" si="12"/>
        <v>0.4620833333333394</v>
      </c>
      <c r="I64" s="17">
        <f t="shared" si="13"/>
        <v>0.46208333333333229</v>
      </c>
      <c r="J64" s="17">
        <f t="shared" si="14"/>
        <v>0</v>
      </c>
      <c r="K64" s="17">
        <f t="shared" si="15"/>
        <v>0</v>
      </c>
      <c r="L64" s="17">
        <f t="shared" si="16"/>
        <v>-0.74981749417955257</v>
      </c>
      <c r="N64" s="12">
        <v>43.353958333333331</v>
      </c>
      <c r="O64" s="12">
        <v>44.520625000000003</v>
      </c>
      <c r="P64" s="12">
        <v>43.725000000000001</v>
      </c>
      <c r="Q64" s="12">
        <v>46.433333333333337</v>
      </c>
      <c r="R64" s="12">
        <v>43.001459123389942</v>
      </c>
    </row>
    <row r="65" spans="1:18" x14ac:dyDescent="0.2">
      <c r="A65" s="18" t="s">
        <v>54</v>
      </c>
      <c r="B65" s="12">
        <f>SUM('P2'!CQ4:DB4)/12</f>
        <v>44.416750000000008</v>
      </c>
      <c r="C65" s="12">
        <f>SUM('P2'!CQ6:DB6)/12</f>
        <v>45.444791666666667</v>
      </c>
      <c r="D65" s="12">
        <f>SUM('P2'!CQ8:DB8)/12</f>
        <v>43.716666666666661</v>
      </c>
      <c r="E65" s="12">
        <f>SUM('P2'!CQ12:DB12)/12</f>
        <v>46.533333333333331</v>
      </c>
      <c r="F65" s="12">
        <f>SUM('P2'!CQ14:DB14)/12</f>
        <v>42.501649187762446</v>
      </c>
      <c r="H65" s="17">
        <f t="shared" si="12"/>
        <v>0.4620833333333465</v>
      </c>
      <c r="I65" s="17">
        <f t="shared" si="13"/>
        <v>0.46208333333333229</v>
      </c>
      <c r="J65" s="17">
        <f t="shared" si="14"/>
        <v>0</v>
      </c>
      <c r="K65" s="17">
        <f t="shared" si="15"/>
        <v>0</v>
      </c>
      <c r="L65" s="17">
        <f t="shared" si="16"/>
        <v>-0.74983209464519263</v>
      </c>
      <c r="N65" s="12">
        <v>43.954666666666661</v>
      </c>
      <c r="O65" s="12">
        <v>44.982708333333335</v>
      </c>
      <c r="P65" s="12">
        <v>43.716666666666661</v>
      </c>
      <c r="Q65" s="12">
        <v>46.533333333333331</v>
      </c>
      <c r="R65" s="12">
        <v>43.251481282407639</v>
      </c>
    </row>
    <row r="66" spans="1:18" x14ac:dyDescent="0.2">
      <c r="A66" s="18" t="s">
        <v>55</v>
      </c>
      <c r="B66" s="12">
        <f>SUM('P2'!DC4:DN4)/12</f>
        <v>45.017458333333337</v>
      </c>
      <c r="C66" s="12">
        <f>SUM('P2'!DC6:DN6)/12</f>
        <v>45.906874999999992</v>
      </c>
      <c r="D66" s="12">
        <f>SUM('P2'!DC8:DN8)/12</f>
        <v>44.266666666666659</v>
      </c>
      <c r="E66" s="12">
        <f>SUM('P2'!DC12:DN12)/12</f>
        <v>46.734954330786991</v>
      </c>
      <c r="F66" s="12">
        <f>SUM('P2'!DC14:DN14)/12</f>
        <v>42.751656141630342</v>
      </c>
      <c r="H66" s="17">
        <f t="shared" si="12"/>
        <v>0.46208333333333229</v>
      </c>
      <c r="I66" s="17">
        <f t="shared" si="13"/>
        <v>0.46208333333332519</v>
      </c>
      <c r="J66" s="17">
        <f t="shared" si="14"/>
        <v>0</v>
      </c>
      <c r="K66" s="17">
        <f t="shared" si="15"/>
        <v>0</v>
      </c>
      <c r="L66" s="17">
        <f t="shared" si="16"/>
        <v>-0.74984552707356045</v>
      </c>
      <c r="N66" s="12">
        <v>44.555375000000005</v>
      </c>
      <c r="O66" s="12">
        <v>45.444791666666667</v>
      </c>
      <c r="P66" s="12">
        <v>44.266666666666659</v>
      </c>
      <c r="Q66" s="12">
        <v>46.734954330786991</v>
      </c>
      <c r="R66" s="12">
        <v>43.501501668703902</v>
      </c>
    </row>
    <row r="67" spans="1:18" x14ac:dyDescent="0.2">
      <c r="A67" s="18" t="s">
        <v>56</v>
      </c>
      <c r="B67" s="12">
        <f>SUM('P2'!DO4:DZ4)/12</f>
        <v>45.618166666666667</v>
      </c>
      <c r="C67" s="12">
        <f>SUM('P2'!DO6:DZ6)/12</f>
        <v>46.368958333333332</v>
      </c>
      <c r="D67" s="12">
        <f>SUM('P2'!DO8:DZ8)/12</f>
        <v>45.016666666666659</v>
      </c>
      <c r="E67" s="12">
        <f>SUM('P2'!DO12:DZ12)/12</f>
        <v>46.95312495055969</v>
      </c>
      <c r="F67" s="12">
        <f>SUM('P2'!DO14:DZ14)/12</f>
        <v>43.0016625391888</v>
      </c>
      <c r="H67" s="17">
        <f t="shared" si="12"/>
        <v>0.46208333333333229</v>
      </c>
      <c r="I67" s="17">
        <f t="shared" si="13"/>
        <v>0.46208333333333229</v>
      </c>
      <c r="J67" s="17">
        <f t="shared" si="14"/>
        <v>0</v>
      </c>
      <c r="K67" s="17">
        <f t="shared" si="15"/>
        <v>0</v>
      </c>
      <c r="L67" s="17">
        <f t="shared" si="16"/>
        <v>-0.74985788490767646</v>
      </c>
      <c r="N67" s="12">
        <v>45.156083333333335</v>
      </c>
      <c r="O67" s="12">
        <v>45.906874999999999</v>
      </c>
      <c r="P67" s="12">
        <v>45.016666666666659</v>
      </c>
      <c r="Q67" s="12">
        <v>46.95312495055969</v>
      </c>
      <c r="R67" s="12">
        <v>43.751520424096476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37035</v>
      </c>
      <c r="D1" s="11">
        <f ca="1">A1</f>
        <v>37035</v>
      </c>
      <c r="J1" s="10" t="s">
        <v>31</v>
      </c>
      <c r="P1" s="11">
        <f ca="1">A1</f>
        <v>37035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150</v>
      </c>
      <c r="C13" s="12">
        <v>150</v>
      </c>
      <c r="D13" s="12">
        <v>140</v>
      </c>
      <c r="E13" s="12">
        <v>95</v>
      </c>
      <c r="F13" s="12">
        <v>70</v>
      </c>
      <c r="H13" s="17">
        <f t="shared" si="0"/>
        <v>-15</v>
      </c>
      <c r="I13" s="17">
        <f t="shared" si="1"/>
        <v>-15</v>
      </c>
      <c r="J13" s="17">
        <f t="shared" si="2"/>
        <v>-30</v>
      </c>
      <c r="K13" s="17">
        <f t="shared" si="3"/>
        <v>-25</v>
      </c>
      <c r="L13" s="17">
        <f t="shared" si="4"/>
        <v>-30</v>
      </c>
      <c r="N13" s="12">
        <v>165</v>
      </c>
      <c r="O13" s="12">
        <v>165</v>
      </c>
      <c r="P13" s="12">
        <v>170</v>
      </c>
      <c r="Q13" s="12">
        <v>120</v>
      </c>
      <c r="R13" s="12">
        <v>100</v>
      </c>
    </row>
    <row r="14" spans="1:18" ht="12.75" customHeight="1" x14ac:dyDescent="0.2">
      <c r="A14" s="16">
        <f t="shared" si="5"/>
        <v>37072</v>
      </c>
      <c r="B14" s="12">
        <v>160.66666666666666</v>
      </c>
      <c r="C14" s="12">
        <v>160.66666666666666</v>
      </c>
      <c r="D14" s="12">
        <v>169</v>
      </c>
      <c r="E14" s="12">
        <v>80.8</v>
      </c>
      <c r="F14" s="12">
        <v>58.333333333333329</v>
      </c>
      <c r="H14" s="17">
        <f t="shared" si="0"/>
        <v>-12.666666666666657</v>
      </c>
      <c r="I14" s="17">
        <f t="shared" si="1"/>
        <v>-12.666666666666657</v>
      </c>
      <c r="J14" s="17">
        <f t="shared" si="2"/>
        <v>1</v>
      </c>
      <c r="K14" s="17">
        <f t="shared" si="3"/>
        <v>0</v>
      </c>
      <c r="L14" s="17">
        <f t="shared" si="4"/>
        <v>2</v>
      </c>
      <c r="N14" s="12">
        <v>173.33333333333331</v>
      </c>
      <c r="O14" s="12">
        <v>173.33333333333331</v>
      </c>
      <c r="P14" s="12">
        <v>168</v>
      </c>
      <c r="Q14" s="12">
        <v>80.8</v>
      </c>
      <c r="R14" s="12">
        <v>56.333333333333329</v>
      </c>
    </row>
    <row r="15" spans="1:18" ht="12.75" customHeight="1" x14ac:dyDescent="0.2">
      <c r="A15" s="16">
        <f t="shared" si="5"/>
        <v>37103</v>
      </c>
      <c r="B15" s="12">
        <v>188.22580645161293</v>
      </c>
      <c r="C15" s="12">
        <v>183.87096774193549</v>
      </c>
      <c r="D15" s="12">
        <v>139.41935483870969</v>
      </c>
      <c r="E15" s="12">
        <v>92.612903225806477</v>
      </c>
      <c r="F15" s="12">
        <v>64.516129032258078</v>
      </c>
      <c r="H15" s="17">
        <f t="shared" si="0"/>
        <v>0</v>
      </c>
      <c r="I15" s="17">
        <f t="shared" si="1"/>
        <v>-6.9354838709677438</v>
      </c>
      <c r="J15" s="17">
        <f t="shared" si="2"/>
        <v>0</v>
      </c>
      <c r="K15" s="17">
        <f t="shared" si="3"/>
        <v>1.1612903225806548</v>
      </c>
      <c r="L15" s="17">
        <f t="shared" si="4"/>
        <v>0</v>
      </c>
      <c r="N15" s="12">
        <v>188.22580645161293</v>
      </c>
      <c r="O15" s="12">
        <v>190.80645161290323</v>
      </c>
      <c r="P15" s="12">
        <v>139.41935483870969</v>
      </c>
      <c r="Q15" s="12">
        <v>91.451612903225822</v>
      </c>
      <c r="R15" s="12">
        <v>64.516129032258078</v>
      </c>
    </row>
    <row r="16" spans="1:18" ht="12.75" customHeight="1" x14ac:dyDescent="0.2">
      <c r="A16" s="16">
        <f t="shared" si="5"/>
        <v>37134</v>
      </c>
      <c r="B16" s="12">
        <v>221.12903225806451</v>
      </c>
      <c r="C16" s="12">
        <v>211.93548387096774</v>
      </c>
      <c r="D16" s="12">
        <v>160.64516129032256</v>
      </c>
      <c r="E16" s="12">
        <v>115.64516129032256</v>
      </c>
      <c r="F16" s="12">
        <v>97.741935483870961</v>
      </c>
      <c r="H16" s="17">
        <f t="shared" si="0"/>
        <v>6.7741935483871316</v>
      </c>
      <c r="I16" s="17">
        <f t="shared" si="1"/>
        <v>-14.032258064516157</v>
      </c>
      <c r="J16" s="17">
        <f t="shared" si="2"/>
        <v>0</v>
      </c>
      <c r="K16" s="17">
        <f t="shared" si="3"/>
        <v>0.96774193548385767</v>
      </c>
      <c r="L16" s="17">
        <f t="shared" si="4"/>
        <v>0</v>
      </c>
      <c r="N16" s="12">
        <v>214.35483870967738</v>
      </c>
      <c r="O16" s="12">
        <v>225.9677419354839</v>
      </c>
      <c r="P16" s="12">
        <v>160.64516129032256</v>
      </c>
      <c r="Q16" s="12">
        <v>114.6774193548387</v>
      </c>
      <c r="R16" s="12">
        <v>97.741935483870961</v>
      </c>
    </row>
    <row r="17" spans="1:18" ht="12.75" customHeight="1" x14ac:dyDescent="0.2">
      <c r="A17" s="16">
        <f t="shared" si="5"/>
        <v>37164</v>
      </c>
      <c r="B17" s="12">
        <v>199</v>
      </c>
      <c r="C17" s="12">
        <v>204.5</v>
      </c>
      <c r="D17" s="12">
        <v>128.80000000000001</v>
      </c>
      <c r="E17" s="12">
        <v>117.5</v>
      </c>
      <c r="F17" s="12">
        <v>83.5</v>
      </c>
      <c r="H17" s="17">
        <f t="shared" si="0"/>
        <v>0</v>
      </c>
      <c r="I17" s="17">
        <f t="shared" si="1"/>
        <v>-7</v>
      </c>
      <c r="J17" s="17">
        <f t="shared" si="2"/>
        <v>-0.89999999999997726</v>
      </c>
      <c r="K17" s="17">
        <f t="shared" si="3"/>
        <v>1.7999999999999972</v>
      </c>
      <c r="L17" s="17">
        <f t="shared" si="4"/>
        <v>0</v>
      </c>
      <c r="N17" s="12">
        <v>199</v>
      </c>
      <c r="O17" s="12">
        <v>211.5</v>
      </c>
      <c r="P17" s="12">
        <v>129.69999999999999</v>
      </c>
      <c r="Q17" s="12">
        <v>115.7</v>
      </c>
      <c r="R17" s="12">
        <v>83.5</v>
      </c>
    </row>
    <row r="18" spans="1:18" ht="12.75" customHeight="1" x14ac:dyDescent="0.2">
      <c r="A18" s="16">
        <f t="shared" si="5"/>
        <v>37195</v>
      </c>
      <c r="B18" s="12">
        <v>187.25806451612902</v>
      </c>
      <c r="C18" s="12">
        <v>188.22580645161293</v>
      </c>
      <c r="D18" s="12">
        <v>124.06451612903226</v>
      </c>
      <c r="E18" s="12">
        <v>91.354838709677423</v>
      </c>
      <c r="F18" s="12">
        <v>89.516129032258064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0.58064516129032029</v>
      </c>
      <c r="L18" s="17">
        <f t="shared" si="4"/>
        <v>0</v>
      </c>
      <c r="N18" s="12">
        <v>187.25806451612902</v>
      </c>
      <c r="O18" s="12">
        <v>188.22580645161293</v>
      </c>
      <c r="P18" s="12">
        <v>124.06451612903226</v>
      </c>
      <c r="Q18" s="12">
        <v>90.774193548387103</v>
      </c>
      <c r="R18" s="12">
        <v>89.516129032258064</v>
      </c>
    </row>
    <row r="19" spans="1:18" ht="12.75" customHeight="1" x14ac:dyDescent="0.2">
      <c r="A19" s="16">
        <f t="shared" si="5"/>
        <v>37225</v>
      </c>
      <c r="B19" s="12">
        <v>176.66666666666666</v>
      </c>
      <c r="C19" s="12">
        <v>170</v>
      </c>
      <c r="D19" s="12">
        <v>115.5</v>
      </c>
      <c r="E19" s="12">
        <v>78.75</v>
      </c>
      <c r="F19" s="12">
        <v>69.25</v>
      </c>
      <c r="H19" s="17">
        <f t="shared" si="0"/>
        <v>0</v>
      </c>
      <c r="I19" s="17">
        <f t="shared" si="1"/>
        <v>0</v>
      </c>
      <c r="J19" s="17">
        <f t="shared" si="2"/>
        <v>0</v>
      </c>
      <c r="K19" s="17">
        <f t="shared" si="3"/>
        <v>0.75</v>
      </c>
      <c r="L19" s="17">
        <f t="shared" si="4"/>
        <v>0</v>
      </c>
      <c r="N19" s="12">
        <v>176.66666666666666</v>
      </c>
      <c r="O19" s="12">
        <v>170</v>
      </c>
      <c r="P19" s="12">
        <v>115.5</v>
      </c>
      <c r="Q19" s="12">
        <v>78</v>
      </c>
      <c r="R19" s="12">
        <v>69.25</v>
      </c>
    </row>
    <row r="20" spans="1:18" ht="12.75" customHeight="1" x14ac:dyDescent="0.2">
      <c r="A20" s="16">
        <f t="shared" si="5"/>
        <v>37256</v>
      </c>
      <c r="B20" s="12">
        <v>210.32258064516131</v>
      </c>
      <c r="C20" s="12">
        <v>204.83870967741939</v>
      </c>
      <c r="D20" s="12">
        <v>121.45161290322582</v>
      </c>
      <c r="E20" s="12">
        <v>75.48387096774195</v>
      </c>
      <c r="F20" s="12">
        <v>66.870967741935488</v>
      </c>
      <c r="H20" s="17">
        <f t="shared" si="0"/>
        <v>0</v>
      </c>
      <c r="I20" s="17">
        <f t="shared" si="1"/>
        <v>0</v>
      </c>
      <c r="J20" s="17">
        <f t="shared" si="2"/>
        <v>0</v>
      </c>
      <c r="K20" s="17">
        <f t="shared" si="3"/>
        <v>0.87096774193548754</v>
      </c>
      <c r="L20" s="17">
        <f t="shared" si="4"/>
        <v>0</v>
      </c>
      <c r="N20" s="12">
        <v>210.32258064516131</v>
      </c>
      <c r="O20" s="12">
        <v>204.83870967741939</v>
      </c>
      <c r="P20" s="12">
        <v>121.45161290322582</v>
      </c>
      <c r="Q20" s="12">
        <v>74.612903225806463</v>
      </c>
      <c r="R20" s="12">
        <v>66.870967741935488</v>
      </c>
    </row>
    <row r="21" spans="1:18" ht="12.75" customHeight="1" x14ac:dyDescent="0.2">
      <c r="A21" s="16">
        <f t="shared" si="5"/>
        <v>37287</v>
      </c>
      <c r="B21" s="12">
        <v>143.95161290322579</v>
      </c>
      <c r="C21" s="12">
        <v>151.7741935483871</v>
      </c>
      <c r="D21" s="12">
        <v>99.564516129032242</v>
      </c>
      <c r="E21" s="12">
        <v>62.709677419354833</v>
      </c>
      <c r="F21" s="12">
        <v>43.145161290322577</v>
      </c>
      <c r="H21" s="17">
        <f t="shared" si="0"/>
        <v>-10.806451612903231</v>
      </c>
      <c r="I21" s="17">
        <f t="shared" si="1"/>
        <v>-7.9354838709677438</v>
      </c>
      <c r="J21" s="17">
        <f t="shared" si="2"/>
        <v>0</v>
      </c>
      <c r="K21" s="17">
        <f t="shared" si="3"/>
        <v>0</v>
      </c>
      <c r="L21" s="17">
        <f t="shared" si="4"/>
        <v>1.2096774193548399</v>
      </c>
      <c r="N21" s="12">
        <v>154.75806451612902</v>
      </c>
      <c r="O21" s="12">
        <v>159.70967741935485</v>
      </c>
      <c r="P21" s="12">
        <v>99.564516129032242</v>
      </c>
      <c r="Q21" s="12">
        <v>62.709677419354833</v>
      </c>
      <c r="R21" s="12">
        <v>41.935483870967737</v>
      </c>
    </row>
    <row r="22" spans="1:18" ht="12.75" customHeight="1" x14ac:dyDescent="0.2">
      <c r="A22" s="16">
        <f t="shared" si="5"/>
        <v>37315</v>
      </c>
      <c r="B22" s="12">
        <v>127.5</v>
      </c>
      <c r="C22" s="12">
        <v>125.35714285714286</v>
      </c>
      <c r="D22" s="12">
        <v>77.785714285714278</v>
      </c>
      <c r="E22" s="12">
        <v>52.928571428571423</v>
      </c>
      <c r="F22" s="12">
        <v>45</v>
      </c>
      <c r="H22" s="17">
        <f t="shared" si="0"/>
        <v>-10.714285714285694</v>
      </c>
      <c r="I22" s="17">
        <f t="shared" si="1"/>
        <v>0</v>
      </c>
      <c r="J22" s="17">
        <f t="shared" si="2"/>
        <v>0</v>
      </c>
      <c r="K22" s="17">
        <f t="shared" si="3"/>
        <v>0</v>
      </c>
      <c r="L22" s="17">
        <f t="shared" si="4"/>
        <v>1.0714285714285836</v>
      </c>
      <c r="N22" s="12">
        <v>138.21428571428569</v>
      </c>
      <c r="O22" s="12">
        <v>125.35714285714286</v>
      </c>
      <c r="P22" s="12">
        <v>77.785714285714278</v>
      </c>
      <c r="Q22" s="12">
        <v>52.928571428571423</v>
      </c>
      <c r="R22" s="12">
        <v>43.928571428571416</v>
      </c>
    </row>
    <row r="23" spans="1:18" x14ac:dyDescent="0.2">
      <c r="A23" s="16">
        <f t="shared" si="5"/>
        <v>37346</v>
      </c>
      <c r="B23" s="12">
        <v>87.354838709677409</v>
      </c>
      <c r="C23" s="12">
        <v>94.193548387096769</v>
      </c>
      <c r="D23" s="12">
        <v>54.241935483870975</v>
      </c>
      <c r="E23" s="12">
        <v>47.258064516129025</v>
      </c>
      <c r="F23" s="12">
        <v>45.564516129032256</v>
      </c>
      <c r="H23" s="17">
        <f t="shared" si="0"/>
        <v>-1.4354838709677438</v>
      </c>
      <c r="I23" s="17">
        <f t="shared" si="1"/>
        <v>1.209677419354847</v>
      </c>
      <c r="J23" s="17">
        <f t="shared" si="2"/>
        <v>0</v>
      </c>
      <c r="K23" s="17">
        <f t="shared" si="3"/>
        <v>0</v>
      </c>
      <c r="L23" s="17">
        <f t="shared" si="4"/>
        <v>2.4193548387096797</v>
      </c>
      <c r="N23" s="12">
        <v>88.790322580645153</v>
      </c>
      <c r="O23" s="12">
        <v>92.983870967741922</v>
      </c>
      <c r="P23" s="12">
        <v>54.241935483870975</v>
      </c>
      <c r="Q23" s="12">
        <v>47.258064516129025</v>
      </c>
      <c r="R23" s="12">
        <v>43.145161290322577</v>
      </c>
    </row>
    <row r="24" spans="1:18" x14ac:dyDescent="0.2">
      <c r="A24" s="16">
        <f t="shared" si="5"/>
        <v>37376</v>
      </c>
      <c r="B24" s="12">
        <v>68.133333333333326</v>
      </c>
      <c r="C24" s="12">
        <v>82.666666666666657</v>
      </c>
      <c r="D24" s="12">
        <v>38.533333333333331</v>
      </c>
      <c r="E24" s="12">
        <v>42.4</v>
      </c>
      <c r="F24" s="12">
        <v>34.666666666666664</v>
      </c>
      <c r="H24" s="17">
        <f t="shared" si="0"/>
        <v>-2.5333333333333314</v>
      </c>
      <c r="I24" s="17">
        <f t="shared" si="1"/>
        <v>0.19999999999998863</v>
      </c>
      <c r="J24" s="17">
        <f t="shared" si="2"/>
        <v>0.60000000000000142</v>
      </c>
      <c r="K24" s="17">
        <f t="shared" si="3"/>
        <v>0</v>
      </c>
      <c r="L24" s="17">
        <f t="shared" si="4"/>
        <v>0.39999999999999858</v>
      </c>
      <c r="N24" s="12">
        <v>70.666666666666657</v>
      </c>
      <c r="O24" s="12">
        <v>82.466666666666669</v>
      </c>
      <c r="P24" s="12">
        <v>37.93333333333333</v>
      </c>
      <c r="Q24" s="12">
        <v>42.4</v>
      </c>
      <c r="R24" s="12">
        <v>34.266666666666666</v>
      </c>
    </row>
    <row r="25" spans="1:18" x14ac:dyDescent="0.2">
      <c r="A25" s="16">
        <f t="shared" si="5"/>
        <v>37407</v>
      </c>
      <c r="B25" s="12">
        <v>66.612903225806448</v>
      </c>
      <c r="C25" s="12">
        <v>72.016129032258064</v>
      </c>
      <c r="D25" s="12">
        <v>38.741935483870968</v>
      </c>
      <c r="E25" s="12">
        <v>41.854838709677423</v>
      </c>
      <c r="F25" s="12">
        <v>33.548387096774192</v>
      </c>
      <c r="H25" s="17">
        <f t="shared" si="0"/>
        <v>0</v>
      </c>
      <c r="I25" s="17">
        <f t="shared" si="1"/>
        <v>0</v>
      </c>
      <c r="J25" s="17">
        <f t="shared" si="2"/>
        <v>0.72580645161290391</v>
      </c>
      <c r="K25" s="17">
        <f t="shared" si="3"/>
        <v>0</v>
      </c>
      <c r="L25" s="17">
        <f t="shared" si="4"/>
        <v>0.48387096774193594</v>
      </c>
      <c r="N25" s="12">
        <v>66.612903225806448</v>
      </c>
      <c r="O25" s="12">
        <v>72.016129032258064</v>
      </c>
      <c r="P25" s="12">
        <v>38.016129032258064</v>
      </c>
      <c r="Q25" s="12">
        <v>41.854838709677423</v>
      </c>
      <c r="R25" s="12">
        <v>33.064516129032256</v>
      </c>
    </row>
    <row r="26" spans="1:18" x14ac:dyDescent="0.2">
      <c r="A26" s="16">
        <f t="shared" si="5"/>
        <v>37437</v>
      </c>
      <c r="B26" s="12">
        <v>77</v>
      </c>
      <c r="C26" s="12">
        <v>77.833333333333329</v>
      </c>
      <c r="D26" s="12">
        <v>41.75</v>
      </c>
      <c r="E26" s="12">
        <v>50.333333333333329</v>
      </c>
      <c r="F26" s="12">
        <v>49.583333333333329</v>
      </c>
      <c r="H26" s="17">
        <f t="shared" si="0"/>
        <v>0</v>
      </c>
      <c r="I26" s="17">
        <f t="shared" si="1"/>
        <v>0</v>
      </c>
      <c r="J26" s="17">
        <f t="shared" si="2"/>
        <v>0.75</v>
      </c>
      <c r="K26" s="17">
        <f t="shared" si="3"/>
        <v>0</v>
      </c>
      <c r="L26" s="17">
        <f t="shared" si="4"/>
        <v>1.25</v>
      </c>
      <c r="N26" s="12">
        <v>77</v>
      </c>
      <c r="O26" s="12">
        <v>77.833333333333329</v>
      </c>
      <c r="P26" s="12">
        <v>41</v>
      </c>
      <c r="Q26" s="12">
        <v>50.333333333333329</v>
      </c>
      <c r="R26" s="12">
        <v>48.333333333333329</v>
      </c>
    </row>
    <row r="27" spans="1:18" x14ac:dyDescent="0.2">
      <c r="A27" s="16">
        <f t="shared" si="5"/>
        <v>37468</v>
      </c>
      <c r="B27" s="12">
        <v>112.90322580645162</v>
      </c>
      <c r="C27" s="12">
        <v>105.29032258064517</v>
      </c>
      <c r="D27" s="12">
        <v>60.41935483870968</v>
      </c>
      <c r="E27" s="12">
        <v>61.693548387096769</v>
      </c>
      <c r="F27" s="12">
        <v>48.548387096774192</v>
      </c>
      <c r="H27" s="17">
        <f t="shared" si="0"/>
        <v>0.72580645161291102</v>
      </c>
      <c r="I27" s="17">
        <f t="shared" si="1"/>
        <v>0.48387096774193594</v>
      </c>
      <c r="J27" s="17">
        <f t="shared" si="2"/>
        <v>1.4516129032258078</v>
      </c>
      <c r="K27" s="17">
        <f t="shared" si="3"/>
        <v>0</v>
      </c>
      <c r="L27" s="17">
        <f t="shared" si="4"/>
        <v>-3.3870967741935445</v>
      </c>
      <c r="N27" s="12">
        <v>112.1774193548387</v>
      </c>
      <c r="O27" s="12">
        <v>104.80645161290323</v>
      </c>
      <c r="P27" s="12">
        <v>58.967741935483872</v>
      </c>
      <c r="Q27" s="12">
        <v>61.693548387096769</v>
      </c>
      <c r="R27" s="12">
        <v>51.935483870967737</v>
      </c>
    </row>
    <row r="28" spans="1:18" x14ac:dyDescent="0.2">
      <c r="A28" s="16">
        <f t="shared" si="5"/>
        <v>37499</v>
      </c>
      <c r="B28" s="12">
        <v>127.25806451612904</v>
      </c>
      <c r="C28" s="12">
        <v>125.41935483870969</v>
      </c>
      <c r="D28" s="12">
        <v>60.967741935483872</v>
      </c>
      <c r="E28" s="12">
        <v>67.741935483870961</v>
      </c>
      <c r="F28" s="12">
        <v>70.258064516129025</v>
      </c>
      <c r="H28" s="17">
        <f t="shared" si="0"/>
        <v>0.96774193548387188</v>
      </c>
      <c r="I28" s="17">
        <f t="shared" si="1"/>
        <v>0.3870967741935516</v>
      </c>
      <c r="J28" s="17">
        <f t="shared" si="2"/>
        <v>1.1612903225806477</v>
      </c>
      <c r="K28" s="17">
        <f t="shared" si="3"/>
        <v>0</v>
      </c>
      <c r="L28" s="17">
        <f t="shared" si="4"/>
        <v>15.677419354838712</v>
      </c>
      <c r="N28" s="12">
        <v>126.29032258064517</v>
      </c>
      <c r="O28" s="12">
        <v>125.03225806451614</v>
      </c>
      <c r="P28" s="12">
        <v>59.806451612903224</v>
      </c>
      <c r="Q28" s="12">
        <v>67.741935483870961</v>
      </c>
      <c r="R28" s="12">
        <v>54.580645161290313</v>
      </c>
    </row>
    <row r="29" spans="1:18" x14ac:dyDescent="0.2">
      <c r="A29" s="16">
        <f t="shared" si="5"/>
        <v>37529</v>
      </c>
      <c r="B29" s="12">
        <v>117.8</v>
      </c>
      <c r="C29" s="12">
        <v>110.1</v>
      </c>
      <c r="D29" s="12">
        <v>58.6</v>
      </c>
      <c r="E29" s="12">
        <v>65</v>
      </c>
      <c r="F29" s="12">
        <v>39.4</v>
      </c>
      <c r="H29" s="17">
        <f t="shared" si="0"/>
        <v>1.2000000000000028</v>
      </c>
      <c r="I29" s="17">
        <f t="shared" si="1"/>
        <v>0.59999999999999432</v>
      </c>
      <c r="J29" s="17">
        <f t="shared" si="2"/>
        <v>1.8000000000000043</v>
      </c>
      <c r="K29" s="17">
        <f t="shared" si="3"/>
        <v>0</v>
      </c>
      <c r="L29" s="17">
        <f t="shared" si="4"/>
        <v>-20.700000000000003</v>
      </c>
      <c r="N29" s="12">
        <v>116.6</v>
      </c>
      <c r="O29" s="12">
        <v>109.5</v>
      </c>
      <c r="P29" s="12">
        <v>56.8</v>
      </c>
      <c r="Q29" s="12">
        <v>65</v>
      </c>
      <c r="R29" s="12">
        <v>60.1</v>
      </c>
    </row>
    <row r="30" spans="1:18" x14ac:dyDescent="0.2">
      <c r="A30" s="16">
        <f t="shared" si="5"/>
        <v>37560</v>
      </c>
      <c r="B30" s="12">
        <v>83.225806451612897</v>
      </c>
      <c r="C30" s="12">
        <v>80.032258064516128</v>
      </c>
      <c r="D30" s="12">
        <v>32.129032258064512</v>
      </c>
      <c r="E30" s="12">
        <v>45.967741935483872</v>
      </c>
      <c r="F30" s="12">
        <v>57.387096774193544</v>
      </c>
      <c r="H30" s="17">
        <f t="shared" si="0"/>
        <v>0</v>
      </c>
      <c r="I30" s="17">
        <f t="shared" si="1"/>
        <v>0</v>
      </c>
      <c r="J30" s="17">
        <f t="shared" si="2"/>
        <v>0</v>
      </c>
      <c r="K30" s="17">
        <f t="shared" si="3"/>
        <v>0.1935483870967758</v>
      </c>
      <c r="L30" s="17">
        <f t="shared" si="4"/>
        <v>0.38709677419354449</v>
      </c>
      <c r="N30" s="12">
        <v>83.225806451612897</v>
      </c>
      <c r="O30" s="12">
        <v>80.032258064516128</v>
      </c>
      <c r="P30" s="12">
        <v>32.129032258064512</v>
      </c>
      <c r="Q30" s="12">
        <v>45.774193548387096</v>
      </c>
      <c r="R30" s="12">
        <v>57</v>
      </c>
    </row>
    <row r="31" spans="1:18" x14ac:dyDescent="0.2">
      <c r="A31" s="16">
        <f t="shared" si="5"/>
        <v>37590</v>
      </c>
      <c r="B31" s="12">
        <v>75.083333333333329</v>
      </c>
      <c r="C31" s="12">
        <v>69.25</v>
      </c>
      <c r="D31" s="12">
        <v>32.666666666666664</v>
      </c>
      <c r="E31" s="12">
        <v>43.333333333333329</v>
      </c>
      <c r="F31" s="12">
        <v>37.666666666666664</v>
      </c>
      <c r="H31" s="17">
        <f t="shared" si="0"/>
        <v>0</v>
      </c>
      <c r="I31" s="17">
        <f t="shared" si="1"/>
        <v>0</v>
      </c>
      <c r="J31" s="17">
        <f t="shared" si="2"/>
        <v>0</v>
      </c>
      <c r="K31" s="17">
        <f t="shared" si="3"/>
        <v>0.25</v>
      </c>
      <c r="L31" s="17">
        <f t="shared" si="4"/>
        <v>0.5</v>
      </c>
      <c r="N31" s="12">
        <v>75.083333333333329</v>
      </c>
      <c r="O31" s="12">
        <v>69.25</v>
      </c>
      <c r="P31" s="12">
        <v>32.666666666666664</v>
      </c>
      <c r="Q31" s="12">
        <v>43.083333333333329</v>
      </c>
      <c r="R31" s="12">
        <v>37.166666666666664</v>
      </c>
    </row>
    <row r="32" spans="1:18" x14ac:dyDescent="0.2">
      <c r="A32" s="16">
        <f t="shared" si="5"/>
        <v>37621</v>
      </c>
      <c r="B32" s="12">
        <v>82.129032258064527</v>
      </c>
      <c r="C32" s="12">
        <v>84.90322580645163</v>
      </c>
      <c r="D32" s="12">
        <v>31.032258064516132</v>
      </c>
      <c r="E32" s="12">
        <v>43.870967741935488</v>
      </c>
      <c r="F32" s="12">
        <v>36.645161290322591</v>
      </c>
      <c r="H32" s="17">
        <f t="shared" si="0"/>
        <v>0</v>
      </c>
      <c r="I32" s="17">
        <f t="shared" si="1"/>
        <v>0</v>
      </c>
      <c r="J32" s="17">
        <f t="shared" si="2"/>
        <v>0</v>
      </c>
      <c r="K32" s="17">
        <f t="shared" si="3"/>
        <v>0.29032258064516725</v>
      </c>
      <c r="L32" s="17">
        <f t="shared" si="4"/>
        <v>0.58064516129032739</v>
      </c>
      <c r="N32" s="12">
        <v>82.129032258064527</v>
      </c>
      <c r="O32" s="12">
        <v>84.90322580645163</v>
      </c>
      <c r="P32" s="12">
        <v>31.032258064516132</v>
      </c>
      <c r="Q32" s="12">
        <v>43.58064516129032</v>
      </c>
      <c r="R32" s="12">
        <v>36.064516129032263</v>
      </c>
    </row>
    <row r="33" spans="1:18" x14ac:dyDescent="0.2">
      <c r="A33" s="16">
        <f t="shared" si="5"/>
        <v>37652</v>
      </c>
      <c r="B33" s="12">
        <v>61.096774193548384</v>
      </c>
      <c r="C33" s="12">
        <v>60.016129032258057</v>
      </c>
      <c r="D33" s="12">
        <v>38.403225806451616</v>
      </c>
      <c r="E33" s="12">
        <v>39</v>
      </c>
      <c r="F33" s="12">
        <v>43.26422511229611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0.20104815976137758</v>
      </c>
      <c r="N33" s="12">
        <v>61.096774193548384</v>
      </c>
      <c r="O33" s="12">
        <v>60.016129032258057</v>
      </c>
      <c r="P33" s="12">
        <v>38.403225806451616</v>
      </c>
      <c r="Q33" s="12">
        <v>39</v>
      </c>
      <c r="R33" s="12">
        <v>43.063176952534732</v>
      </c>
    </row>
    <row r="34" spans="1:18" x14ac:dyDescent="0.2">
      <c r="A34" s="16">
        <f t="shared" si="5"/>
        <v>37680</v>
      </c>
      <c r="B34" s="12">
        <v>56.142857142857132</v>
      </c>
      <c r="C34" s="12">
        <v>50.785714285714278</v>
      </c>
      <c r="D34" s="12">
        <v>34.285714285714278</v>
      </c>
      <c r="E34" s="12">
        <v>34</v>
      </c>
      <c r="F34" s="12">
        <v>43.442378214289128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0.19974342981543458</v>
      </c>
      <c r="N34" s="12">
        <v>56.142857142857132</v>
      </c>
      <c r="O34" s="12">
        <v>50.785714285714278</v>
      </c>
      <c r="P34" s="12">
        <v>34.285714285714278</v>
      </c>
      <c r="Q34" s="12">
        <v>34</v>
      </c>
      <c r="R34" s="12">
        <v>43.242634784473694</v>
      </c>
    </row>
    <row r="35" spans="1:18" x14ac:dyDescent="0.2">
      <c r="A35" s="16">
        <f t="shared" si="5"/>
        <v>37711</v>
      </c>
      <c r="B35" s="12">
        <v>41.887096774193552</v>
      </c>
      <c r="C35" s="12">
        <v>40.564516129032256</v>
      </c>
      <c r="D35" s="12">
        <v>30.967741935483865</v>
      </c>
      <c r="E35" s="12">
        <v>31</v>
      </c>
      <c r="F35" s="12">
        <v>44.277274617297081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0.80985636996199872</v>
      </c>
      <c r="N35" s="12">
        <v>41.887096774193552</v>
      </c>
      <c r="O35" s="12">
        <v>40.564516129032256</v>
      </c>
      <c r="P35" s="12">
        <v>30.967741935483865</v>
      </c>
      <c r="Q35" s="12">
        <v>31</v>
      </c>
      <c r="R35" s="12">
        <v>43.467418247335083</v>
      </c>
    </row>
    <row r="36" spans="1:18" x14ac:dyDescent="0.2">
      <c r="A36" s="16">
        <f t="shared" ref="A36:A56" si="11">EOMONTH(A35,1)</f>
        <v>37741</v>
      </c>
      <c r="B36" s="12">
        <v>38.066666666666663</v>
      </c>
      <c r="C36" s="12">
        <v>40</v>
      </c>
      <c r="D36" s="12">
        <v>30.8</v>
      </c>
      <c r="E36" s="12">
        <v>30</v>
      </c>
      <c r="F36" s="12">
        <v>35.322108381263718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-5.2981877822851686E-2</v>
      </c>
      <c r="N36" s="12">
        <v>38.066666666666663</v>
      </c>
      <c r="O36" s="12">
        <v>40</v>
      </c>
      <c r="P36" s="12">
        <v>30.8</v>
      </c>
      <c r="Q36" s="12">
        <v>30</v>
      </c>
      <c r="R36" s="12">
        <v>35.375090259086569</v>
      </c>
    </row>
    <row r="37" spans="1:18" x14ac:dyDescent="0.2">
      <c r="A37" s="16">
        <f t="shared" si="11"/>
        <v>37772</v>
      </c>
      <c r="B37" s="12">
        <v>34.209677419354833</v>
      </c>
      <c r="C37" s="12">
        <v>36.725806451612897</v>
      </c>
      <c r="D37" s="12">
        <v>29.516129032258057</v>
      </c>
      <c r="E37" s="12">
        <v>30</v>
      </c>
      <c r="F37" s="12">
        <v>35.531618515955856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-6.0051998558606101E-2</v>
      </c>
      <c r="N37" s="12">
        <v>34.209677419354833</v>
      </c>
      <c r="O37" s="12">
        <v>36.725806451612897</v>
      </c>
      <c r="P37" s="12">
        <v>29.516129032258057</v>
      </c>
      <c r="Q37" s="12">
        <v>30</v>
      </c>
      <c r="R37" s="12">
        <v>35.591670514514462</v>
      </c>
    </row>
    <row r="38" spans="1:18" x14ac:dyDescent="0.2">
      <c r="A38" s="16">
        <f t="shared" si="11"/>
        <v>37802</v>
      </c>
      <c r="B38" s="12">
        <v>44</v>
      </c>
      <c r="C38" s="12">
        <v>48.083333333333329</v>
      </c>
      <c r="D38" s="12">
        <v>34.416666666666664</v>
      </c>
      <c r="E38" s="12">
        <v>35</v>
      </c>
      <c r="F38" s="12">
        <v>47.638097225746904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0.2401072195617644</v>
      </c>
      <c r="N38" s="12">
        <v>44</v>
      </c>
      <c r="O38" s="12">
        <v>48.083333333333329</v>
      </c>
      <c r="P38" s="12">
        <v>34.416666666666664</v>
      </c>
      <c r="Q38" s="12">
        <v>35</v>
      </c>
      <c r="R38" s="12">
        <v>47.39799000618514</v>
      </c>
    </row>
    <row r="39" spans="1:18" x14ac:dyDescent="0.2">
      <c r="A39" s="16">
        <f t="shared" si="11"/>
        <v>37833</v>
      </c>
      <c r="B39" s="12">
        <v>52.790322580645167</v>
      </c>
      <c r="C39" s="12">
        <v>60.70967741935484</v>
      </c>
      <c r="D39" s="12">
        <v>51.709677419354833</v>
      </c>
      <c r="E39" s="12">
        <v>63</v>
      </c>
      <c r="F39" s="12">
        <v>51.086419975447086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-2.2405850985745559</v>
      </c>
      <c r="N39" s="12">
        <v>52.790322580645167</v>
      </c>
      <c r="O39" s="12">
        <v>60.70967741935484</v>
      </c>
      <c r="P39" s="12">
        <v>51.709677419354833</v>
      </c>
      <c r="Q39" s="12">
        <v>63</v>
      </c>
      <c r="R39" s="12">
        <v>53.327005074021642</v>
      </c>
    </row>
    <row r="40" spans="1:18" x14ac:dyDescent="0.2">
      <c r="A40" s="16">
        <f t="shared" si="11"/>
        <v>37864</v>
      </c>
      <c r="B40" s="12">
        <v>65.016129032258064</v>
      </c>
      <c r="C40" s="12">
        <v>69.338709677419345</v>
      </c>
      <c r="D40" s="12">
        <v>52.532258064516128</v>
      </c>
      <c r="E40" s="12">
        <v>78</v>
      </c>
      <c r="F40" s="12">
        <v>64.807167971672513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8.5502363707313052</v>
      </c>
      <c r="N40" s="12">
        <v>65.016129032258064</v>
      </c>
      <c r="O40" s="12">
        <v>69.338709677419345</v>
      </c>
      <c r="P40" s="12">
        <v>52.532258064516128</v>
      </c>
      <c r="Q40" s="12">
        <v>78</v>
      </c>
      <c r="R40" s="12">
        <v>56.256931600941208</v>
      </c>
    </row>
    <row r="41" spans="1:18" x14ac:dyDescent="0.2">
      <c r="A41" s="16">
        <f t="shared" si="11"/>
        <v>37894</v>
      </c>
      <c r="B41" s="12">
        <v>69</v>
      </c>
      <c r="C41" s="12">
        <v>71.5</v>
      </c>
      <c r="D41" s="12">
        <v>51.166666666666657</v>
      </c>
      <c r="E41" s="12">
        <v>49</v>
      </c>
      <c r="F41" s="12">
        <v>47.368448964113142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-8.8596746269277986</v>
      </c>
      <c r="N41" s="12">
        <v>69</v>
      </c>
      <c r="O41" s="12">
        <v>71.5</v>
      </c>
      <c r="P41" s="12">
        <v>51.166666666666657</v>
      </c>
      <c r="Q41" s="12">
        <v>49</v>
      </c>
      <c r="R41" s="12">
        <v>56.228123591040941</v>
      </c>
    </row>
    <row r="42" spans="1:18" x14ac:dyDescent="0.2">
      <c r="A42" s="16">
        <f t="shared" si="11"/>
        <v>37925</v>
      </c>
      <c r="B42" s="12">
        <v>49.161290322580648</v>
      </c>
      <c r="C42" s="12">
        <v>54.677419354838705</v>
      </c>
      <c r="D42" s="12">
        <v>30.774193548387096</v>
      </c>
      <c r="E42" s="12">
        <v>34</v>
      </c>
      <c r="F42" s="12">
        <v>50.009667653448695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2.0642404459437103E-2</v>
      </c>
      <c r="N42" s="12">
        <v>49.161290322580648</v>
      </c>
      <c r="O42" s="12">
        <v>54.677419354838705</v>
      </c>
      <c r="P42" s="12">
        <v>30.774193548387096</v>
      </c>
      <c r="Q42" s="12">
        <v>34</v>
      </c>
      <c r="R42" s="12">
        <v>49.989025248989257</v>
      </c>
    </row>
    <row r="43" spans="1:18" x14ac:dyDescent="0.2">
      <c r="A43" s="16">
        <f t="shared" si="11"/>
        <v>37955</v>
      </c>
      <c r="B43" s="12">
        <v>42.5</v>
      </c>
      <c r="C43" s="12">
        <v>42.9</v>
      </c>
      <c r="D43" s="12">
        <v>28.7</v>
      </c>
      <c r="E43" s="12">
        <v>30</v>
      </c>
      <c r="F43" s="12">
        <v>37.043524994874794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0.14057194105391346</v>
      </c>
      <c r="N43" s="12">
        <v>42.5</v>
      </c>
      <c r="O43" s="12">
        <v>42.9</v>
      </c>
      <c r="P43" s="12">
        <v>28.7</v>
      </c>
      <c r="Q43" s="12">
        <v>30</v>
      </c>
      <c r="R43" s="12">
        <v>36.90295305382088</v>
      </c>
    </row>
    <row r="44" spans="1:18" x14ac:dyDescent="0.2">
      <c r="A44" s="16">
        <f t="shared" si="11"/>
        <v>37986</v>
      </c>
      <c r="B44" s="12">
        <v>51.016129032258057</v>
      </c>
      <c r="C44" s="12">
        <v>51.37096774193548</v>
      </c>
      <c r="D44" s="12">
        <v>28.564516129032256</v>
      </c>
      <c r="E44" s="12">
        <v>30</v>
      </c>
      <c r="F44" s="12">
        <v>35.085815579846567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9.9631564274616835E-2</v>
      </c>
      <c r="N44" s="12">
        <v>51.016129032258057</v>
      </c>
      <c r="O44" s="12">
        <v>51.37096774193548</v>
      </c>
      <c r="P44" s="12">
        <v>28.564516129032256</v>
      </c>
      <c r="Q44" s="12">
        <v>30</v>
      </c>
      <c r="R44" s="12">
        <v>34.986184015571951</v>
      </c>
    </row>
    <row r="45" spans="1:18" x14ac:dyDescent="0.2">
      <c r="A45" s="16">
        <f t="shared" si="11"/>
        <v>38017</v>
      </c>
      <c r="B45" s="12">
        <v>49.096774193548384</v>
      </c>
      <c r="C45" s="12">
        <v>48.016129032258057</v>
      </c>
      <c r="D45" s="12">
        <v>30</v>
      </c>
      <c r="E45" s="12">
        <v>31</v>
      </c>
      <c r="F45" s="12">
        <v>35.619300222332718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0.35906051533401495</v>
      </c>
      <c r="N45" s="12">
        <v>49.096774193548384</v>
      </c>
      <c r="O45" s="12">
        <v>48.016129032258057</v>
      </c>
      <c r="P45" s="12">
        <v>30</v>
      </c>
      <c r="Q45" s="12">
        <v>31</v>
      </c>
      <c r="R45" s="12">
        <v>35.260239706998703</v>
      </c>
    </row>
    <row r="46" spans="1:18" x14ac:dyDescent="0.2">
      <c r="A46" s="16">
        <f t="shared" si="11"/>
        <v>38046</v>
      </c>
      <c r="B46" s="12">
        <v>44.142857142857132</v>
      </c>
      <c r="C46" s="12">
        <v>38.785714285714278</v>
      </c>
      <c r="D46" s="12">
        <v>31.810344827586206</v>
      </c>
      <c r="E46" s="12">
        <v>31</v>
      </c>
      <c r="F46" s="12">
        <v>36.265163043479014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0.39180281634428837</v>
      </c>
      <c r="N46" s="12">
        <v>44.142857142857132</v>
      </c>
      <c r="O46" s="12">
        <v>38.785714285714278</v>
      </c>
      <c r="P46" s="12">
        <v>31.810344827586206</v>
      </c>
      <c r="Q46" s="12">
        <v>31</v>
      </c>
      <c r="R46" s="12">
        <v>35.873360227134725</v>
      </c>
    </row>
    <row r="47" spans="1:18" x14ac:dyDescent="0.2">
      <c r="A47" s="16">
        <f t="shared" si="11"/>
        <v>38077</v>
      </c>
      <c r="B47" s="12">
        <v>29.887096774193552</v>
      </c>
      <c r="C47" s="12">
        <v>28.564516129032256</v>
      </c>
      <c r="D47" s="12">
        <v>25.258064516129032</v>
      </c>
      <c r="E47" s="12">
        <v>31</v>
      </c>
      <c r="F47" s="12">
        <v>36.135033914159507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0.62496826788436266</v>
      </c>
      <c r="N47" s="12">
        <v>29.887096774193552</v>
      </c>
      <c r="O47" s="12">
        <v>28.564516129032256</v>
      </c>
      <c r="P47" s="12">
        <v>25.258064516129032</v>
      </c>
      <c r="Q47" s="12">
        <v>31</v>
      </c>
      <c r="R47" s="12">
        <v>35.510065646275145</v>
      </c>
    </row>
    <row r="48" spans="1:18" x14ac:dyDescent="0.2">
      <c r="A48" s="16">
        <f t="shared" si="11"/>
        <v>38107</v>
      </c>
      <c r="B48" s="12">
        <v>26.066666666666663</v>
      </c>
      <c r="C48" s="12">
        <v>28</v>
      </c>
      <c r="D48" s="12">
        <v>30.533333333333335</v>
      </c>
      <c r="E48" s="12">
        <v>33</v>
      </c>
      <c r="F48" s="12">
        <v>30.69776322392336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0.11180965743169224</v>
      </c>
      <c r="N48" s="12">
        <v>26.066666666666663</v>
      </c>
      <c r="O48" s="12">
        <v>28</v>
      </c>
      <c r="P48" s="12">
        <v>30.533333333333335</v>
      </c>
      <c r="Q48" s="12">
        <v>33</v>
      </c>
      <c r="R48" s="12">
        <v>30.585953566491668</v>
      </c>
    </row>
    <row r="49" spans="1:18" x14ac:dyDescent="0.2">
      <c r="A49" s="16">
        <f t="shared" si="11"/>
        <v>38138</v>
      </c>
      <c r="B49" s="12">
        <v>22.209677419354833</v>
      </c>
      <c r="C49" s="12">
        <v>24.725806451612897</v>
      </c>
      <c r="D49" s="12">
        <v>33.41935483870968</v>
      </c>
      <c r="E49" s="12">
        <v>32</v>
      </c>
      <c r="F49" s="12">
        <v>31.279609480955109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0.16487945177443564</v>
      </c>
      <c r="N49" s="12">
        <v>22.209677419354833</v>
      </c>
      <c r="O49" s="12">
        <v>24.725806451612897</v>
      </c>
      <c r="P49" s="12">
        <v>33.41935483870968</v>
      </c>
      <c r="Q49" s="12">
        <v>32</v>
      </c>
      <c r="R49" s="12">
        <v>31.114730029180674</v>
      </c>
    </row>
    <row r="50" spans="1:18" x14ac:dyDescent="0.2">
      <c r="A50" s="16">
        <f t="shared" si="11"/>
        <v>38168</v>
      </c>
      <c r="B50" s="12">
        <v>32</v>
      </c>
      <c r="C50" s="12">
        <v>36.083333333333329</v>
      </c>
      <c r="D50" s="12">
        <v>33.200000000000003</v>
      </c>
      <c r="E50" s="12">
        <v>32</v>
      </c>
      <c r="F50" s="12">
        <v>38.902684653843551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0.31337150680040793</v>
      </c>
      <c r="N50" s="12">
        <v>32</v>
      </c>
      <c r="O50" s="12">
        <v>36.083333333333329</v>
      </c>
      <c r="P50" s="12">
        <v>33.200000000000003</v>
      </c>
      <c r="Q50" s="12">
        <v>32</v>
      </c>
      <c r="R50" s="12">
        <v>38.589313147043143</v>
      </c>
    </row>
    <row r="51" spans="1:18" x14ac:dyDescent="0.2">
      <c r="A51" s="16">
        <f t="shared" si="11"/>
        <v>38199</v>
      </c>
      <c r="B51" s="12">
        <v>40.790322580645167</v>
      </c>
      <c r="C51" s="12">
        <v>48.70967741935484</v>
      </c>
      <c r="D51" s="12">
        <v>47.032258064516128</v>
      </c>
      <c r="E51" s="12">
        <v>52</v>
      </c>
      <c r="F51" s="12">
        <v>41.709228420418881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-1.2666052558414691</v>
      </c>
      <c r="N51" s="12">
        <v>40.790322580645167</v>
      </c>
      <c r="O51" s="12">
        <v>48.70967741935484</v>
      </c>
      <c r="P51" s="12">
        <v>47.032258064516128</v>
      </c>
      <c r="Q51" s="12">
        <v>52</v>
      </c>
      <c r="R51" s="12">
        <v>42.975833676260351</v>
      </c>
    </row>
    <row r="52" spans="1:18" x14ac:dyDescent="0.2">
      <c r="A52" s="16">
        <f t="shared" si="11"/>
        <v>38230</v>
      </c>
      <c r="B52" s="12">
        <v>53.016129032258064</v>
      </c>
      <c r="C52" s="12">
        <v>57.338709677419345</v>
      </c>
      <c r="D52" s="12">
        <v>49.177419354838705</v>
      </c>
      <c r="E52" s="12">
        <v>54</v>
      </c>
      <c r="F52" s="12">
        <v>51.400012850497404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6.7209072224175515</v>
      </c>
      <c r="N52" s="12">
        <v>53.016129032258064</v>
      </c>
      <c r="O52" s="12">
        <v>57.338709677419345</v>
      </c>
      <c r="P52" s="12">
        <v>49.177419354838705</v>
      </c>
      <c r="Q52" s="12">
        <v>54</v>
      </c>
      <c r="R52" s="12">
        <v>44.679105628079853</v>
      </c>
    </row>
    <row r="53" spans="1:18" x14ac:dyDescent="0.2">
      <c r="A53" s="16">
        <f t="shared" si="11"/>
        <v>38260</v>
      </c>
      <c r="B53" s="12">
        <v>57</v>
      </c>
      <c r="C53" s="12">
        <v>59.5</v>
      </c>
      <c r="D53" s="12">
        <v>44.083333333333329</v>
      </c>
      <c r="E53" s="12">
        <v>49</v>
      </c>
      <c r="F53" s="12">
        <v>39.643305785045669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-6.1477650471371419</v>
      </c>
      <c r="N53" s="12">
        <v>57</v>
      </c>
      <c r="O53" s="12">
        <v>59.5</v>
      </c>
      <c r="P53" s="12">
        <v>44.083333333333329</v>
      </c>
      <c r="Q53" s="12">
        <v>49</v>
      </c>
      <c r="R53" s="12">
        <v>45.791070832182811</v>
      </c>
    </row>
    <row r="54" spans="1:18" x14ac:dyDescent="0.2">
      <c r="A54" s="16">
        <f t="shared" si="11"/>
        <v>38291</v>
      </c>
      <c r="B54" s="12">
        <v>37.161290322580648</v>
      </c>
      <c r="C54" s="12">
        <v>42.677419354838705</v>
      </c>
      <c r="D54" s="12">
        <v>37.822580645161288</v>
      </c>
      <c r="E54" s="12">
        <v>34</v>
      </c>
      <c r="F54" s="12">
        <v>42.942101539129965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0.16070561458413835</v>
      </c>
      <c r="N54" s="12">
        <v>37.161290322580648</v>
      </c>
      <c r="O54" s="12">
        <v>42.677419354838705</v>
      </c>
      <c r="P54" s="12">
        <v>37.822580645161288</v>
      </c>
      <c r="Q54" s="12">
        <v>34</v>
      </c>
      <c r="R54" s="12">
        <v>42.781395924545826</v>
      </c>
    </row>
    <row r="55" spans="1:18" x14ac:dyDescent="0.2">
      <c r="A55" s="16">
        <f t="shared" si="11"/>
        <v>38321</v>
      </c>
      <c r="B55" s="12">
        <v>30.5</v>
      </c>
      <c r="C55" s="12">
        <v>30.9</v>
      </c>
      <c r="D55" s="12">
        <v>31.5</v>
      </c>
      <c r="E55" s="12">
        <v>30</v>
      </c>
      <c r="F55" s="12">
        <v>32.212420716333781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0.18396436309261333</v>
      </c>
      <c r="N55" s="12">
        <v>30.5</v>
      </c>
      <c r="O55" s="12">
        <v>30.9</v>
      </c>
      <c r="P55" s="12">
        <v>31.5</v>
      </c>
      <c r="Q55" s="12">
        <v>30</v>
      </c>
      <c r="R55" s="12">
        <v>32.028456353241168</v>
      </c>
    </row>
    <row r="56" spans="1:18" x14ac:dyDescent="0.2">
      <c r="A56" s="16">
        <f t="shared" si="11"/>
        <v>38352</v>
      </c>
      <c r="B56" s="12">
        <v>39.016129032258057</v>
      </c>
      <c r="C56" s="12">
        <v>39.37096774193548</v>
      </c>
      <c r="D56" s="12">
        <v>31.209677419354833</v>
      </c>
      <c r="E56" s="12">
        <v>30</v>
      </c>
      <c r="F56" s="12">
        <v>31.744842299178721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0.17693382650452705</v>
      </c>
      <c r="N56" s="12">
        <v>39.016129032258057</v>
      </c>
      <c r="O56" s="12">
        <v>39.37096774193548</v>
      </c>
      <c r="P56" s="12">
        <v>31.209677419354833</v>
      </c>
      <c r="Q56" s="12">
        <v>30</v>
      </c>
      <c r="R56" s="12">
        <v>31.567908472674194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124.43906810035843</v>
      </c>
      <c r="C58" s="12">
        <f>SUM('P2'!K7:V7)/12</f>
        <v>122.83646953405018</v>
      </c>
      <c r="D58" s="12">
        <f>SUM('P2'!K9:V9)/12</f>
        <v>91.573387096774184</v>
      </c>
      <c r="E58" s="12">
        <f>SUM('P2'!K13:V13)/12</f>
        <v>62.262231182795695</v>
      </c>
      <c r="F58" s="12">
        <f>SUM('P2'!K15:V15)/12</f>
        <v>49.977374551971316</v>
      </c>
      <c r="H58" s="17">
        <f t="shared" ref="H58:H67" si="12">B58-N58</f>
        <v>-1.7410394265232867</v>
      </c>
      <c r="I58" s="17">
        <f t="shared" ref="I58:I67" si="13">C58-O58</f>
        <v>-4.6362007168459058</v>
      </c>
      <c r="J58" s="17">
        <f t="shared" ref="J58:J67" si="14">D58-P58</f>
        <v>-2.4916666666666742</v>
      </c>
      <c r="K58" s="17">
        <f t="shared" ref="K58:K67" si="15">E58-Q58</f>
        <v>-1.5724462365591449</v>
      </c>
      <c r="L58" s="17">
        <f t="shared" ref="L58:L67" si="16">F58-R58</f>
        <v>-2.3333333333333357</v>
      </c>
      <c r="N58" s="12">
        <v>126.18010752688171</v>
      </c>
      <c r="O58" s="12">
        <v>127.47267025089609</v>
      </c>
      <c r="P58" s="12">
        <v>94.065053763440858</v>
      </c>
      <c r="Q58" s="12">
        <v>63.83467741935484</v>
      </c>
      <c r="R58" s="12">
        <v>52.310707885304652</v>
      </c>
    </row>
    <row r="59" spans="1:18" x14ac:dyDescent="0.2">
      <c r="A59" s="18" t="s">
        <v>48</v>
      </c>
      <c r="B59" s="12">
        <f>SUM('P2'!W5:AH5)/12</f>
        <v>97.412679211469538</v>
      </c>
      <c r="C59" s="12">
        <f>SUM('P2'!W7:AH7)/12</f>
        <v>98.2363479262673</v>
      </c>
      <c r="D59" s="12">
        <f>SUM('P2'!W9:AH9)/12</f>
        <v>52.202707373271885</v>
      </c>
      <c r="E59" s="12">
        <f>SUM('P2'!W13:AH13)/12</f>
        <v>52.091001024065541</v>
      </c>
      <c r="F59" s="12">
        <f>SUM('P2'!W15:AH15)/12</f>
        <v>45.117786738351249</v>
      </c>
      <c r="H59" s="17">
        <f t="shared" si="12"/>
        <v>-1.8830005120327513</v>
      </c>
      <c r="I59" s="17">
        <f t="shared" si="13"/>
        <v>-0.42123655913977132</v>
      </c>
      <c r="J59" s="17">
        <f t="shared" si="14"/>
        <v>0.5407258064516185</v>
      </c>
      <c r="K59" s="17">
        <f t="shared" si="15"/>
        <v>6.1155913978488741E-2</v>
      </c>
      <c r="L59" s="17">
        <f t="shared" si="16"/>
        <v>-8.9669738863378257E-3</v>
      </c>
      <c r="N59" s="12">
        <v>99.295679723502289</v>
      </c>
      <c r="O59" s="12">
        <v>98.657584485407071</v>
      </c>
      <c r="P59" s="12">
        <v>51.661981566820266</v>
      </c>
      <c r="Q59" s="12">
        <v>52.029845110087052</v>
      </c>
      <c r="R59" s="12">
        <v>45.126753712237587</v>
      </c>
    </row>
    <row r="60" spans="1:18" x14ac:dyDescent="0.2">
      <c r="A60" s="18" t="s">
        <v>49</v>
      </c>
      <c r="B60" s="12">
        <f>SUM('P2'!AI5:AT5)/12</f>
        <v>50.407245263696872</v>
      </c>
      <c r="C60" s="12">
        <f>SUM('P2'!AI7:AT7)/12</f>
        <v>52.222689452124932</v>
      </c>
      <c r="D60" s="12">
        <f>SUM('P2'!AI9:AT9)/12</f>
        <v>36.819732462877617</v>
      </c>
      <c r="E60" s="12">
        <f>SUM('P2'!AI13:AT13)/12</f>
        <v>40.25</v>
      </c>
      <c r="F60" s="12">
        <f>SUM('P2'!AI15:AT15)/12</f>
        <v>44.57306226718763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-7.9288011855325635E-2</v>
      </c>
      <c r="N60" s="12">
        <v>50.407245263696872</v>
      </c>
      <c r="O60" s="12">
        <v>52.222689452124932</v>
      </c>
      <c r="P60" s="12">
        <v>36.819732462877617</v>
      </c>
      <c r="Q60" s="12">
        <v>40.25</v>
      </c>
      <c r="R60" s="12">
        <v>44.652350279042956</v>
      </c>
    </row>
    <row r="61" spans="1:18" x14ac:dyDescent="0.2">
      <c r="A61" s="18" t="s">
        <v>50</v>
      </c>
      <c r="B61" s="12">
        <f>SUM('P2'!AU5:BF5)/12</f>
        <v>38.407245263696872</v>
      </c>
      <c r="C61" s="12">
        <f>SUM('P2'!AU7:BF7)/12</f>
        <v>40.222689452124932</v>
      </c>
      <c r="D61" s="12">
        <f>SUM('P2'!AU9:BF9)/12</f>
        <v>35.42053052774687</v>
      </c>
      <c r="E61" s="12">
        <f>SUM('P2'!AU13:BF13)/12</f>
        <v>36.583333333333336</v>
      </c>
      <c r="F61" s="12">
        <f>SUM('P2'!AU15:BF15)/12</f>
        <v>37.379288845774802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0.14950274493244819</v>
      </c>
      <c r="N61" s="12">
        <v>38.407245263696872</v>
      </c>
      <c r="O61" s="12">
        <v>40.222689452124932</v>
      </c>
      <c r="P61" s="12">
        <v>35.42053052774687</v>
      </c>
      <c r="Q61" s="12">
        <v>36.583333333333336</v>
      </c>
      <c r="R61" s="12">
        <v>37.229786100842354</v>
      </c>
    </row>
    <row r="62" spans="1:18" x14ac:dyDescent="0.2">
      <c r="A62" s="18" t="s">
        <v>51</v>
      </c>
      <c r="B62" s="12">
        <f>SUM('P2'!BG5:BR5)/12</f>
        <v>33.407245263696872</v>
      </c>
      <c r="C62" s="12">
        <f>SUM('P2'!BG7:BR7)/12</f>
        <v>34.722689452124932</v>
      </c>
      <c r="D62" s="12">
        <f>SUM('P2'!BG9:BR9)/12</f>
        <v>33.42053052774687</v>
      </c>
      <c r="E62" s="12">
        <f>SUM('P2'!BG13:BR13)/12</f>
        <v>32.333333333333336</v>
      </c>
      <c r="F62" s="12">
        <f>SUM('P2'!BG15:BR15)/12</f>
        <v>33.561644260114385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4.2395093236201831E-2</v>
      </c>
      <c r="N62" s="12">
        <v>33.407245263696872</v>
      </c>
      <c r="O62" s="12">
        <v>34.722689452124932</v>
      </c>
      <c r="P62" s="12">
        <v>33.42053052774687</v>
      </c>
      <c r="Q62" s="12">
        <v>32.333333333333336</v>
      </c>
      <c r="R62" s="12">
        <v>33.519249166878183</v>
      </c>
    </row>
    <row r="63" spans="1:18" x14ac:dyDescent="0.2">
      <c r="A63" s="18" t="s">
        <v>52</v>
      </c>
      <c r="B63" s="12">
        <f>SUM('P2'!BS5:CD5)/12</f>
        <v>30.907245263696876</v>
      </c>
      <c r="C63" s="12">
        <f>SUM('P2'!BS7:CD7)/12</f>
        <v>31.722689452124936</v>
      </c>
      <c r="D63" s="12">
        <f>SUM('P2'!BS9:CD9)/12</f>
        <v>32.345530527746881</v>
      </c>
      <c r="E63" s="12">
        <f>SUM('P2'!BS13:CD13)/12</f>
        <v>31.925000000000008</v>
      </c>
      <c r="F63" s="12">
        <f>SUM('P2'!BS15:CD15)/12</f>
        <v>30.994142161981106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</v>
      </c>
      <c r="L63" s="17">
        <f t="shared" si="16"/>
        <v>6.5156486682742099E-2</v>
      </c>
      <c r="N63" s="12">
        <v>30.907245263696876</v>
      </c>
      <c r="O63" s="12">
        <v>31.722689452124936</v>
      </c>
      <c r="P63" s="12">
        <v>32.345530527746881</v>
      </c>
      <c r="Q63" s="12">
        <v>31.925000000000001</v>
      </c>
      <c r="R63" s="12">
        <v>30.928985675298364</v>
      </c>
    </row>
    <row r="64" spans="1:18" x14ac:dyDescent="0.2">
      <c r="A64" s="18" t="s">
        <v>53</v>
      </c>
      <c r="B64" s="12">
        <f>SUM('P2'!CE5:CP5)/12</f>
        <v>31.157245263696876</v>
      </c>
      <c r="C64" s="12">
        <f>SUM('P2'!CE7:CP7)/12</f>
        <v>31.972689452124936</v>
      </c>
      <c r="D64" s="12">
        <f>SUM('P2'!CE9:CP9)/12</f>
        <v>31.970530527746877</v>
      </c>
      <c r="E64" s="12">
        <f>SUM('P2'!CE13:CP13)/12</f>
        <v>31.925000000000008</v>
      </c>
      <c r="F64" s="12">
        <f>SUM('P2'!CE15:CP15)/12</f>
        <v>30.822473180766448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</v>
      </c>
      <c r="L64" s="17">
        <f t="shared" si="16"/>
        <v>2.8691240479545854E-3</v>
      </c>
      <c r="N64" s="12">
        <v>31.157245263696876</v>
      </c>
      <c r="O64" s="12">
        <v>31.972689452124936</v>
      </c>
      <c r="P64" s="12">
        <v>31.970530527746877</v>
      </c>
      <c r="Q64" s="12">
        <v>31.925000000000001</v>
      </c>
      <c r="R64" s="12">
        <v>30.819604056718493</v>
      </c>
    </row>
    <row r="65" spans="1:18" x14ac:dyDescent="0.2">
      <c r="A65" s="18" t="s">
        <v>54</v>
      </c>
      <c r="B65" s="12">
        <f>SUM('P2'!CQ5:DB5)/12</f>
        <v>31.707245263696876</v>
      </c>
      <c r="C65" s="12">
        <f>SUM('P2'!CQ7:DB7)/12</f>
        <v>32.472689452124932</v>
      </c>
      <c r="D65" s="12">
        <f>SUM('P2'!CQ9:DB9)/12</f>
        <v>32.470530527746881</v>
      </c>
      <c r="E65" s="12">
        <f>SUM('P2'!CQ13:DB13)/12</f>
        <v>32.175000000000004</v>
      </c>
      <c r="F65" s="12">
        <f>SUM('P2'!CQ15:DB15)/12</f>
        <v>30.818921623120445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</v>
      </c>
      <c r="L65" s="17">
        <f t="shared" si="16"/>
        <v>0.1675148760587355</v>
      </c>
      <c r="N65" s="12">
        <v>31.707245263696876</v>
      </c>
      <c r="O65" s="12">
        <v>32.472689452124932</v>
      </c>
      <c r="P65" s="12">
        <v>32.470530527746881</v>
      </c>
      <c r="Q65" s="12">
        <v>32.174999999999997</v>
      </c>
      <c r="R65" s="12">
        <v>30.65140674706171</v>
      </c>
    </row>
    <row r="66" spans="1:18" x14ac:dyDescent="0.2">
      <c r="A66" s="18" t="s">
        <v>55</v>
      </c>
      <c r="B66" s="12">
        <f>SUM('P2'!DC5:DN5)/12</f>
        <v>32.25724526369688</v>
      </c>
      <c r="C66" s="12">
        <f>SUM('P2'!DC7:DN7)/12</f>
        <v>32.972689452124932</v>
      </c>
      <c r="D66" s="12">
        <f>SUM('P2'!DC9:DN9)/12</f>
        <v>32.970530527746881</v>
      </c>
      <c r="E66" s="12">
        <f>SUM('P2'!DC13:DN13)/12</f>
        <v>32.474999999999994</v>
      </c>
      <c r="F66" s="12">
        <f>SUM('P2'!DC15:DN15)/12</f>
        <v>30.876005518148162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</v>
      </c>
      <c r="L66" s="17">
        <f t="shared" si="16"/>
        <v>0.16663873587684819</v>
      </c>
      <c r="N66" s="12">
        <v>32.25724526369688</v>
      </c>
      <c r="O66" s="12">
        <v>32.972689452124932</v>
      </c>
      <c r="P66" s="12">
        <v>32.970530527746881</v>
      </c>
      <c r="Q66" s="12">
        <v>32.475000000000001</v>
      </c>
      <c r="R66" s="12">
        <v>30.709366782271314</v>
      </c>
    </row>
    <row r="67" spans="1:18" x14ac:dyDescent="0.2">
      <c r="A67" s="18" t="s">
        <v>56</v>
      </c>
      <c r="B67" s="12">
        <f>SUM('P2'!DO5:DZ5)/12</f>
        <v>32.807245263696871</v>
      </c>
      <c r="C67" s="12">
        <f>SUM('P2'!DO7:DZ7)/12</f>
        <v>33.472689452124932</v>
      </c>
      <c r="D67" s="12">
        <f>SUM('P2'!DO9:DZ9)/12</f>
        <v>33.470530527746881</v>
      </c>
      <c r="E67" s="12">
        <f>SUM('P2'!DO13:DZ13)/12</f>
        <v>32.729166666666664</v>
      </c>
      <c r="F67" s="12">
        <f>SUM('P2'!DO15:DZ15)/12</f>
        <v>31.132011647739585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</v>
      </c>
      <c r="L67" s="17">
        <f t="shared" si="16"/>
        <v>0.16365463901467336</v>
      </c>
      <c r="N67" s="12">
        <v>32.807245263696871</v>
      </c>
      <c r="O67" s="12">
        <v>33.472689452124932</v>
      </c>
      <c r="P67" s="12">
        <v>33.470530527746881</v>
      </c>
      <c r="Q67" s="12">
        <v>32.729166666666664</v>
      </c>
      <c r="R67" s="12">
        <v>30.968357008724912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2001-03-19T21:25:12Z</cp:lastPrinted>
  <dcterms:created xsi:type="dcterms:W3CDTF">2000-05-09T21:15:59Z</dcterms:created>
  <dcterms:modified xsi:type="dcterms:W3CDTF">2023-09-10T12:01:35Z</dcterms:modified>
</cp:coreProperties>
</file>