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<sst xmlns="http://schemas.openxmlformats.org/spreadsheetml/2006/main" count="122" uniqueCount="80">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</sst>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1-4C95-B1F0-46829F851091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1-4C95-B1F0-46829F851091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1-4C95-B1F0-46829F851091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1-4C95-B1F0-46829F851091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1-4C95-B1F0-46829F851091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21-4C95-B1F0-46829F851091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21-4C95-B1F0-46829F851091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21-4C95-B1F0-46829F851091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21-4C95-B1F0-46829F851091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21-4C95-B1F0-46829F851091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21-4C95-B1F0-46829F851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676808"/>
        <c:axId val="1"/>
      </c:lineChart>
      <c:dateAx>
        <c:axId val="1556768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76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W27" sqref="W27"/>
    </sheetView>
  </sheetViews>
  <sheetFormatPr defaultRowHeight="13.2" x14ac:dyDescent="0.25"/>
  <cols>
    <col min="1" max="1" width="34" style="35" bestFit="1" customWidth="1"/>
    <col min="2" max="2" width="11.6640625" bestFit="1" customWidth="1"/>
    <col min="3" max="3" width="12.88671875" style="54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5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5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8" thickBot="1" x14ac:dyDescent="0.3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2" thickBot="1" x14ac:dyDescent="0.35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5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5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5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5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5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5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5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5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5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11000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5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11000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3530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5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5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5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5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5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5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5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5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5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5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5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5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5">
      <c r="A28" s="126">
        <v>37279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>
        <v>0</v>
      </c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37280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5">
      <c r="A29" s="126">
        <v>37280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>
        <v>0</v>
      </c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5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5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5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5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5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5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8" thickBot="1" x14ac:dyDescent="0.3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8" thickBot="1" x14ac:dyDescent="0.3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8" thickBot="1" x14ac:dyDescent="0.3">
      <c r="A38" s="37" t="s">
        <v>79</v>
      </c>
      <c r="B38" s="31">
        <f>SUM(B6:B36)+B37</f>
        <v>-5591</v>
      </c>
      <c r="C38" s="31">
        <f>SUM(C6:C36)+C37</f>
        <v>-14784</v>
      </c>
      <c r="D38" s="31">
        <f>SUM(D6:D36)+D37</f>
        <v>-20375</v>
      </c>
      <c r="E38" s="31"/>
      <c r="F38" s="31">
        <f>SUM(F6:F36)+F37</f>
        <v>10624</v>
      </c>
      <c r="G38" s="31"/>
      <c r="H38" s="31">
        <f>SUM(H6:H36)+H37</f>
        <v>-1344</v>
      </c>
      <c r="I38" s="31"/>
      <c r="J38" s="31">
        <f>SUM(J6:J36)+J37</f>
        <v>918</v>
      </c>
      <c r="K38" s="31"/>
      <c r="L38" s="31">
        <f>SUM(L6:L36)+L37</f>
        <v>11000</v>
      </c>
      <c r="M38" s="31"/>
      <c r="N38" s="31">
        <f>SUM(N6:N36)+N37</f>
        <v>-11019</v>
      </c>
      <c r="O38" s="31"/>
      <c r="P38" s="31">
        <f>SUM(P6:P36)+P37</f>
        <v>-245</v>
      </c>
      <c r="Q38" s="31"/>
      <c r="R38" s="31">
        <f>SUM(R6:R36)+R37</f>
        <v>-532</v>
      </c>
      <c r="S38" s="31"/>
      <c r="T38" s="31">
        <f>SUM(T6:T36)+T37</f>
        <v>1469</v>
      </c>
      <c r="U38" s="31">
        <f>SUM(U6:U36)+U37</f>
        <v>-368</v>
      </c>
      <c r="V38" s="31"/>
      <c r="W38" s="31"/>
      <c r="X38" s="31"/>
      <c r="Y38" s="32">
        <f t="shared" si="10"/>
        <v>-9504</v>
      </c>
    </row>
    <row r="39" spans="1:38" s="120" customFormat="1" ht="16.2" thickBot="1" x14ac:dyDescent="0.35">
      <c r="A39" s="122" t="s">
        <v>75</v>
      </c>
      <c r="B39" s="123">
        <f>B5+B38</f>
        <v>149437</v>
      </c>
      <c r="C39" s="123">
        <f>C5+C38</f>
        <v>-380886</v>
      </c>
      <c r="D39" s="123">
        <f>D5+D38</f>
        <v>-231449</v>
      </c>
      <c r="E39" s="121"/>
      <c r="F39" s="123">
        <f>F5+F38</f>
        <v>87486</v>
      </c>
      <c r="G39" s="121"/>
      <c r="H39" s="123">
        <f>H5+H38</f>
        <v>8374</v>
      </c>
      <c r="I39" s="121"/>
      <c r="J39" s="123">
        <f>J5+J38</f>
        <v>-10889</v>
      </c>
      <c r="K39" s="121"/>
      <c r="L39" s="123">
        <f>L5+L38</f>
        <v>18422</v>
      </c>
      <c r="M39" s="121"/>
      <c r="N39" s="123">
        <f>N5+N38</f>
        <v>26334</v>
      </c>
      <c r="O39" s="121"/>
      <c r="P39" s="123">
        <f>P5+P38</f>
        <v>-9767</v>
      </c>
      <c r="Q39" s="121"/>
      <c r="R39" s="123">
        <f>R5+R38</f>
        <v>5511</v>
      </c>
      <c r="S39" s="121"/>
      <c r="T39" s="123">
        <f>T5+T38</f>
        <v>-20115</v>
      </c>
      <c r="U39" s="133">
        <f>U5+U38</f>
        <v>27033</v>
      </c>
      <c r="V39" s="133"/>
      <c r="W39" s="133">
        <v>0</v>
      </c>
      <c r="X39" s="121"/>
      <c r="Y39" s="123">
        <f>SUM(D39:X39)</f>
        <v>-99060</v>
      </c>
      <c r="AA39" s="120" t="s">
        <v>4</v>
      </c>
    </row>
    <row r="40" spans="1:38" ht="16.2" thickBot="1" x14ac:dyDescent="0.35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5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5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5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5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5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5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5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5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5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5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5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5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5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5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5">
      <c r="R56" t="s">
        <v>4</v>
      </c>
    </row>
    <row r="57" spans="1:25" x14ac:dyDescent="0.25">
      <c r="C57" s="54" t="s">
        <v>4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35" customWidth="1"/>
    <col min="3" max="3" width="16.33203125" style="35" customWidth="1"/>
    <col min="4" max="4" width="9.5546875" style="60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35" bestFit="1" customWidth="1"/>
    <col min="19" max="19" width="7" style="35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5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5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8" thickBot="1" x14ac:dyDescent="0.3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5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8" thickBot="1" x14ac:dyDescent="0.3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8" thickBot="1" x14ac:dyDescent="0.3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5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5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5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8" thickBot="1" x14ac:dyDescent="0.3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8" thickBot="1" x14ac:dyDescent="0.3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8" thickBot="1" x14ac:dyDescent="0.3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5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5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5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8" thickBot="1" x14ac:dyDescent="0.3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5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8" thickBot="1" x14ac:dyDescent="0.3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8" thickBot="1" x14ac:dyDescent="0.3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5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5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6" x14ac:dyDescent="0.3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5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5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8" thickBot="1" x14ac:dyDescent="0.3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5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5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5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5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5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8" thickBot="1" x14ac:dyDescent="0.3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8" thickBot="1" x14ac:dyDescent="0.3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5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5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5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5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5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5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5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8" thickBot="1" x14ac:dyDescent="0.3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8" thickBot="1" x14ac:dyDescent="0.3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5">
      <c r="N43" s="62"/>
      <c r="P43" s="52"/>
      <c r="Q43" s="52"/>
      <c r="R43" s="38"/>
      <c r="S43" s="62"/>
      <c r="T43" s="52"/>
      <c r="U43" s="52"/>
    </row>
    <row r="44" spans="1:26" x14ac:dyDescent="0.25">
      <c r="N44" s="62"/>
      <c r="P44" s="52"/>
      <c r="Q44" s="42"/>
      <c r="R44" s="38"/>
      <c r="S44" s="62"/>
      <c r="T44" s="52"/>
      <c r="U44" s="52"/>
    </row>
    <row r="45" spans="1:26" x14ac:dyDescent="0.25">
      <c r="N45" s="62"/>
      <c r="P45" s="52"/>
      <c r="Q45" s="42"/>
      <c r="R45" s="38"/>
      <c r="S45" s="62"/>
      <c r="T45" s="52"/>
      <c r="U45" s="52"/>
    </row>
    <row r="46" spans="1:26" x14ac:dyDescent="0.25">
      <c r="N46" s="62"/>
      <c r="P46" s="52"/>
      <c r="Q46" s="42"/>
      <c r="R46" s="38"/>
      <c r="S46" s="62"/>
      <c r="T46" s="52"/>
      <c r="U46" s="52"/>
    </row>
    <row r="47" spans="1:26" x14ac:dyDescent="0.25">
      <c r="N47" s="62"/>
      <c r="P47" s="52"/>
      <c r="Q47" s="42"/>
      <c r="R47" s="38"/>
      <c r="S47" s="62"/>
      <c r="T47" s="52"/>
      <c r="U47" s="52"/>
    </row>
    <row r="48" spans="1:26" x14ac:dyDescent="0.25">
      <c r="N48" s="62"/>
      <c r="P48" s="52"/>
      <c r="Q48" s="42"/>
      <c r="R48" s="38"/>
      <c r="S48" s="62"/>
      <c r="T48" s="52"/>
      <c r="U48" s="52"/>
    </row>
    <row r="49" spans="14:21" x14ac:dyDescent="0.25">
      <c r="N49" s="62"/>
      <c r="P49" s="52"/>
      <c r="Q49" s="42"/>
      <c r="R49" s="38"/>
      <c r="S49" s="62"/>
      <c r="T49" s="52"/>
      <c r="U49" s="52"/>
    </row>
    <row r="50" spans="14:21" x14ac:dyDescent="0.25">
      <c r="N50" s="62"/>
      <c r="P50" s="52"/>
      <c r="Q50" s="42"/>
      <c r="R50" s="38"/>
      <c r="S50" s="62"/>
      <c r="T50" s="52"/>
      <c r="U50" s="52"/>
    </row>
    <row r="51" spans="14:21" x14ac:dyDescent="0.25">
      <c r="N51" s="62"/>
      <c r="P51" s="52"/>
      <c r="Q51" s="42"/>
      <c r="R51" s="38"/>
      <c r="S51" s="62"/>
      <c r="T51" s="52"/>
      <c r="U51" s="52"/>
    </row>
    <row r="52" spans="14:21" x14ac:dyDescent="0.25">
      <c r="N52" s="62"/>
      <c r="P52" s="52"/>
      <c r="Q52" s="42"/>
      <c r="R52" s="38"/>
      <c r="S52" s="62"/>
      <c r="T52" s="52"/>
      <c r="U52" s="52"/>
    </row>
    <row r="53" spans="14:21" x14ac:dyDescent="0.25">
      <c r="N53" s="62"/>
      <c r="P53" s="52"/>
      <c r="Q53" s="42"/>
      <c r="R53" s="62"/>
      <c r="S53" s="62"/>
      <c r="T53" s="52"/>
      <c r="U53" s="52"/>
    </row>
    <row r="54" spans="14:21" x14ac:dyDescent="0.25">
      <c r="N54" s="62"/>
      <c r="P54" s="52"/>
      <c r="Q54" s="42"/>
      <c r="R54" s="62"/>
      <c r="S54" s="62"/>
      <c r="T54" s="52"/>
      <c r="U54" s="52"/>
    </row>
    <row r="55" spans="14:21" x14ac:dyDescent="0.25">
      <c r="N55" s="62"/>
      <c r="P55" s="52"/>
      <c r="Q55" s="42"/>
      <c r="R55" s="62"/>
      <c r="S55" s="62"/>
      <c r="T55" s="52"/>
      <c r="U55" s="52"/>
    </row>
    <row r="56" spans="14:21" x14ac:dyDescent="0.25">
      <c r="N56" s="62"/>
      <c r="P56" s="52"/>
      <c r="Q56" s="42"/>
      <c r="R56" s="62"/>
      <c r="S56" s="62"/>
      <c r="T56" s="52"/>
      <c r="U56" s="52"/>
    </row>
    <row r="57" spans="14:21" x14ac:dyDescent="0.25">
      <c r="N57" s="62"/>
      <c r="P57" s="52"/>
      <c r="Q57" s="42"/>
      <c r="R57" s="62"/>
      <c r="S57" s="62"/>
      <c r="T57" s="52"/>
      <c r="U57" s="52"/>
    </row>
    <row r="58" spans="14:21" x14ac:dyDescent="0.25">
      <c r="N58" s="62"/>
      <c r="P58" s="52"/>
      <c r="Q58" s="42"/>
      <c r="R58" s="62"/>
      <c r="S58" s="62"/>
      <c r="T58" s="52"/>
      <c r="U58" s="52"/>
    </row>
    <row r="59" spans="14:21" x14ac:dyDescent="0.25">
      <c r="N59" s="62"/>
      <c r="P59" s="52"/>
      <c r="Q59" s="42"/>
      <c r="R59" s="62"/>
      <c r="S59" s="62"/>
      <c r="T59" s="52"/>
      <c r="U59" s="52"/>
    </row>
    <row r="60" spans="14:21" x14ac:dyDescent="0.25">
      <c r="N60" s="62"/>
      <c r="P60" s="52"/>
      <c r="Q60" s="42"/>
      <c r="R60" s="62"/>
      <c r="S60" s="62"/>
      <c r="T60" s="52"/>
      <c r="U60" s="52"/>
    </row>
    <row r="61" spans="14:21" x14ac:dyDescent="0.25">
      <c r="N61" s="62"/>
      <c r="P61" s="52"/>
      <c r="Q61" s="42"/>
      <c r="R61" s="62"/>
      <c r="S61" s="62"/>
      <c r="T61" s="52"/>
      <c r="U61" s="52"/>
    </row>
    <row r="62" spans="14:21" x14ac:dyDescent="0.25">
      <c r="N62" s="62"/>
      <c r="P62" s="52"/>
      <c r="Q62" s="42"/>
      <c r="R62" s="62"/>
      <c r="S62" s="62"/>
      <c r="T62" s="52"/>
      <c r="U62" s="52"/>
    </row>
    <row r="63" spans="14:21" x14ac:dyDescent="0.25">
      <c r="N63" s="62"/>
      <c r="P63" s="52"/>
      <c r="Q63" s="42"/>
      <c r="R63" s="62"/>
      <c r="S63" s="62"/>
      <c r="T63" s="52"/>
      <c r="U63" s="52"/>
    </row>
    <row r="64" spans="14:21" x14ac:dyDescent="0.25">
      <c r="N64" s="62"/>
      <c r="P64" s="52"/>
      <c r="Q64" s="42"/>
      <c r="R64" s="62"/>
      <c r="S64" s="62"/>
      <c r="T64" s="52"/>
      <c r="U64" s="52"/>
    </row>
    <row r="65" spans="14:21" x14ac:dyDescent="0.25">
      <c r="N65" s="62"/>
      <c r="P65" s="52"/>
      <c r="Q65" s="42"/>
      <c r="R65" s="62"/>
      <c r="S65" s="62"/>
      <c r="T65" s="52"/>
      <c r="U65" s="52"/>
    </row>
    <row r="66" spans="14:21" x14ac:dyDescent="0.25">
      <c r="N66" s="62"/>
      <c r="P66" s="52"/>
      <c r="Q66" s="42"/>
      <c r="R66" s="62"/>
      <c r="S66" s="62"/>
      <c r="T66" s="52"/>
      <c r="U66" s="52"/>
    </row>
    <row r="67" spans="14:21" x14ac:dyDescent="0.25">
      <c r="N67" s="62"/>
      <c r="P67" s="52"/>
      <c r="Q67" s="42"/>
      <c r="R67" s="62"/>
      <c r="S67" s="62"/>
      <c r="T67" s="52"/>
      <c r="U67" s="52"/>
    </row>
    <row r="68" spans="14:21" x14ac:dyDescent="0.25">
      <c r="N68" s="62"/>
      <c r="P68" s="52"/>
      <c r="Q68" s="42"/>
      <c r="R68" s="62"/>
      <c r="S68" s="62"/>
      <c r="T68" s="52"/>
      <c r="U68" s="52"/>
    </row>
    <row r="69" spans="14:21" x14ac:dyDescent="0.25">
      <c r="N69" s="73"/>
      <c r="P69" s="52"/>
      <c r="Q69" s="52"/>
      <c r="R69" s="73"/>
      <c r="S69" s="73"/>
      <c r="T69" s="59"/>
      <c r="U69" s="52"/>
    </row>
    <row r="70" spans="14:21" x14ac:dyDescent="0.25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2002-01-23T15:19:08Z</cp:lastPrinted>
  <dcterms:created xsi:type="dcterms:W3CDTF">2000-09-05T21:04:28Z</dcterms:created>
  <dcterms:modified xsi:type="dcterms:W3CDTF">2023-09-10T12:02:18Z</dcterms:modified>
</cp:coreProperties>
</file>