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0380" windowHeight="5772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G2" i="1" l="1"/>
  <c r="I2" i="1"/>
  <c r="J2" i="1"/>
  <c r="G3" i="1"/>
  <c r="I3" i="1"/>
  <c r="J3" i="1"/>
  <c r="G4" i="1"/>
  <c r="I4" i="1"/>
  <c r="J4" i="1"/>
  <c r="G5" i="1"/>
  <c r="I5" i="1"/>
  <c r="J5" i="1"/>
  <c r="G6" i="1"/>
  <c r="I6" i="1"/>
  <c r="J6" i="1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/>
  <c r="G13" i="1"/>
  <c r="I13" i="1"/>
  <c r="J13" i="1"/>
  <c r="G14" i="1"/>
  <c r="I14" i="1"/>
  <c r="J14" i="1"/>
  <c r="G15" i="1"/>
  <c r="I15" i="1"/>
  <c r="J15" i="1"/>
  <c r="G16" i="1"/>
  <c r="I16" i="1"/>
  <c r="J16" i="1"/>
  <c r="G17" i="1"/>
  <c r="I17" i="1"/>
  <c r="J17" i="1"/>
  <c r="G18" i="1"/>
  <c r="I18" i="1"/>
  <c r="J18" i="1"/>
  <c r="G19" i="1"/>
  <c r="I19" i="1"/>
  <c r="J19" i="1"/>
  <c r="G20" i="1"/>
  <c r="I20" i="1"/>
  <c r="J20" i="1"/>
  <c r="G21" i="1"/>
  <c r="I21" i="1"/>
  <c r="J21" i="1"/>
  <c r="G22" i="1"/>
  <c r="I22" i="1"/>
  <c r="J22" i="1"/>
  <c r="G23" i="1"/>
  <c r="I23" i="1"/>
  <c r="J23" i="1"/>
  <c r="G24" i="1"/>
  <c r="I24" i="1"/>
  <c r="J24" i="1"/>
  <c r="G25" i="1"/>
  <c r="I25" i="1"/>
  <c r="J25" i="1"/>
  <c r="G26" i="1"/>
  <c r="I26" i="1"/>
  <c r="J26" i="1"/>
  <c r="G27" i="1"/>
  <c r="I27" i="1"/>
  <c r="J27" i="1"/>
  <c r="G28" i="1"/>
  <c r="I28" i="1"/>
  <c r="J28" i="1"/>
  <c r="G29" i="1"/>
  <c r="I29" i="1"/>
  <c r="J29" i="1"/>
  <c r="G30" i="1"/>
  <c r="I30" i="1"/>
  <c r="J30" i="1"/>
  <c r="G31" i="1"/>
  <c r="I31" i="1"/>
  <c r="J31" i="1"/>
  <c r="G32" i="1"/>
  <c r="I32" i="1"/>
  <c r="J32" i="1"/>
  <c r="G33" i="1"/>
  <c r="I33" i="1"/>
  <c r="J33" i="1"/>
  <c r="G34" i="1"/>
  <c r="I34" i="1"/>
  <c r="J34" i="1"/>
  <c r="G35" i="1"/>
  <c r="I35" i="1"/>
  <c r="J35" i="1"/>
  <c r="G36" i="1"/>
  <c r="I36" i="1"/>
  <c r="J36" i="1"/>
  <c r="G37" i="1"/>
  <c r="I37" i="1"/>
  <c r="J37" i="1"/>
  <c r="G38" i="1"/>
  <c r="I38" i="1"/>
  <c r="J38" i="1"/>
  <c r="G39" i="1"/>
  <c r="I39" i="1"/>
  <c r="J39" i="1"/>
  <c r="G40" i="1"/>
  <c r="I40" i="1"/>
  <c r="J40" i="1"/>
  <c r="G41" i="1"/>
  <c r="I41" i="1"/>
  <c r="J41" i="1"/>
  <c r="G42" i="1"/>
  <c r="I42" i="1"/>
  <c r="J42" i="1"/>
  <c r="G43" i="1"/>
  <c r="I43" i="1"/>
  <c r="J43" i="1"/>
  <c r="G44" i="1"/>
  <c r="I44" i="1"/>
  <c r="J44" i="1"/>
  <c r="G45" i="1"/>
  <c r="I45" i="1"/>
  <c r="J45" i="1"/>
  <c r="G46" i="1"/>
  <c r="I46" i="1"/>
  <c r="J46" i="1"/>
  <c r="G47" i="1"/>
  <c r="I47" i="1"/>
  <c r="J47" i="1"/>
  <c r="G48" i="1"/>
  <c r="I48" i="1"/>
  <c r="J48" i="1"/>
  <c r="G49" i="1"/>
  <c r="I49" i="1"/>
  <c r="J49" i="1"/>
  <c r="G50" i="1"/>
  <c r="I50" i="1"/>
  <c r="J50" i="1"/>
  <c r="G51" i="1"/>
  <c r="I51" i="1"/>
  <c r="J51" i="1"/>
  <c r="C52" i="1"/>
  <c r="G52" i="1"/>
  <c r="I52" i="1"/>
  <c r="J52" i="1"/>
</calcChain>
</file>

<file path=xl/sharedStrings.xml><?xml version="1.0" encoding="utf-8"?>
<sst xmlns="http://schemas.openxmlformats.org/spreadsheetml/2006/main" count="62" uniqueCount="12">
  <si>
    <t>Date</t>
  </si>
  <si>
    <t xml:space="preserve">Volume </t>
  </si>
  <si>
    <t xml:space="preserve">Rate </t>
  </si>
  <si>
    <t>Revenue</t>
  </si>
  <si>
    <t xml:space="preserve"> </t>
  </si>
  <si>
    <t>Avg Price</t>
  </si>
  <si>
    <t>Total</t>
  </si>
  <si>
    <t>Shipper</t>
  </si>
  <si>
    <t>Richardson</t>
  </si>
  <si>
    <t>Astra</t>
  </si>
  <si>
    <t xml:space="preserve">  </t>
  </si>
  <si>
    <t>Tenaska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</si>
</sst>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00"/>
    <numFmt numFmtId="165" formatCode="&quot;$&quot;#,##0.000"/>
    <numFmt numFmtId="166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27" workbookViewId="0">
      <selection activeCell="G52" sqref="G52:G53"/>
    </sheetView>
  </sheetViews>
  <sheetFormatPr defaultRowHeight="13.2" x14ac:dyDescent="0.25"/>
  <cols>
    <col min="1" max="1" width="11" customWidth="1"/>
    <col min="2" max="2" width="2.88671875" customWidth="1"/>
    <col min="4" max="4" width="3" customWidth="1"/>
    <col min="6" max="6" width="3" customWidth="1"/>
    <col min="7" max="7" width="12.44140625" customWidth="1"/>
    <col min="8" max="8" width="3.5546875" customWidth="1"/>
    <col min="11" max="11" width="3.109375" customWidth="1"/>
    <col min="12" max="12" width="13.6640625" customWidth="1"/>
  </cols>
  <sheetData>
    <row r="1" spans="1:12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t="s">
        <v>5</v>
      </c>
      <c r="L1" s="1" t="s">
        <v>7</v>
      </c>
    </row>
    <row r="2" spans="1:12" x14ac:dyDescent="0.25">
      <c r="A2" s="2">
        <v>37288</v>
      </c>
      <c r="C2" s="3">
        <v>10000</v>
      </c>
      <c r="E2" s="4">
        <v>2.06</v>
      </c>
      <c r="G2" s="5">
        <f t="shared" ref="G2:G51" si="0">C2*E2</f>
        <v>20600</v>
      </c>
      <c r="I2">
        <f t="shared" ref="I2:I33" si="1">C2/458733</f>
        <v>2.1799172939378681E-2</v>
      </c>
      <c r="J2" s="6">
        <f t="shared" ref="J2:J51" si="2">I2*E2</f>
        <v>4.4906296255120083E-2</v>
      </c>
      <c r="L2" t="s">
        <v>8</v>
      </c>
    </row>
    <row r="3" spans="1:12" x14ac:dyDescent="0.25">
      <c r="A3" s="2">
        <v>37296</v>
      </c>
      <c r="C3" s="3">
        <v>10000</v>
      </c>
      <c r="E3" s="4">
        <v>2.0449999999999999</v>
      </c>
      <c r="G3" s="5">
        <f t="shared" si="0"/>
        <v>20450</v>
      </c>
      <c r="I3">
        <f t="shared" si="1"/>
        <v>2.1799172939378681E-2</v>
      </c>
      <c r="J3" s="6">
        <f t="shared" si="2"/>
        <v>4.4579308661029403E-2</v>
      </c>
      <c r="L3" t="s">
        <v>8</v>
      </c>
    </row>
    <row r="4" spans="1:12" x14ac:dyDescent="0.25">
      <c r="A4" s="2">
        <v>37297</v>
      </c>
      <c r="C4" s="3">
        <v>10000</v>
      </c>
      <c r="E4" s="4">
        <v>2.0449999999999999</v>
      </c>
      <c r="G4" s="5">
        <f t="shared" si="0"/>
        <v>20450</v>
      </c>
      <c r="I4">
        <f t="shared" si="1"/>
        <v>2.1799172939378681E-2</v>
      </c>
      <c r="J4" s="6">
        <f t="shared" si="2"/>
        <v>4.4579308661029403E-2</v>
      </c>
      <c r="L4" t="s">
        <v>8</v>
      </c>
    </row>
    <row r="5" spans="1:12" x14ac:dyDescent="0.25">
      <c r="A5" s="2">
        <v>37298</v>
      </c>
      <c r="C5" s="3">
        <v>10000</v>
      </c>
      <c r="E5" s="4">
        <v>2.0449999999999999</v>
      </c>
      <c r="G5" s="5">
        <f t="shared" si="0"/>
        <v>20450</v>
      </c>
      <c r="I5">
        <f t="shared" si="1"/>
        <v>2.1799172939378681E-2</v>
      </c>
      <c r="J5" s="6">
        <f t="shared" si="2"/>
        <v>4.4579308661029403E-2</v>
      </c>
      <c r="L5" t="s">
        <v>8</v>
      </c>
    </row>
    <row r="6" spans="1:12" x14ac:dyDescent="0.25">
      <c r="A6" s="2">
        <v>37298</v>
      </c>
      <c r="C6" s="3">
        <v>20000</v>
      </c>
      <c r="E6" s="4">
        <v>2.08</v>
      </c>
      <c r="G6" s="5">
        <f t="shared" si="0"/>
        <v>41600</v>
      </c>
      <c r="I6">
        <f t="shared" si="1"/>
        <v>4.3598345878757362E-2</v>
      </c>
      <c r="J6" s="6">
        <f t="shared" si="2"/>
        <v>9.0684559427815323E-2</v>
      </c>
      <c r="L6" t="s">
        <v>9</v>
      </c>
    </row>
    <row r="7" spans="1:12" x14ac:dyDescent="0.25">
      <c r="A7" s="2">
        <v>37299</v>
      </c>
      <c r="C7" s="3">
        <v>20000</v>
      </c>
      <c r="E7" s="4">
        <v>2.08</v>
      </c>
      <c r="G7" s="5">
        <f t="shared" si="0"/>
        <v>41600</v>
      </c>
      <c r="I7">
        <f t="shared" si="1"/>
        <v>4.3598345878757362E-2</v>
      </c>
      <c r="J7" s="6">
        <f t="shared" si="2"/>
        <v>9.0684559427815323E-2</v>
      </c>
      <c r="L7" t="s">
        <v>9</v>
      </c>
    </row>
    <row r="8" spans="1:12" x14ac:dyDescent="0.25">
      <c r="A8" s="2">
        <v>37299</v>
      </c>
      <c r="C8" s="3">
        <v>3936</v>
      </c>
      <c r="E8" s="4">
        <v>2.2400000000000002</v>
      </c>
      <c r="G8" s="5">
        <f t="shared" si="0"/>
        <v>8816.6400000000012</v>
      </c>
      <c r="I8">
        <f t="shared" si="1"/>
        <v>8.5801544689394476E-3</v>
      </c>
      <c r="J8" s="6">
        <f t="shared" si="2"/>
        <v>1.9219546010424363E-2</v>
      </c>
      <c r="L8" t="s">
        <v>9</v>
      </c>
    </row>
    <row r="9" spans="1:12" x14ac:dyDescent="0.25">
      <c r="A9" s="2">
        <v>37299</v>
      </c>
      <c r="C9" s="3">
        <v>221</v>
      </c>
      <c r="E9" s="4">
        <v>2.12</v>
      </c>
      <c r="G9" s="5">
        <f t="shared" si="0"/>
        <v>468.52000000000004</v>
      </c>
      <c r="I9">
        <f t="shared" si="1"/>
        <v>4.8176172196026884E-4</v>
      </c>
      <c r="J9" s="6">
        <f t="shared" si="2"/>
        <v>1.02133485055577E-3</v>
      </c>
      <c r="L9" t="s">
        <v>9</v>
      </c>
    </row>
    <row r="10" spans="1:12" x14ac:dyDescent="0.25">
      <c r="A10" s="2">
        <v>37301</v>
      </c>
      <c r="C10" s="3">
        <v>221</v>
      </c>
      <c r="E10" s="4">
        <v>2.12</v>
      </c>
      <c r="G10" s="5">
        <f t="shared" si="0"/>
        <v>468.52000000000004</v>
      </c>
      <c r="I10">
        <f t="shared" si="1"/>
        <v>4.8176172196026884E-4</v>
      </c>
      <c r="J10" s="6">
        <f t="shared" si="2"/>
        <v>1.02133485055577E-3</v>
      </c>
      <c r="L10" t="s">
        <v>9</v>
      </c>
    </row>
    <row r="11" spans="1:12" x14ac:dyDescent="0.25">
      <c r="A11" s="2">
        <v>37300</v>
      </c>
      <c r="C11" s="3">
        <v>51777</v>
      </c>
      <c r="E11" s="4">
        <v>2.2400000000000002</v>
      </c>
      <c r="G11" s="5">
        <f t="shared" si="0"/>
        <v>115980.48000000001</v>
      </c>
      <c r="I11">
        <f t="shared" si="1"/>
        <v>0.112869577728221</v>
      </c>
      <c r="J11" s="6">
        <f t="shared" si="2"/>
        <v>0.25282785411121506</v>
      </c>
      <c r="L11" t="s">
        <v>9</v>
      </c>
    </row>
    <row r="12" spans="1:12" x14ac:dyDescent="0.25">
      <c r="A12" s="2">
        <v>37300</v>
      </c>
      <c r="C12" s="3">
        <v>12000</v>
      </c>
      <c r="E12" s="4">
        <v>2.25</v>
      </c>
      <c r="G12" s="5">
        <f t="shared" si="0"/>
        <v>27000</v>
      </c>
      <c r="I12">
        <f t="shared" si="1"/>
        <v>2.6159007527254415E-2</v>
      </c>
      <c r="J12" s="6">
        <f t="shared" si="2"/>
        <v>5.8857766936322435E-2</v>
      </c>
      <c r="L12" t="s">
        <v>8</v>
      </c>
    </row>
    <row r="13" spans="1:12" x14ac:dyDescent="0.25">
      <c r="A13" s="2">
        <v>37300</v>
      </c>
      <c r="C13" s="3">
        <v>7000</v>
      </c>
      <c r="E13" s="4">
        <v>2.21</v>
      </c>
      <c r="G13" s="5">
        <f t="shared" si="0"/>
        <v>15470</v>
      </c>
      <c r="I13">
        <f t="shared" si="1"/>
        <v>1.5259421057565076E-2</v>
      </c>
      <c r="J13" s="6">
        <f t="shared" si="2"/>
        <v>3.3723320537218819E-2</v>
      </c>
      <c r="L13" t="s">
        <v>8</v>
      </c>
    </row>
    <row r="14" spans="1:12" x14ac:dyDescent="0.25">
      <c r="A14" s="2">
        <v>37300</v>
      </c>
      <c r="C14" s="3">
        <v>10133</v>
      </c>
      <c r="E14" s="4">
        <v>2.21</v>
      </c>
      <c r="G14" s="5">
        <f t="shared" si="0"/>
        <v>22393.93</v>
      </c>
      <c r="I14">
        <f t="shared" si="1"/>
        <v>2.2089101939472416E-2</v>
      </c>
      <c r="J14" s="6">
        <f t="shared" si="2"/>
        <v>4.8816915286234039E-2</v>
      </c>
      <c r="L14" t="s">
        <v>9</v>
      </c>
    </row>
    <row r="15" spans="1:12" x14ac:dyDescent="0.25">
      <c r="A15" s="2">
        <v>37301</v>
      </c>
      <c r="C15" s="3">
        <v>221</v>
      </c>
      <c r="E15" s="4">
        <v>2.12</v>
      </c>
      <c r="G15" s="5">
        <f t="shared" si="0"/>
        <v>468.52000000000004</v>
      </c>
      <c r="I15">
        <f t="shared" si="1"/>
        <v>4.8176172196026884E-4</v>
      </c>
      <c r="J15" s="6">
        <f t="shared" si="2"/>
        <v>1.02133485055577E-3</v>
      </c>
      <c r="L15" t="s">
        <v>9</v>
      </c>
    </row>
    <row r="16" spans="1:12" x14ac:dyDescent="0.25">
      <c r="A16" s="2">
        <v>37301</v>
      </c>
      <c r="C16" s="3">
        <v>20000</v>
      </c>
      <c r="E16" s="4">
        <v>2.19</v>
      </c>
      <c r="G16" s="5">
        <f t="shared" si="0"/>
        <v>43800</v>
      </c>
      <c r="I16">
        <f t="shared" si="1"/>
        <v>4.3598345878757362E-2</v>
      </c>
      <c r="J16" s="6">
        <f t="shared" si="2"/>
        <v>9.5480377474478614E-2</v>
      </c>
      <c r="L16" t="s">
        <v>9</v>
      </c>
    </row>
    <row r="17" spans="1:12" x14ac:dyDescent="0.25">
      <c r="A17" s="2">
        <v>37301</v>
      </c>
      <c r="C17" s="3">
        <v>10133</v>
      </c>
      <c r="E17" s="4">
        <v>2.2000000000000002</v>
      </c>
      <c r="G17" s="5">
        <f t="shared" si="0"/>
        <v>22292.600000000002</v>
      </c>
      <c r="I17">
        <f t="shared" si="1"/>
        <v>2.2089101939472416E-2</v>
      </c>
      <c r="J17" s="6">
        <f t="shared" si="2"/>
        <v>4.8596024266839323E-2</v>
      </c>
      <c r="L17" t="s">
        <v>9</v>
      </c>
    </row>
    <row r="18" spans="1:12" x14ac:dyDescent="0.25">
      <c r="A18" s="2">
        <v>37302</v>
      </c>
      <c r="C18" s="3">
        <v>221</v>
      </c>
      <c r="E18" s="4">
        <v>2.12</v>
      </c>
      <c r="G18" s="5">
        <f t="shared" si="0"/>
        <v>468.52000000000004</v>
      </c>
      <c r="I18">
        <f t="shared" si="1"/>
        <v>4.8176172196026884E-4</v>
      </c>
      <c r="J18" s="6">
        <f t="shared" si="2"/>
        <v>1.02133485055577E-3</v>
      </c>
      <c r="L18" t="s">
        <v>9</v>
      </c>
    </row>
    <row r="19" spans="1:12" x14ac:dyDescent="0.25">
      <c r="A19" s="2">
        <v>37302</v>
      </c>
      <c r="C19" s="3">
        <v>5066</v>
      </c>
      <c r="E19" s="4">
        <v>2.0699999999999998</v>
      </c>
      <c r="G19" s="5">
        <f>C19*E19</f>
        <v>10486.619999999999</v>
      </c>
      <c r="I19">
        <f t="shared" si="1"/>
        <v>1.104346101108924E-2</v>
      </c>
      <c r="J19" s="6">
        <f t="shared" si="2"/>
        <v>2.2859964292954726E-2</v>
      </c>
      <c r="L19" t="s">
        <v>9</v>
      </c>
    </row>
    <row r="20" spans="1:12" x14ac:dyDescent="0.25">
      <c r="A20" s="2">
        <v>37303</v>
      </c>
      <c r="C20" s="3">
        <v>221</v>
      </c>
      <c r="E20" s="4">
        <v>2.12</v>
      </c>
      <c r="G20" s="5">
        <f t="shared" si="0"/>
        <v>468.52000000000004</v>
      </c>
      <c r="I20">
        <f t="shared" si="1"/>
        <v>4.8176172196026884E-4</v>
      </c>
      <c r="J20" s="6">
        <f t="shared" si="2"/>
        <v>1.02133485055577E-3</v>
      </c>
      <c r="L20" t="s">
        <v>9</v>
      </c>
    </row>
    <row r="21" spans="1:12" x14ac:dyDescent="0.25">
      <c r="A21" s="2">
        <v>37303</v>
      </c>
      <c r="C21" s="3">
        <v>10133</v>
      </c>
      <c r="E21" s="4">
        <v>2.0099999999999998</v>
      </c>
      <c r="G21" s="5">
        <f>C21*E21</f>
        <v>20367.329999999998</v>
      </c>
      <c r="I21">
        <f t="shared" si="1"/>
        <v>2.2089101939472416E-2</v>
      </c>
      <c r="J21" s="6">
        <f t="shared" si="2"/>
        <v>4.4399094898339556E-2</v>
      </c>
      <c r="L21" t="s">
        <v>9</v>
      </c>
    </row>
    <row r="22" spans="1:12" x14ac:dyDescent="0.25">
      <c r="A22" s="2">
        <v>37303</v>
      </c>
      <c r="C22" s="3">
        <v>5000</v>
      </c>
      <c r="E22" s="4">
        <v>2.0499999999999998</v>
      </c>
      <c r="G22" s="5">
        <f>C22*E22</f>
        <v>10250</v>
      </c>
      <c r="I22">
        <f t="shared" si="1"/>
        <v>1.0899586469689341E-2</v>
      </c>
      <c r="J22" s="6">
        <f t="shared" si="2"/>
        <v>2.2344152262863147E-2</v>
      </c>
      <c r="L22" t="s">
        <v>8</v>
      </c>
    </row>
    <row r="23" spans="1:12" x14ac:dyDescent="0.25">
      <c r="A23" s="2">
        <v>37304</v>
      </c>
      <c r="C23" s="3">
        <v>221</v>
      </c>
      <c r="E23" s="4">
        <v>2.12</v>
      </c>
      <c r="G23" s="5">
        <f t="shared" si="0"/>
        <v>468.52000000000004</v>
      </c>
      <c r="I23">
        <f t="shared" si="1"/>
        <v>4.8176172196026884E-4</v>
      </c>
      <c r="J23" s="6">
        <f t="shared" si="2"/>
        <v>1.02133485055577E-3</v>
      </c>
      <c r="L23" t="s">
        <v>9</v>
      </c>
    </row>
    <row r="24" spans="1:12" x14ac:dyDescent="0.25">
      <c r="A24" s="2">
        <v>37304</v>
      </c>
      <c r="C24" s="3">
        <v>10133</v>
      </c>
      <c r="E24" s="4">
        <v>2.0099999999999998</v>
      </c>
      <c r="G24" s="5">
        <f>C24*E24</f>
        <v>20367.329999999998</v>
      </c>
      <c r="I24">
        <f t="shared" si="1"/>
        <v>2.2089101939472416E-2</v>
      </c>
      <c r="J24" s="6">
        <f t="shared" si="2"/>
        <v>4.4399094898339556E-2</v>
      </c>
      <c r="L24" t="s">
        <v>9</v>
      </c>
    </row>
    <row r="25" spans="1:12" x14ac:dyDescent="0.25">
      <c r="A25" s="2">
        <v>37304</v>
      </c>
      <c r="C25" s="3">
        <v>5000</v>
      </c>
      <c r="E25" s="4">
        <v>2.0499999999999998</v>
      </c>
      <c r="G25" s="5">
        <f>C25*E25</f>
        <v>10250</v>
      </c>
      <c r="I25">
        <f t="shared" si="1"/>
        <v>1.0899586469689341E-2</v>
      </c>
      <c r="J25" s="6">
        <f t="shared" si="2"/>
        <v>2.2344152262863147E-2</v>
      </c>
      <c r="L25" t="s">
        <v>8</v>
      </c>
    </row>
    <row r="26" spans="1:12" x14ac:dyDescent="0.25">
      <c r="A26" s="2">
        <v>37305</v>
      </c>
      <c r="C26" s="3">
        <v>221</v>
      </c>
      <c r="E26" s="4">
        <v>2.12</v>
      </c>
      <c r="G26" s="5">
        <f t="shared" si="0"/>
        <v>468.52000000000004</v>
      </c>
      <c r="I26">
        <f t="shared" si="1"/>
        <v>4.8176172196026884E-4</v>
      </c>
      <c r="J26" s="6">
        <f t="shared" si="2"/>
        <v>1.02133485055577E-3</v>
      </c>
      <c r="L26" t="s">
        <v>9</v>
      </c>
    </row>
    <row r="27" spans="1:12" x14ac:dyDescent="0.25">
      <c r="A27" s="2">
        <v>37305</v>
      </c>
      <c r="C27" s="3">
        <v>10133</v>
      </c>
      <c r="E27" s="4">
        <v>2.0099999999999998</v>
      </c>
      <c r="G27" s="5">
        <f>C27*E27</f>
        <v>20367.329999999998</v>
      </c>
      <c r="I27">
        <f t="shared" si="1"/>
        <v>2.2089101939472416E-2</v>
      </c>
      <c r="J27" s="6">
        <f t="shared" si="2"/>
        <v>4.4399094898339556E-2</v>
      </c>
      <c r="L27" t="s">
        <v>9</v>
      </c>
    </row>
    <row r="28" spans="1:12" x14ac:dyDescent="0.25">
      <c r="A28" s="2">
        <v>37305</v>
      </c>
      <c r="C28" s="3">
        <v>5000</v>
      </c>
      <c r="E28" s="4">
        <v>2.0499999999999998</v>
      </c>
      <c r="G28" s="5">
        <f>C28*E28</f>
        <v>10250</v>
      </c>
      <c r="I28">
        <f t="shared" si="1"/>
        <v>1.0899586469689341E-2</v>
      </c>
      <c r="J28" s="6">
        <f t="shared" si="2"/>
        <v>2.2344152262863147E-2</v>
      </c>
      <c r="L28" t="s">
        <v>8</v>
      </c>
    </row>
    <row r="29" spans="1:12" x14ac:dyDescent="0.25">
      <c r="A29" s="2">
        <v>37306</v>
      </c>
      <c r="C29" s="3">
        <v>221</v>
      </c>
      <c r="E29" s="4">
        <v>2.12</v>
      </c>
      <c r="G29" s="5">
        <f>C29*E29</f>
        <v>468.52000000000004</v>
      </c>
      <c r="I29">
        <f t="shared" si="1"/>
        <v>4.8176172196026884E-4</v>
      </c>
      <c r="J29" s="6">
        <f t="shared" si="2"/>
        <v>1.02133485055577E-3</v>
      </c>
      <c r="L29" t="s">
        <v>9</v>
      </c>
    </row>
    <row r="30" spans="1:12" x14ac:dyDescent="0.25">
      <c r="A30" s="2">
        <v>37306</v>
      </c>
      <c r="C30" s="3">
        <v>10133</v>
      </c>
      <c r="E30" s="4">
        <v>2.0099999999999998</v>
      </c>
      <c r="G30" s="5">
        <f>C30*E30</f>
        <v>20367.329999999998</v>
      </c>
      <c r="I30">
        <f t="shared" si="1"/>
        <v>2.2089101939472416E-2</v>
      </c>
      <c r="J30" s="6">
        <f t="shared" si="2"/>
        <v>4.4399094898339556E-2</v>
      </c>
      <c r="L30" t="s">
        <v>9</v>
      </c>
    </row>
    <row r="31" spans="1:12" x14ac:dyDescent="0.25">
      <c r="A31" s="2">
        <v>37306</v>
      </c>
      <c r="C31" s="3">
        <v>5000</v>
      </c>
      <c r="E31" s="4">
        <v>2.0499999999999998</v>
      </c>
      <c r="G31" s="5">
        <f>C31*E31</f>
        <v>10250</v>
      </c>
      <c r="I31">
        <f t="shared" si="1"/>
        <v>1.0899586469689341E-2</v>
      </c>
      <c r="J31" s="6">
        <f t="shared" si="2"/>
        <v>2.2344152262863147E-2</v>
      </c>
      <c r="L31" t="s">
        <v>8</v>
      </c>
    </row>
    <row r="32" spans="1:12" x14ac:dyDescent="0.25">
      <c r="A32" s="2">
        <v>37307</v>
      </c>
      <c r="C32" s="3">
        <v>221</v>
      </c>
      <c r="E32" s="4">
        <v>2.12</v>
      </c>
      <c r="G32" s="5">
        <f t="shared" si="0"/>
        <v>468.52000000000004</v>
      </c>
      <c r="I32">
        <f t="shared" si="1"/>
        <v>4.8176172196026884E-4</v>
      </c>
      <c r="J32" s="6">
        <f t="shared" si="2"/>
        <v>1.02133485055577E-3</v>
      </c>
      <c r="L32" t="s">
        <v>9</v>
      </c>
    </row>
    <row r="33" spans="1:12" x14ac:dyDescent="0.25">
      <c r="A33" s="2">
        <v>37307</v>
      </c>
      <c r="C33" s="3">
        <v>20000</v>
      </c>
      <c r="E33" s="4">
        <v>2.14</v>
      </c>
      <c r="G33" s="5">
        <f>C33*E33</f>
        <v>42800</v>
      </c>
      <c r="I33">
        <f t="shared" si="1"/>
        <v>4.3598345878757362E-2</v>
      </c>
      <c r="J33" s="6">
        <f t="shared" si="2"/>
        <v>9.3300460180540765E-2</v>
      </c>
      <c r="L33" t="s">
        <v>9</v>
      </c>
    </row>
    <row r="34" spans="1:12" x14ac:dyDescent="0.25">
      <c r="A34" s="2">
        <v>37308</v>
      </c>
      <c r="C34" s="3">
        <v>221</v>
      </c>
      <c r="E34" s="4">
        <v>2.12</v>
      </c>
      <c r="G34" s="5">
        <f t="shared" si="0"/>
        <v>468.52000000000004</v>
      </c>
      <c r="I34">
        <f t="shared" ref="I34:I51" si="3">C34/458733</f>
        <v>4.8176172196026884E-4</v>
      </c>
      <c r="J34" s="6">
        <f t="shared" si="2"/>
        <v>1.02133485055577E-3</v>
      </c>
      <c r="L34" t="s">
        <v>9</v>
      </c>
    </row>
    <row r="35" spans="1:12" x14ac:dyDescent="0.25">
      <c r="A35" s="2">
        <v>37308</v>
      </c>
      <c r="C35" s="3">
        <v>30000</v>
      </c>
      <c r="E35" s="4">
        <v>2.2999999999999998</v>
      </c>
      <c r="G35" s="5">
        <f>C35*E35</f>
        <v>69000</v>
      </c>
      <c r="I35">
        <f t="shared" si="3"/>
        <v>6.5397518818136047E-2</v>
      </c>
      <c r="J35" s="6">
        <f t="shared" si="2"/>
        <v>0.15041429328171291</v>
      </c>
      <c r="L35" t="s">
        <v>9</v>
      </c>
    </row>
    <row r="36" spans="1:12" x14ac:dyDescent="0.25">
      <c r="A36" s="2">
        <v>37308</v>
      </c>
      <c r="C36" s="3">
        <v>10133</v>
      </c>
      <c r="E36" s="4">
        <v>2.2400000000000002</v>
      </c>
      <c r="G36" s="5">
        <f>C36*E36</f>
        <v>22697.920000000002</v>
      </c>
      <c r="I36">
        <f t="shared" si="3"/>
        <v>2.2089101939472416E-2</v>
      </c>
      <c r="J36" s="6">
        <f t="shared" si="2"/>
        <v>4.9479588344418214E-2</v>
      </c>
      <c r="L36" t="s">
        <v>9</v>
      </c>
    </row>
    <row r="37" spans="1:12" x14ac:dyDescent="0.25">
      <c r="A37" s="2">
        <v>37309</v>
      </c>
      <c r="C37" s="3">
        <v>221</v>
      </c>
      <c r="E37" s="4">
        <v>2.12</v>
      </c>
      <c r="G37" s="5">
        <f t="shared" si="0"/>
        <v>468.52000000000004</v>
      </c>
      <c r="I37">
        <f t="shared" si="3"/>
        <v>4.8176172196026884E-4</v>
      </c>
      <c r="J37" s="6">
        <f t="shared" si="2"/>
        <v>1.02133485055577E-3</v>
      </c>
      <c r="L37" t="s">
        <v>9</v>
      </c>
    </row>
    <row r="38" spans="1:12" x14ac:dyDescent="0.25">
      <c r="A38" s="2">
        <v>37309</v>
      </c>
      <c r="C38" s="3">
        <v>19000</v>
      </c>
      <c r="E38" s="4">
        <v>2.2200000000000002</v>
      </c>
      <c r="G38" s="5">
        <f>C38*E38</f>
        <v>42180.000000000007</v>
      </c>
      <c r="I38">
        <f t="shared" si="3"/>
        <v>4.1418428584819492E-2</v>
      </c>
      <c r="J38" s="6">
        <f t="shared" si="2"/>
        <v>9.1948911458299282E-2</v>
      </c>
      <c r="L38" t="s">
        <v>9</v>
      </c>
    </row>
    <row r="39" spans="1:12" x14ac:dyDescent="0.25">
      <c r="A39" s="2">
        <v>37310</v>
      </c>
      <c r="C39" s="3">
        <v>221</v>
      </c>
      <c r="E39" s="4">
        <v>2.12</v>
      </c>
      <c r="G39" s="5">
        <f t="shared" si="0"/>
        <v>468.52000000000004</v>
      </c>
      <c r="I39">
        <f t="shared" si="3"/>
        <v>4.8176172196026884E-4</v>
      </c>
      <c r="J39" s="6">
        <f t="shared" si="2"/>
        <v>1.02133485055577E-3</v>
      </c>
      <c r="L39" t="s">
        <v>9</v>
      </c>
    </row>
    <row r="40" spans="1:12" x14ac:dyDescent="0.25">
      <c r="A40" s="2">
        <v>37311</v>
      </c>
      <c r="C40" s="3">
        <v>221</v>
      </c>
      <c r="E40" s="4">
        <v>2.12</v>
      </c>
      <c r="G40" s="5">
        <f t="shared" si="0"/>
        <v>468.52000000000004</v>
      </c>
      <c r="I40">
        <f t="shared" si="3"/>
        <v>4.8176172196026884E-4</v>
      </c>
      <c r="J40" s="6">
        <f t="shared" si="2"/>
        <v>1.02133485055577E-3</v>
      </c>
      <c r="L40" t="s">
        <v>9</v>
      </c>
    </row>
    <row r="41" spans="1:12" x14ac:dyDescent="0.25">
      <c r="A41" s="2">
        <v>37312</v>
      </c>
      <c r="C41" s="3">
        <v>221</v>
      </c>
      <c r="E41" s="4">
        <v>2.12</v>
      </c>
      <c r="G41" s="5">
        <f t="shared" si="0"/>
        <v>468.52000000000004</v>
      </c>
      <c r="I41">
        <f t="shared" si="3"/>
        <v>4.8176172196026884E-4</v>
      </c>
      <c r="J41" s="6">
        <f t="shared" si="2"/>
        <v>1.02133485055577E-3</v>
      </c>
      <c r="L41" t="s">
        <v>9</v>
      </c>
    </row>
    <row r="42" spans="1:12" x14ac:dyDescent="0.25">
      <c r="A42" s="2">
        <v>37313</v>
      </c>
      <c r="C42" s="3">
        <v>221</v>
      </c>
      <c r="E42" s="4">
        <v>2.12</v>
      </c>
      <c r="G42" s="5">
        <f t="shared" si="0"/>
        <v>468.52000000000004</v>
      </c>
      <c r="I42">
        <f t="shared" si="3"/>
        <v>4.8176172196026884E-4</v>
      </c>
      <c r="J42" s="6">
        <f t="shared" si="2"/>
        <v>1.02133485055577E-3</v>
      </c>
      <c r="L42" t="s">
        <v>9</v>
      </c>
    </row>
    <row r="43" spans="1:12" x14ac:dyDescent="0.25">
      <c r="A43" s="2">
        <v>37313</v>
      </c>
      <c r="C43" s="3">
        <v>30000</v>
      </c>
      <c r="E43" s="4">
        <v>2.2149999999999999</v>
      </c>
      <c r="G43" s="5">
        <f>C43*E43</f>
        <v>66450</v>
      </c>
      <c r="I43">
        <f t="shared" si="3"/>
        <v>6.5397518818136047E-2</v>
      </c>
      <c r="J43" s="6">
        <f t="shared" si="2"/>
        <v>0.14485550418217133</v>
      </c>
      <c r="L43" t="s">
        <v>9</v>
      </c>
    </row>
    <row r="44" spans="1:12" x14ac:dyDescent="0.25">
      <c r="A44" s="2">
        <v>37313</v>
      </c>
      <c r="C44" s="3">
        <v>10133</v>
      </c>
      <c r="E44" s="4">
        <v>2.21</v>
      </c>
      <c r="G44" s="5">
        <f>C44*E44</f>
        <v>22393.93</v>
      </c>
      <c r="I44">
        <f t="shared" si="3"/>
        <v>2.2089101939472416E-2</v>
      </c>
      <c r="J44" s="6">
        <f t="shared" si="2"/>
        <v>4.8816915286234039E-2</v>
      </c>
      <c r="L44" t="s">
        <v>11</v>
      </c>
    </row>
    <row r="45" spans="1:12" x14ac:dyDescent="0.25">
      <c r="A45" s="2">
        <v>37313</v>
      </c>
      <c r="C45" s="3">
        <v>10000</v>
      </c>
      <c r="E45" s="4">
        <v>2.3199999999999998</v>
      </c>
      <c r="G45" s="5">
        <f>C45*E45</f>
        <v>23200</v>
      </c>
      <c r="I45">
        <f t="shared" si="3"/>
        <v>2.1799172939378681E-2</v>
      </c>
      <c r="J45" s="6">
        <f>I45*E45</f>
        <v>5.0574081219358538E-2</v>
      </c>
      <c r="L45" t="s">
        <v>9</v>
      </c>
    </row>
    <row r="46" spans="1:12" x14ac:dyDescent="0.25">
      <c r="A46" s="2">
        <v>37314</v>
      </c>
      <c r="C46" s="3">
        <v>221</v>
      </c>
      <c r="E46" s="4">
        <v>2.12</v>
      </c>
      <c r="G46" s="5">
        <f t="shared" si="0"/>
        <v>468.52000000000004</v>
      </c>
      <c r="I46">
        <f t="shared" si="3"/>
        <v>4.8176172196026884E-4</v>
      </c>
      <c r="J46" s="6">
        <f t="shared" si="2"/>
        <v>1.02133485055577E-3</v>
      </c>
      <c r="L46" t="s">
        <v>9</v>
      </c>
    </row>
    <row r="47" spans="1:12" x14ac:dyDescent="0.25">
      <c r="A47" s="2">
        <v>37314</v>
      </c>
      <c r="C47" s="3">
        <v>30000</v>
      </c>
      <c r="E47" s="4">
        <v>2.31</v>
      </c>
      <c r="G47" s="5">
        <f>C47*E47</f>
        <v>69300</v>
      </c>
      <c r="I47">
        <f t="shared" si="3"/>
        <v>6.5397518818136047E-2</v>
      </c>
      <c r="J47" s="6">
        <f>I47*E47</f>
        <v>0.15106826846989427</v>
      </c>
      <c r="L47" t="s">
        <v>9</v>
      </c>
    </row>
    <row r="48" spans="1:12" x14ac:dyDescent="0.25">
      <c r="A48" s="2">
        <v>37314</v>
      </c>
      <c r="C48" s="3">
        <v>10000</v>
      </c>
      <c r="E48" s="4">
        <v>2.3199999999999998</v>
      </c>
      <c r="G48" s="5">
        <f>C48*E48</f>
        <v>23200</v>
      </c>
      <c r="I48">
        <f t="shared" si="3"/>
        <v>2.1799172939378681E-2</v>
      </c>
      <c r="J48" s="6">
        <f>I48*E48</f>
        <v>5.0574081219358538E-2</v>
      </c>
      <c r="L48" t="s">
        <v>9</v>
      </c>
    </row>
    <row r="49" spans="1:12" x14ac:dyDescent="0.25">
      <c r="A49" s="2">
        <v>37314</v>
      </c>
      <c r="C49" s="3">
        <v>20000</v>
      </c>
      <c r="E49" s="4">
        <v>2.29</v>
      </c>
      <c r="G49" s="5">
        <f>C49*E49</f>
        <v>45800</v>
      </c>
      <c r="I49">
        <f t="shared" si="3"/>
        <v>4.3598345878757362E-2</v>
      </c>
      <c r="J49" s="6">
        <f>I49*E49</f>
        <v>9.9840212062354355E-2</v>
      </c>
      <c r="L49" t="s">
        <v>8</v>
      </c>
    </row>
    <row r="50" spans="1:12" x14ac:dyDescent="0.25">
      <c r="A50" s="2">
        <v>37314</v>
      </c>
      <c r="C50" s="3">
        <v>5133</v>
      </c>
      <c r="E50" s="4">
        <v>2.25</v>
      </c>
      <c r="G50" s="5">
        <f>C50*E50</f>
        <v>11549.25</v>
      </c>
      <c r="I50">
        <f t="shared" si="3"/>
        <v>1.1189515469783076E-2</v>
      </c>
      <c r="J50" s="6">
        <f>I50*E50</f>
        <v>2.5176409807011919E-2</v>
      </c>
      <c r="L50" t="s">
        <v>11</v>
      </c>
    </row>
    <row r="51" spans="1:12" x14ac:dyDescent="0.25">
      <c r="A51" s="2">
        <v>37315</v>
      </c>
      <c r="C51" s="3">
        <v>221</v>
      </c>
      <c r="E51" s="4">
        <v>2.12</v>
      </c>
      <c r="G51" s="5">
        <f t="shared" si="0"/>
        <v>468.52000000000004</v>
      </c>
      <c r="I51">
        <f t="shared" si="3"/>
        <v>4.8176172196026884E-4</v>
      </c>
      <c r="J51" s="6">
        <f t="shared" si="2"/>
        <v>1.02133485055577E-3</v>
      </c>
      <c r="L51" t="s">
        <v>9</v>
      </c>
    </row>
    <row r="52" spans="1:12" x14ac:dyDescent="0.25">
      <c r="A52" t="s">
        <v>6</v>
      </c>
      <c r="C52" s="3">
        <f>SUM(C2:C51)</f>
        <v>458733</v>
      </c>
      <c r="G52" s="5">
        <f>SUM(G2:G51)</f>
        <v>1000395.5300000004</v>
      </c>
      <c r="I52">
        <f>SUM(I2:I51)</f>
        <v>1</v>
      </c>
      <c r="J52" s="5">
        <f>SUM(J2:J51)</f>
        <v>2.1807795166251376</v>
      </c>
    </row>
    <row r="54" spans="1:12" x14ac:dyDescent="0.25">
      <c r="A54" t="s">
        <v>10</v>
      </c>
      <c r="C54" s="3" t="s">
        <v>4</v>
      </c>
    </row>
    <row r="56" spans="1:12" x14ac:dyDescent="0.25">
      <c r="A56" t="s">
        <v>4</v>
      </c>
      <c r="C56" s="3" t="s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2002-02-27T16:33:21Z</cp:lastPrinted>
  <dcterms:created xsi:type="dcterms:W3CDTF">2002-01-10T16:28:50Z</dcterms:created>
  <dcterms:modified xsi:type="dcterms:W3CDTF">2023-09-10T12:03:28Z</dcterms:modified>
</cp:coreProperties>
</file>