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GPG" sheetId="1" r:id="rId1"/>
  </sheets>
  <calcPr calcId="0"/>
</workbook>
</file>

<file path=xl/calcChain.xml><?xml version="1.0" encoding="utf-8"?>
<calcChain xmlns="http://schemas.openxmlformats.org/spreadsheetml/2006/main">
  <c r="C15" i="1" l="1"/>
  <c r="C16" i="1"/>
  <c r="C17" i="1"/>
  <c r="C19" i="1"/>
  <c r="C21" i="1"/>
  <c r="C23" i="1"/>
  <c r="C26" i="1"/>
  <c r="C27" i="1"/>
  <c r="C28" i="1"/>
  <c r="C29" i="1"/>
  <c r="C31" i="1"/>
  <c r="C33" i="1"/>
  <c r="C38" i="1"/>
  <c r="C40" i="1"/>
  <c r="C41" i="1"/>
  <c r="C42" i="1"/>
  <c r="C43" i="1"/>
</calcChain>
</file>

<file path=xl/sharedStrings.xml><?xml version="1.0" encoding="utf-8"?>
<sst xmlns="http://schemas.openxmlformats.org/spreadsheetml/2006/main" count="37" uniqueCount="36">
  <si>
    <t xml:space="preserve">It - Infrastructure </t>
  </si>
  <si>
    <t>Allocation Across Business Units</t>
  </si>
  <si>
    <t>2001 Plan</t>
  </si>
  <si>
    <t>GPG</t>
  </si>
  <si>
    <t>Total</t>
  </si>
  <si>
    <t>TOTAL</t>
  </si>
  <si>
    <t>Labor</t>
  </si>
  <si>
    <t>Enron</t>
  </si>
  <si>
    <t>Outside Services</t>
  </si>
  <si>
    <t>Total Labor</t>
  </si>
  <si>
    <t>Hardware</t>
  </si>
  <si>
    <t>Software</t>
  </si>
  <si>
    <t>Maintenance</t>
  </si>
  <si>
    <t>Non-Controllable</t>
  </si>
  <si>
    <t>Market Data Feeds</t>
  </si>
  <si>
    <t>WAN links</t>
  </si>
  <si>
    <t>Long Distance</t>
  </si>
  <si>
    <t>Rent</t>
  </si>
  <si>
    <t>Total Non-controllable</t>
  </si>
  <si>
    <t>Corporate allocations</t>
  </si>
  <si>
    <t>Sub-Total before Depreciation</t>
  </si>
  <si>
    <t>Depreciation</t>
  </si>
  <si>
    <t>New buildling</t>
  </si>
  <si>
    <t>2001 capital</t>
  </si>
  <si>
    <t>Pre 2001 capital</t>
  </si>
  <si>
    <t>Total Depreciation</t>
  </si>
  <si>
    <t>2000 PLAN</t>
  </si>
  <si>
    <t>% INCREASE</t>
  </si>
  <si>
    <t>Reconciation items:</t>
  </si>
  <si>
    <t>Depreciation on new building</t>
  </si>
  <si>
    <t>EBS - customer support direct in 00</t>
  </si>
  <si>
    <t>Other depreciation</t>
  </si>
  <si>
    <t>Increase in BM not related to GPG</t>
  </si>
  <si>
    <t>Reclass GM</t>
  </si>
  <si>
    <t>Europe customer support</t>
  </si>
  <si>
    <t>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</si>
</sst>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7" fontId="2" fillId="0" borderId="0" xfId="1" applyNumberFormat="1" applyFont="1" applyAlignment="1">
      <alignment horizontal="centerContinuous"/>
    </xf>
    <xf numFmtId="0" fontId="0" fillId="0" borderId="0" xfId="0" applyAlignment="1">
      <alignment horizontal="centerContinuous"/>
    </xf>
    <xf numFmtId="167" fontId="1" fillId="0" borderId="0" xfId="1" applyNumberFormat="1" applyAlignment="1">
      <alignment horizontal="centerContinuous"/>
    </xf>
    <xf numFmtId="167" fontId="1" fillId="0" borderId="0" xfId="1" applyNumberFormat="1"/>
    <xf numFmtId="167" fontId="2" fillId="0" borderId="1" xfId="1" applyNumberFormat="1" applyFont="1" applyBorder="1" applyAlignment="1">
      <alignment horizontal="center"/>
    </xf>
    <xf numFmtId="167" fontId="1" fillId="0" borderId="1" xfId="1" applyNumberFormat="1" applyBorder="1"/>
    <xf numFmtId="167" fontId="1" fillId="0" borderId="2" xfId="1" applyNumberFormat="1" applyBorder="1"/>
    <xf numFmtId="167" fontId="1" fillId="0" borderId="3" xfId="1" applyNumberFormat="1" applyBorder="1"/>
    <xf numFmtId="9" fontId="1" fillId="0" borderId="0" xfId="2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5:D62"/>
  <sheetViews>
    <sheetView tabSelected="1" topLeftCell="A32" workbookViewId="0">
      <selection activeCell="B8" sqref="B8"/>
    </sheetView>
  </sheetViews>
  <sheetFormatPr defaultRowHeight="13.2" x14ac:dyDescent="0.25"/>
  <cols>
    <col min="1" max="1" width="7.109375" customWidth="1"/>
    <col min="2" max="2" width="43" customWidth="1"/>
    <col min="3" max="3" width="11.88671875" style="4" hidden="1" customWidth="1"/>
    <col min="4" max="4" width="9.109375" style="4" customWidth="1"/>
  </cols>
  <sheetData>
    <row r="5" spans="1:4" x14ac:dyDescent="0.25">
      <c r="A5" s="1" t="s">
        <v>0</v>
      </c>
      <c r="B5" s="2"/>
      <c r="D5" s="3"/>
    </row>
    <row r="6" spans="1:4" x14ac:dyDescent="0.25">
      <c r="A6" s="1" t="s">
        <v>1</v>
      </c>
      <c r="B6" s="2"/>
      <c r="D6" s="3"/>
    </row>
    <row r="7" spans="1:4" x14ac:dyDescent="0.25">
      <c r="A7" s="1" t="s">
        <v>2</v>
      </c>
      <c r="B7" s="2"/>
      <c r="D7" s="3"/>
    </row>
    <row r="11" spans="1:4" x14ac:dyDescent="0.25">
      <c r="C11" s="5" t="s">
        <v>5</v>
      </c>
      <c r="D11" s="5" t="s">
        <v>3</v>
      </c>
    </row>
    <row r="14" spans="1:4" x14ac:dyDescent="0.25">
      <c r="A14" t="s">
        <v>6</v>
      </c>
    </row>
    <row r="15" spans="1:4" x14ac:dyDescent="0.25">
      <c r="B15" t="s">
        <v>7</v>
      </c>
      <c r="C15" s="4" t="e">
        <f>SUM(#REF!)</f>
        <v>#REF!</v>
      </c>
      <c r="D15" s="4">
        <v>1679.856327495658</v>
      </c>
    </row>
    <row r="16" spans="1:4" x14ac:dyDescent="0.25">
      <c r="B16" t="s">
        <v>8</v>
      </c>
      <c r="C16" s="6" t="e">
        <f>SUM(#REF!)</f>
        <v>#REF!</v>
      </c>
      <c r="D16" s="6">
        <v>532.27619173274149</v>
      </c>
    </row>
    <row r="17" spans="1:4" x14ac:dyDescent="0.25">
      <c r="A17" t="s">
        <v>9</v>
      </c>
      <c r="C17" s="7" t="e">
        <f>SUM(#REF!)</f>
        <v>#REF!</v>
      </c>
      <c r="D17" s="7">
        <v>2212.1325192283994</v>
      </c>
    </row>
    <row r="19" spans="1:4" x14ac:dyDescent="0.25">
      <c r="A19" t="s">
        <v>10</v>
      </c>
      <c r="C19" s="4" t="e">
        <f>SUM(#REF!)</f>
        <v>#REF!</v>
      </c>
      <c r="D19" s="4">
        <v>238.94463163172824</v>
      </c>
    </row>
    <row r="21" spans="1:4" x14ac:dyDescent="0.25">
      <c r="A21" t="s">
        <v>11</v>
      </c>
      <c r="C21" s="4" t="e">
        <f>SUM(#REF!)</f>
        <v>#REF!</v>
      </c>
      <c r="D21" s="4">
        <v>16.917808638379761</v>
      </c>
    </row>
    <row r="23" spans="1:4" x14ac:dyDescent="0.25">
      <c r="A23" t="s">
        <v>12</v>
      </c>
      <c r="C23" s="4" t="e">
        <f>SUM(#REF!)</f>
        <v>#REF!</v>
      </c>
      <c r="D23" s="4">
        <v>243.07832259582011</v>
      </c>
    </row>
    <row r="25" spans="1:4" x14ac:dyDescent="0.25">
      <c r="A25" t="s">
        <v>13</v>
      </c>
    </row>
    <row r="26" spans="1:4" x14ac:dyDescent="0.25">
      <c r="B26" t="s">
        <v>14</v>
      </c>
      <c r="C26" s="4" t="e">
        <f>SUM(#REF!)</f>
        <v>#REF!</v>
      </c>
      <c r="D26" s="4">
        <v>106.79</v>
      </c>
    </row>
    <row r="27" spans="1:4" x14ac:dyDescent="0.25">
      <c r="B27" t="s">
        <v>15</v>
      </c>
      <c r="C27" s="4" t="e">
        <f>SUM(#REF!)</f>
        <v>#REF!</v>
      </c>
      <c r="D27" s="4">
        <v>1128</v>
      </c>
    </row>
    <row r="28" spans="1:4" x14ac:dyDescent="0.25">
      <c r="B28" t="s">
        <v>16</v>
      </c>
      <c r="C28" s="4" t="e">
        <f>SUM(#REF!)</f>
        <v>#REF!</v>
      </c>
      <c r="D28" s="4">
        <v>1320</v>
      </c>
    </row>
    <row r="29" spans="1:4" x14ac:dyDescent="0.25">
      <c r="B29" t="s">
        <v>17</v>
      </c>
      <c r="C29" s="4" t="e">
        <f>SUM(#REF!)</f>
        <v>#REF!</v>
      </c>
      <c r="D29" s="4">
        <v>203.72061918767355</v>
      </c>
    </row>
    <row r="31" spans="1:4" x14ac:dyDescent="0.25">
      <c r="A31" t="s">
        <v>18</v>
      </c>
      <c r="C31" s="7" t="e">
        <f>SUM(#REF!)</f>
        <v>#REF!</v>
      </c>
      <c r="D31" s="7">
        <v>2758.5106191876735</v>
      </c>
    </row>
    <row r="33" spans="1:4" x14ac:dyDescent="0.25">
      <c r="A33" t="s">
        <v>19</v>
      </c>
      <c r="C33" s="6" t="e">
        <f>SUM(#REF!)</f>
        <v>#REF!</v>
      </c>
      <c r="D33" s="6">
        <v>294.96589809183462</v>
      </c>
    </row>
    <row r="35" spans="1:4" x14ac:dyDescent="0.25">
      <c r="A35" t="s">
        <v>20</v>
      </c>
      <c r="D35" s="6">
        <v>5764.5497993738363</v>
      </c>
    </row>
    <row r="37" spans="1:4" x14ac:dyDescent="0.25">
      <c r="A37" t="s">
        <v>21</v>
      </c>
    </row>
    <row r="38" spans="1:4" x14ac:dyDescent="0.25">
      <c r="B38" t="s">
        <v>22</v>
      </c>
      <c r="C38" s="4" t="e">
        <f>SUM(#REF!)</f>
        <v>#REF!</v>
      </c>
      <c r="D38" s="4">
        <v>0</v>
      </c>
    </row>
    <row r="39" spans="1:4" x14ac:dyDescent="0.25">
      <c r="B39" t="s">
        <v>23</v>
      </c>
      <c r="D39" s="4">
        <v>829.81448891706304</v>
      </c>
    </row>
    <row r="40" spans="1:4" x14ac:dyDescent="0.25">
      <c r="B40" t="s">
        <v>24</v>
      </c>
      <c r="C40" s="6" t="e">
        <f>SUM(#REF!)</f>
        <v>#REF!</v>
      </c>
      <c r="D40" s="6">
        <v>0</v>
      </c>
    </row>
    <row r="41" spans="1:4" x14ac:dyDescent="0.25">
      <c r="A41" t="s">
        <v>25</v>
      </c>
      <c r="C41" s="6" t="e">
        <f>SUM(#REF!)</f>
        <v>#REF!</v>
      </c>
      <c r="D41" s="6">
        <v>829.81448891706304</v>
      </c>
    </row>
    <row r="42" spans="1:4" x14ac:dyDescent="0.25">
      <c r="C42" s="4" t="e">
        <f>SUM(#REF!)</f>
        <v>#REF!</v>
      </c>
    </row>
    <row r="43" spans="1:4" ht="13.8" thickBot="1" x14ac:dyDescent="0.3">
      <c r="A43" t="s">
        <v>4</v>
      </c>
      <c r="C43" s="8" t="e">
        <f>SUM(#REF!)</f>
        <v>#REF!</v>
      </c>
      <c r="D43" s="8">
        <v>6594.3642882908989</v>
      </c>
    </row>
    <row r="44" spans="1:4" s="9" customFormat="1" ht="13.8" hidden="1" thickTop="1" x14ac:dyDescent="0.25">
      <c r="D44" s="9">
        <v>0.54415027002318439</v>
      </c>
    </row>
    <row r="45" spans="1:4" ht="13.8" hidden="1" thickTop="1" x14ac:dyDescent="0.25">
      <c r="A45" t="s">
        <v>26</v>
      </c>
      <c r="D45" s="4">
        <v>6668</v>
      </c>
    </row>
    <row r="46" spans="1:4" ht="13.8" hidden="1" thickTop="1" x14ac:dyDescent="0.25"/>
    <row r="47" spans="1:4" s="9" customFormat="1" ht="13.8" hidden="1" thickTop="1" x14ac:dyDescent="0.25">
      <c r="A47" s="9" t="s">
        <v>27</v>
      </c>
      <c r="D47" s="9">
        <v>-1.1043148126739816E-2</v>
      </c>
    </row>
    <row r="48" spans="1:4" ht="13.8" hidden="1" thickTop="1" x14ac:dyDescent="0.25"/>
    <row r="49" spans="1:4" ht="13.8" hidden="1" thickTop="1" x14ac:dyDescent="0.25"/>
    <row r="50" spans="1:4" ht="13.8" hidden="1" thickTop="1" x14ac:dyDescent="0.25">
      <c r="A50" t="s">
        <v>28</v>
      </c>
    </row>
    <row r="51" spans="1:4" ht="13.8" hidden="1" thickTop="1" x14ac:dyDescent="0.25">
      <c r="A51" t="s">
        <v>29</v>
      </c>
      <c r="D51" s="4">
        <v>0</v>
      </c>
    </row>
    <row r="52" spans="1:4" ht="13.8" hidden="1" thickTop="1" x14ac:dyDescent="0.25">
      <c r="A52" t="s">
        <v>30</v>
      </c>
    </row>
    <row r="53" spans="1:4" ht="13.8" hidden="1" thickTop="1" x14ac:dyDescent="0.25">
      <c r="A53" t="s">
        <v>31</v>
      </c>
    </row>
    <row r="54" spans="1:4" ht="13.8" hidden="1" thickTop="1" x14ac:dyDescent="0.25">
      <c r="A54" t="s">
        <v>32</v>
      </c>
    </row>
    <row r="55" spans="1:4" ht="13.8" hidden="1" thickTop="1" x14ac:dyDescent="0.25">
      <c r="A55" t="s">
        <v>33</v>
      </c>
    </row>
    <row r="56" spans="1:4" ht="13.8" hidden="1" thickTop="1" x14ac:dyDescent="0.25">
      <c r="A56" t="s">
        <v>34</v>
      </c>
    </row>
    <row r="57" spans="1:4" ht="13.8" hidden="1" thickTop="1" x14ac:dyDescent="0.25"/>
    <row r="58" spans="1:4" ht="13.8" hidden="1" thickTop="1" x14ac:dyDescent="0.25">
      <c r="A58" t="s">
        <v>4</v>
      </c>
      <c r="D58" s="4">
        <v>0</v>
      </c>
    </row>
    <row r="59" spans="1:4" ht="13.8" hidden="1" thickTop="1" x14ac:dyDescent="0.25"/>
    <row r="60" spans="1:4" ht="13.8" hidden="1" thickTop="1" x14ac:dyDescent="0.25"/>
    <row r="61" spans="1:4" s="9" customFormat="1" ht="13.8" hidden="1" thickTop="1" x14ac:dyDescent="0.25">
      <c r="A61" s="9" t="s">
        <v>35</v>
      </c>
      <c r="D61" s="9">
        <v>-1.1043148126739816E-2</v>
      </c>
    </row>
    <row r="62" spans="1:4" ht="13.8" thickTop="1" x14ac:dyDescent="0.25"/>
  </sheetData>
  <pageMargins left="0.25" right="0.25" top="0.5" bottom="0.5" header="0.5" footer="0.5"/>
  <pageSetup scale="5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eclark</dc:creator>
  <cp:lastModifiedBy>Havlíček Jan</cp:lastModifiedBy>
  <dcterms:created xsi:type="dcterms:W3CDTF">2000-11-07T02:52:44Z</dcterms:created>
  <dcterms:modified xsi:type="dcterms:W3CDTF">2023-09-10T12:04:01Z</dcterms:modified>
</cp:coreProperties>
</file>