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PGH-PVC" sheetId="1" r:id="rId1"/>
    <sheet name="PGE" sheetId="2" r:id="rId2"/>
    <sheet name="Sheet3" sheetId="3" r:id="rId3"/>
  </sheets>
  <definedNames>
    <definedName name="_xlnm.Print_Area" localSheetId="1">PGE!$A$1:$E$44</definedName>
    <definedName name="_xlnm.Print_Area" localSheetId="0">'PGH-PVC'!$A$1:$E$50</definedName>
  </definedNames>
  <calcPr calcId="0" iterate="1" calcOnSave="0"/>
</workbook>
</file>

<file path=xl/calcChain.xml><?xml version="1.0" encoding="utf-8"?>
<calcChain xmlns="http://schemas.openxmlformats.org/spreadsheetml/2006/main">
  <c r="C16" i="2" l="1"/>
  <c r="C17" i="2"/>
  <c r="C18" i="2"/>
  <c r="C19" i="2"/>
  <c r="C20" i="2"/>
  <c r="B21" i="2"/>
  <c r="C21" i="2"/>
  <c r="C14" i="1"/>
  <c r="C15" i="1"/>
  <c r="B16" i="1"/>
  <c r="C16" i="1"/>
  <c r="C29" i="1"/>
  <c r="C30" i="1"/>
  <c r="B32" i="1"/>
  <c r="C32" i="1"/>
</calcChain>
</file>

<file path=xl/sharedStrings.xml><?xml version="1.0" encoding="utf-8"?>
<sst xmlns="http://schemas.openxmlformats.org/spreadsheetml/2006/main" count="99" uniqueCount="82">
  <si>
    <t>Q3 2001- Significant Accounting Adjustments</t>
  </si>
  <si>
    <t>The following accounting adjustments and/or rate case implementation issues are included</t>
  </si>
  <si>
    <t>in our latest (Third) Current Estimate of results for Q3 2001.  We will need AA&amp;Co. to concur</t>
  </si>
  <si>
    <t>with our proposed treatment of each of these in our to reach our Q3 earnings forecast.</t>
  </si>
  <si>
    <t>The items noted under PGH and PVC will need the support of Enron Corp Houston since</t>
  </si>
  <si>
    <t>AA&amp;Co. Portland will likely pass along their opinion on these items to AA&amp;Co Houston for</t>
  </si>
  <si>
    <t xml:space="preserve">any final call as to their appropriateness.  </t>
  </si>
  <si>
    <t>Portland General Holdings (PGH)</t>
  </si>
  <si>
    <t>Severance Reserve Reversal</t>
  </si>
  <si>
    <t>IBIT</t>
  </si>
  <si>
    <t>Net Income</t>
  </si>
  <si>
    <t>Litigation Reserve Reversal</t>
  </si>
  <si>
    <t>Footnote</t>
  </si>
  <si>
    <t>(1)</t>
  </si>
  <si>
    <t>We've reduced it over time based on actual severance payouts.  At this point, no employees</t>
  </si>
  <si>
    <t>(2)</t>
  </si>
  <si>
    <t xml:space="preserve">future legal costs to be incurred related to litigation existing at the time of the merger.  Since </t>
  </si>
  <si>
    <t>the Enron purchase, we reduced the reserve by actual amounts incurred to address cases that</t>
  </si>
  <si>
    <t>existed at the merger date.  At this point, we don't believe any material costs will be incurred</t>
  </si>
  <si>
    <t>in the future related to cases that existed at the merger date, so the remaining reserve should</t>
  </si>
  <si>
    <t>Portland Valuation Company (PVC)</t>
  </si>
  <si>
    <t xml:space="preserve">   Total PGH</t>
  </si>
  <si>
    <t>Merger MOU Reserve Reversal</t>
  </si>
  <si>
    <t>Goodwill Transfer to ENA ($750m)</t>
  </si>
  <si>
    <t>(3)</t>
  </si>
  <si>
    <t>(4)</t>
  </si>
  <si>
    <t>(5)</t>
  </si>
  <si>
    <t>enviromental causes.  This amount was accrued in purchase accounting, and we've charged</t>
  </si>
  <si>
    <t>actual expenditures against this reserve to-date.  The remaining obligation at 8/31/01 is $5.7m.</t>
  </si>
  <si>
    <t>In our rate case (which goes into effect 10/1/01) PGE was able to get revenues from customers</t>
  </si>
  <si>
    <t xml:space="preserve">to cover this obligation going forward, so there is no longer a need for the reserve on PVC's </t>
  </si>
  <si>
    <t>AA&amp;Co. Portland and they're currently considering this proposed accounting for Q3.</t>
  </si>
  <si>
    <r>
      <t>(1)</t>
    </r>
    <r>
      <rPr>
        <sz val="10"/>
        <rFont val="Arial"/>
      </rPr>
      <t xml:space="preserve">  This reserve was established in Purchase Accounting at the time Enron purchased PGE.</t>
    </r>
  </si>
  <si>
    <r>
      <t>(2)</t>
    </r>
    <r>
      <rPr>
        <sz val="10"/>
        <rFont val="Arial"/>
      </rPr>
      <t xml:space="preserve">  This reserve was established in Purchase Accounting representing an estimate of</t>
    </r>
  </si>
  <si>
    <r>
      <t>(3)</t>
    </r>
    <r>
      <rPr>
        <sz val="10"/>
        <rFont val="Arial"/>
      </rPr>
      <t xml:space="preserve"> As part of the Enron merger with PGE, we agreed to spend about $12m for a number of</t>
    </r>
  </si>
  <si>
    <t xml:space="preserve">   Total PVC</t>
  </si>
  <si>
    <r>
      <t>(4)</t>
    </r>
    <r>
      <rPr>
        <sz val="10"/>
        <rFont val="Arial"/>
      </rPr>
      <t xml:space="preserve">  This reserve was established in Purchase Accounting at the time Enron purchased PGE.</t>
    </r>
  </si>
  <si>
    <t>transfer is delayed or for some reason not made, both Q3 &amp; Q4 2001 for PGG will be impacted</t>
  </si>
  <si>
    <r>
      <t>(5)</t>
    </r>
    <r>
      <rPr>
        <sz val="10"/>
        <rFont val="Arial"/>
      </rPr>
      <t xml:space="preserve"> This assumes a transfer of $750m of Goodwill from PVC to ENA effective 7/1/01.  If this</t>
    </r>
  </si>
  <si>
    <r>
      <t xml:space="preserve">negatively. This has </t>
    </r>
    <r>
      <rPr>
        <b/>
        <u/>
        <sz val="10"/>
        <rFont val="Arial"/>
        <family val="2"/>
      </rPr>
      <t>not</t>
    </r>
    <r>
      <rPr>
        <sz val="10"/>
        <rFont val="Arial"/>
      </rPr>
      <t xml:space="preserve"> been discussed with AA&amp;Co. Portland yet.</t>
    </r>
  </si>
  <si>
    <r>
      <t xml:space="preserve">be reversed.  This has </t>
    </r>
    <r>
      <rPr>
        <b/>
        <u/>
        <sz val="10"/>
        <rFont val="Arial"/>
        <family val="2"/>
      </rPr>
      <t xml:space="preserve">not </t>
    </r>
    <r>
      <rPr>
        <sz val="10"/>
        <rFont val="Arial"/>
      </rPr>
      <t>yet been discussed with AA&amp;Co. Portland.</t>
    </r>
  </si>
  <si>
    <r>
      <t xml:space="preserve">books, accordingly the reserve can be reversed.  Note this issues </t>
    </r>
    <r>
      <rPr>
        <b/>
        <u/>
        <sz val="10"/>
        <rFont val="Arial"/>
        <family val="2"/>
      </rPr>
      <t>has been discussed</t>
    </r>
    <r>
      <rPr>
        <sz val="10"/>
        <rFont val="Arial"/>
      </rPr>
      <t xml:space="preserve"> with </t>
    </r>
  </si>
  <si>
    <t>NOTE:  See next tab for PGE accounting changes/rate case implementation issues.</t>
  </si>
  <si>
    <t>Portland General Group (PGH&amp;PVC)</t>
  </si>
  <si>
    <t>Portland General Group (PGE)</t>
  </si>
  <si>
    <t>We have presented all of these proposed adjustments to AA&amp;Co, which they are currently</t>
  </si>
  <si>
    <t xml:space="preserve">considering as to their appropriateness. </t>
  </si>
  <si>
    <t>TOLI Deferred Tax Reserve Reversal</t>
  </si>
  <si>
    <t>SAVE (Energy Efficiency) True-up 2001</t>
  </si>
  <si>
    <t xml:space="preserve">Y2-K Cost Deferral </t>
  </si>
  <si>
    <t>Colstrip Cost of Sale Recovery</t>
  </si>
  <si>
    <t>Pension Capitalization Policy Change</t>
  </si>
  <si>
    <t>SB1149 Deferral - Reverse Reserve</t>
  </si>
  <si>
    <t xml:space="preserve">  Total PGE</t>
  </si>
  <si>
    <t>(6)</t>
  </si>
  <si>
    <t>Portland General Electric (PGE)</t>
  </si>
  <si>
    <t>to Enron under the proposed Sierra sale. Since the sale has been terminated, this reserve</t>
  </si>
  <si>
    <t>should be reversed.</t>
  </si>
  <si>
    <t xml:space="preserve">amount of revenue we've collected for the period Jan-Sept 2001.  This change gets us </t>
  </si>
  <si>
    <t>current as opposed to awaiting OPUC final review/approval as we've done in prior years.</t>
  </si>
  <si>
    <t>Changes in our accounting/rate recovery for these expenditures that took effect 10/1/00,</t>
  </si>
  <si>
    <t>as well as our future recovery of these costs effective 10/1/01 helped support this change.</t>
  </si>
  <si>
    <t>year 2000 for Y2-K issues ($.4m) and allows recovery of previously deferred costs that</t>
  </si>
  <si>
    <t>we reserved for Q4 2001 ($.4m).</t>
  </si>
  <si>
    <t>pending OPUC approval to recover.</t>
  </si>
  <si>
    <t>include in our labor loading amounts capitalized to plant.  Our YTD results include a FAS</t>
  </si>
  <si>
    <t>87 pension credit as a "negative labor loading".  This change moves amounts recorded</t>
  </si>
  <si>
    <t>YTD Sept 2001 as negative loadings back to an effective pension loading rate of zero.</t>
  </si>
  <si>
    <t xml:space="preserve">deferred for recovery related to implementation of SB1149 (deregulation), PGE made a </t>
  </si>
  <si>
    <t>general reserve of $1.0 m in 2000.  Based on reporting mechanisms since that time with</t>
  </si>
  <si>
    <t xml:space="preserve">the OPUC, we now assess that there is no longer a need for this reserve.  </t>
  </si>
  <si>
    <r>
      <t>(1)</t>
    </r>
    <r>
      <rPr>
        <sz val="10"/>
        <rFont val="Arial"/>
      </rPr>
      <t xml:space="preserve"> Deferred Tax Reserve was established (1999) for taxes on PGE TOLI policies to be transferred</t>
    </r>
  </si>
  <si>
    <r>
      <t>(2)</t>
    </r>
    <r>
      <rPr>
        <sz val="10"/>
        <rFont val="Arial"/>
      </rPr>
      <t xml:space="preserve">  This is to accrue for the difference between actual EE amortization expense and the</t>
    </r>
  </si>
  <si>
    <r>
      <t>(3)</t>
    </r>
    <r>
      <rPr>
        <sz val="10"/>
        <rFont val="Arial"/>
      </rPr>
      <t xml:space="preserve">  In our rate case order, we were allowed to defer incremental costs incurred in calender</t>
    </r>
  </si>
  <si>
    <r>
      <t>(4)</t>
    </r>
    <r>
      <rPr>
        <sz val="10"/>
        <rFont val="Arial"/>
      </rPr>
      <t xml:space="preserve"> Our rate order provides recovery of these costs that we're previously expensed (2000)</t>
    </r>
  </si>
  <si>
    <r>
      <t>(5)</t>
    </r>
    <r>
      <rPr>
        <sz val="10"/>
        <rFont val="Arial"/>
      </rPr>
      <t xml:space="preserve">  Our rate order assumes zero pension expense for ratemaking, as well as for what we</t>
    </r>
  </si>
  <si>
    <r>
      <t>(6)</t>
    </r>
    <r>
      <rPr>
        <sz val="10"/>
        <rFont val="Arial"/>
      </rPr>
      <t xml:space="preserve"> Based on an assessment of risks associated with the potential recovery of certain costs</t>
    </r>
  </si>
  <si>
    <r>
      <t xml:space="preserve">remain at PGH, so there is no need for the reserve. This has </t>
    </r>
    <r>
      <rPr>
        <b/>
        <u/>
        <sz val="10"/>
        <rFont val="Arial"/>
        <family val="2"/>
      </rPr>
      <t>not</t>
    </r>
    <r>
      <rPr>
        <sz val="10"/>
        <rFont val="Arial"/>
      </rPr>
      <t xml:space="preserve"> been discussed yet with AA&amp;Co.</t>
    </r>
  </si>
  <si>
    <t>(prepared 9/18/01)</t>
  </si>
  <si>
    <t>We've reduced it over time based on actual severance payouts to PGE employees.  At this time</t>
  </si>
  <si>
    <t>there is no specific severance program in place for any PGE employees, so there is no need/support.</t>
  </si>
  <si>
    <r>
      <t xml:space="preserve">for maintaining this reserve.  This has </t>
    </r>
    <r>
      <rPr>
        <b/>
        <sz val="10"/>
        <rFont val="Arial"/>
        <family val="2"/>
      </rPr>
      <t xml:space="preserve">not </t>
    </r>
    <r>
      <rPr>
        <sz val="10"/>
        <rFont val="Arial"/>
      </rPr>
      <t xml:space="preserve">been discussed with AA&amp;Co Portland.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</si>
</sst>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\(#,##0.0\)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38" workbookViewId="0">
      <selection activeCell="A48" sqref="A48"/>
    </sheetView>
  </sheetViews>
  <sheetFormatPr defaultRowHeight="13.2" x14ac:dyDescent="0.25"/>
  <cols>
    <col min="1" max="1" width="40.6640625" customWidth="1"/>
    <col min="2" max="4" width="12.6640625" customWidth="1"/>
  </cols>
  <sheetData>
    <row r="1" spans="1:4" x14ac:dyDescent="0.25">
      <c r="D1" t="s">
        <v>78</v>
      </c>
    </row>
    <row r="2" spans="1:4" ht="15.6" x14ac:dyDescent="0.3">
      <c r="A2" s="2" t="s">
        <v>43</v>
      </c>
    </row>
    <row r="3" spans="1:4" ht="15.6" x14ac:dyDescent="0.3">
      <c r="A3" s="3" t="s">
        <v>0</v>
      </c>
    </row>
    <row r="4" spans="1:4" ht="15.6" x14ac:dyDescent="0.3">
      <c r="A4" s="3"/>
    </row>
    <row r="5" spans="1:4" x14ac:dyDescent="0.25">
      <c r="A5" s="4" t="s">
        <v>1</v>
      </c>
    </row>
    <row r="6" spans="1:4" x14ac:dyDescent="0.25">
      <c r="A6" t="s">
        <v>2</v>
      </c>
    </row>
    <row r="7" spans="1:4" x14ac:dyDescent="0.25">
      <c r="A7" t="s">
        <v>3</v>
      </c>
    </row>
    <row r="8" spans="1:4" x14ac:dyDescent="0.25">
      <c r="A8" t="s">
        <v>4</v>
      </c>
    </row>
    <row r="9" spans="1:4" x14ac:dyDescent="0.25">
      <c r="A9" t="s">
        <v>5</v>
      </c>
    </row>
    <row r="10" spans="1:4" x14ac:dyDescent="0.25">
      <c r="A10" t="s">
        <v>6</v>
      </c>
    </row>
    <row r="13" spans="1:4" x14ac:dyDescent="0.25">
      <c r="A13" s="5" t="s">
        <v>7</v>
      </c>
      <c r="B13" s="6" t="s">
        <v>9</v>
      </c>
      <c r="C13" s="6" t="s">
        <v>10</v>
      </c>
      <c r="D13" s="6" t="s">
        <v>12</v>
      </c>
    </row>
    <row r="14" spans="1:4" x14ac:dyDescent="0.25">
      <c r="A14" t="s">
        <v>8</v>
      </c>
      <c r="B14" s="7">
        <v>2.7</v>
      </c>
      <c r="C14" s="7">
        <f>SUM(B14*0.6)</f>
        <v>1.62</v>
      </c>
      <c r="D14" s="9" t="s">
        <v>13</v>
      </c>
    </row>
    <row r="15" spans="1:4" x14ac:dyDescent="0.25">
      <c r="A15" t="s">
        <v>11</v>
      </c>
      <c r="B15" s="10">
        <v>2</v>
      </c>
      <c r="C15" s="10">
        <f>SUM(B15*0.6)</f>
        <v>1.2</v>
      </c>
      <c r="D15" s="9" t="s">
        <v>15</v>
      </c>
    </row>
    <row r="16" spans="1:4" x14ac:dyDescent="0.25">
      <c r="A16" t="s">
        <v>21</v>
      </c>
      <c r="B16" s="10">
        <f>SUM(B14:B15)</f>
        <v>4.7</v>
      </c>
      <c r="C16" s="10">
        <f>SUM(C14:C15)</f>
        <v>2.8200000000000003</v>
      </c>
      <c r="D16" s="9"/>
    </row>
    <row r="17" spans="1:4" x14ac:dyDescent="0.25">
      <c r="B17" s="7"/>
      <c r="C17" s="7"/>
    </row>
    <row r="18" spans="1:4" x14ac:dyDescent="0.25">
      <c r="A18" s="1" t="s">
        <v>32</v>
      </c>
      <c r="B18" s="7"/>
      <c r="C18" s="7"/>
    </row>
    <row r="19" spans="1:4" x14ac:dyDescent="0.25">
      <c r="A19" t="s">
        <v>14</v>
      </c>
      <c r="B19" s="7"/>
      <c r="C19" s="7"/>
    </row>
    <row r="20" spans="1:4" x14ac:dyDescent="0.25">
      <c r="A20" t="s">
        <v>77</v>
      </c>
      <c r="B20" s="7"/>
      <c r="C20" s="7"/>
    </row>
    <row r="21" spans="1:4" x14ac:dyDescent="0.25">
      <c r="A21" s="1" t="s">
        <v>33</v>
      </c>
      <c r="B21" s="7"/>
      <c r="C21" s="7"/>
    </row>
    <row r="22" spans="1:4" x14ac:dyDescent="0.25">
      <c r="A22" t="s">
        <v>16</v>
      </c>
      <c r="B22" s="7"/>
      <c r="C22" s="7"/>
    </row>
    <row r="23" spans="1:4" x14ac:dyDescent="0.25">
      <c r="A23" t="s">
        <v>17</v>
      </c>
      <c r="B23" s="7"/>
      <c r="C23" s="7"/>
    </row>
    <row r="24" spans="1:4" x14ac:dyDescent="0.25">
      <c r="A24" t="s">
        <v>18</v>
      </c>
      <c r="B24" s="7"/>
      <c r="C24" s="7"/>
    </row>
    <row r="25" spans="1:4" x14ac:dyDescent="0.25">
      <c r="A25" t="s">
        <v>19</v>
      </c>
      <c r="B25" s="7"/>
      <c r="C25" s="7"/>
    </row>
    <row r="26" spans="1:4" x14ac:dyDescent="0.25">
      <c r="A26" t="s">
        <v>40</v>
      </c>
      <c r="B26" s="7"/>
      <c r="C26" s="7"/>
    </row>
    <row r="27" spans="1:4" x14ac:dyDescent="0.25">
      <c r="B27" s="7"/>
      <c r="C27" s="7"/>
    </row>
    <row r="28" spans="1:4" x14ac:dyDescent="0.25">
      <c r="A28" s="5" t="s">
        <v>20</v>
      </c>
      <c r="B28" s="6" t="s">
        <v>9</v>
      </c>
      <c r="C28" s="6" t="s">
        <v>10</v>
      </c>
      <c r="D28" s="6" t="s">
        <v>12</v>
      </c>
    </row>
    <row r="29" spans="1:4" x14ac:dyDescent="0.25">
      <c r="A29" t="s">
        <v>22</v>
      </c>
      <c r="B29" s="7">
        <v>5.7</v>
      </c>
      <c r="C29" s="7">
        <f>SUM(B29*0.6)</f>
        <v>3.42</v>
      </c>
      <c r="D29" s="9" t="s">
        <v>24</v>
      </c>
    </row>
    <row r="30" spans="1:4" x14ac:dyDescent="0.25">
      <c r="A30" t="s">
        <v>8</v>
      </c>
      <c r="B30" s="7">
        <v>3.5</v>
      </c>
      <c r="C30" s="7">
        <f>SUM(B30*0.6)</f>
        <v>2.1</v>
      </c>
      <c r="D30" s="9" t="s">
        <v>25</v>
      </c>
    </row>
    <row r="31" spans="1:4" x14ac:dyDescent="0.25">
      <c r="A31" t="s">
        <v>23</v>
      </c>
      <c r="B31" s="10">
        <v>5.2</v>
      </c>
      <c r="C31" s="10">
        <v>5.2</v>
      </c>
      <c r="D31" s="9" t="s">
        <v>26</v>
      </c>
    </row>
    <row r="32" spans="1:4" x14ac:dyDescent="0.25">
      <c r="A32" t="s">
        <v>35</v>
      </c>
      <c r="B32" s="10">
        <f>SUM(B29:B31)</f>
        <v>14.399999999999999</v>
      </c>
      <c r="C32" s="10">
        <f>SUM(C29:C31)</f>
        <v>10.719999999999999</v>
      </c>
      <c r="D32" s="9"/>
    </row>
    <row r="33" spans="1:4" x14ac:dyDescent="0.25">
      <c r="B33" s="7"/>
      <c r="C33" s="7"/>
      <c r="D33" s="8"/>
    </row>
    <row r="34" spans="1:4" x14ac:dyDescent="0.25">
      <c r="A34" s="1" t="s">
        <v>34</v>
      </c>
      <c r="B34" s="7"/>
      <c r="C34" s="7"/>
    </row>
    <row r="35" spans="1:4" x14ac:dyDescent="0.25">
      <c r="A35" t="s">
        <v>27</v>
      </c>
      <c r="B35" s="7"/>
      <c r="C35" s="7"/>
    </row>
    <row r="36" spans="1:4" x14ac:dyDescent="0.25">
      <c r="A36" t="s">
        <v>28</v>
      </c>
      <c r="B36" s="7"/>
      <c r="C36" s="7"/>
    </row>
    <row r="37" spans="1:4" x14ac:dyDescent="0.25">
      <c r="A37" t="s">
        <v>29</v>
      </c>
      <c r="B37" s="7"/>
      <c r="C37" s="7"/>
    </row>
    <row r="38" spans="1:4" x14ac:dyDescent="0.25">
      <c r="A38" t="s">
        <v>30</v>
      </c>
      <c r="B38" s="7"/>
      <c r="C38" s="7"/>
    </row>
    <row r="39" spans="1:4" x14ac:dyDescent="0.25">
      <c r="A39" t="s">
        <v>41</v>
      </c>
      <c r="B39" s="7"/>
      <c r="C39" s="7"/>
    </row>
    <row r="40" spans="1:4" x14ac:dyDescent="0.25">
      <c r="A40" t="s">
        <v>31</v>
      </c>
      <c r="B40" s="7"/>
      <c r="C40" s="7"/>
    </row>
    <row r="41" spans="1:4" x14ac:dyDescent="0.25">
      <c r="A41" s="1" t="s">
        <v>36</v>
      </c>
      <c r="B41" s="7"/>
    </row>
    <row r="42" spans="1:4" x14ac:dyDescent="0.25">
      <c r="A42" t="s">
        <v>79</v>
      </c>
      <c r="B42" s="7"/>
    </row>
    <row r="43" spans="1:4" x14ac:dyDescent="0.25">
      <c r="A43" t="s">
        <v>80</v>
      </c>
      <c r="B43" s="7"/>
    </row>
    <row r="44" spans="1:4" x14ac:dyDescent="0.25">
      <c r="A44" t="s">
        <v>81</v>
      </c>
      <c r="B44" s="7"/>
    </row>
    <row r="45" spans="1:4" x14ac:dyDescent="0.25">
      <c r="A45" s="1" t="s">
        <v>38</v>
      </c>
    </row>
    <row r="46" spans="1:4" x14ac:dyDescent="0.25">
      <c r="A46" t="s">
        <v>37</v>
      </c>
    </row>
    <row r="47" spans="1:4" x14ac:dyDescent="0.25">
      <c r="A47" t="s">
        <v>39</v>
      </c>
    </row>
    <row r="50" spans="1:1" x14ac:dyDescent="0.25">
      <c r="A50" t="s">
        <v>42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12" workbookViewId="0">
      <selection activeCell="C4" sqref="C4"/>
    </sheetView>
  </sheetViews>
  <sheetFormatPr defaultRowHeight="13.2" x14ac:dyDescent="0.25"/>
  <cols>
    <col min="1" max="1" width="40.6640625" customWidth="1"/>
    <col min="2" max="3" width="12.6640625" customWidth="1"/>
  </cols>
  <sheetData>
    <row r="1" spans="1:4" x14ac:dyDescent="0.25">
      <c r="D1" t="s">
        <v>78</v>
      </c>
    </row>
    <row r="3" spans="1:4" ht="15.6" x14ac:dyDescent="0.3">
      <c r="A3" s="2" t="s">
        <v>44</v>
      </c>
    </row>
    <row r="4" spans="1:4" ht="15.6" x14ac:dyDescent="0.3">
      <c r="A4" s="3" t="s">
        <v>0</v>
      </c>
    </row>
    <row r="5" spans="1:4" ht="15.6" x14ac:dyDescent="0.3">
      <c r="A5" s="3"/>
    </row>
    <row r="6" spans="1:4" x14ac:dyDescent="0.25">
      <c r="A6" s="4" t="s">
        <v>1</v>
      </c>
    </row>
    <row r="7" spans="1:4" x14ac:dyDescent="0.25">
      <c r="A7" t="s">
        <v>2</v>
      </c>
    </row>
    <row r="8" spans="1:4" x14ac:dyDescent="0.25">
      <c r="A8" t="s">
        <v>3</v>
      </c>
    </row>
    <row r="9" spans="1:4" x14ac:dyDescent="0.25">
      <c r="A9" t="s">
        <v>45</v>
      </c>
    </row>
    <row r="10" spans="1:4" x14ac:dyDescent="0.25">
      <c r="A10" t="s">
        <v>46</v>
      </c>
    </row>
    <row r="14" spans="1:4" x14ac:dyDescent="0.25">
      <c r="A14" s="5" t="s">
        <v>55</v>
      </c>
      <c r="B14" s="6" t="s">
        <v>9</v>
      </c>
      <c r="C14" s="6" t="s">
        <v>10</v>
      </c>
      <c r="D14" s="6" t="s">
        <v>12</v>
      </c>
    </row>
    <row r="15" spans="1:4" x14ac:dyDescent="0.25">
      <c r="A15" t="s">
        <v>47</v>
      </c>
      <c r="B15" s="7">
        <v>0</v>
      </c>
      <c r="C15" s="7">
        <v>9</v>
      </c>
      <c r="D15" s="9" t="s">
        <v>13</v>
      </c>
    </row>
    <row r="16" spans="1:4" x14ac:dyDescent="0.25">
      <c r="A16" t="s">
        <v>48</v>
      </c>
      <c r="B16" s="7">
        <v>3.2</v>
      </c>
      <c r="C16" s="7">
        <f>SUM(B16*0.6)</f>
        <v>1.92</v>
      </c>
      <c r="D16" s="9" t="s">
        <v>15</v>
      </c>
    </row>
    <row r="17" spans="1:4" x14ac:dyDescent="0.25">
      <c r="A17" t="s">
        <v>49</v>
      </c>
      <c r="B17" s="7">
        <v>0.8</v>
      </c>
      <c r="C17" s="7">
        <f>SUM(B17*0.6)</f>
        <v>0.48</v>
      </c>
      <c r="D17" s="9" t="s">
        <v>24</v>
      </c>
    </row>
    <row r="18" spans="1:4" x14ac:dyDescent="0.25">
      <c r="A18" t="s">
        <v>50</v>
      </c>
      <c r="B18" s="7">
        <v>1.8</v>
      </c>
      <c r="C18" s="7">
        <f>SUM(B18*0.6)</f>
        <v>1.08</v>
      </c>
      <c r="D18" s="9" t="s">
        <v>25</v>
      </c>
    </row>
    <row r="19" spans="1:4" x14ac:dyDescent="0.25">
      <c r="A19" t="s">
        <v>51</v>
      </c>
      <c r="B19" s="7">
        <v>5.4</v>
      </c>
      <c r="C19" s="7">
        <f>SUM(B19*0.6)</f>
        <v>3.24</v>
      </c>
      <c r="D19" s="9" t="s">
        <v>26</v>
      </c>
    </row>
    <row r="20" spans="1:4" x14ac:dyDescent="0.25">
      <c r="A20" t="s">
        <v>52</v>
      </c>
      <c r="B20" s="10">
        <v>1</v>
      </c>
      <c r="C20" s="10">
        <f>SUM(B20*0.6)</f>
        <v>0.6</v>
      </c>
      <c r="D20" s="9" t="s">
        <v>54</v>
      </c>
    </row>
    <row r="21" spans="1:4" x14ac:dyDescent="0.25">
      <c r="A21" t="s">
        <v>53</v>
      </c>
      <c r="B21" s="10">
        <f>SUM(B15:B20)</f>
        <v>12.2</v>
      </c>
      <c r="C21" s="10">
        <f>SUM(C15:C20)</f>
        <v>16.32</v>
      </c>
      <c r="D21" s="8"/>
    </row>
    <row r="22" spans="1:4" x14ac:dyDescent="0.25">
      <c r="B22" s="7"/>
      <c r="C22" s="7"/>
    </row>
    <row r="23" spans="1:4" x14ac:dyDescent="0.25">
      <c r="A23" s="1" t="s">
        <v>71</v>
      </c>
      <c r="B23" s="7"/>
      <c r="C23" s="7"/>
    </row>
    <row r="24" spans="1:4" x14ac:dyDescent="0.25">
      <c r="A24" t="s">
        <v>56</v>
      </c>
      <c r="B24" s="7"/>
      <c r="C24" s="7"/>
    </row>
    <row r="25" spans="1:4" x14ac:dyDescent="0.25">
      <c r="A25" t="s">
        <v>57</v>
      </c>
      <c r="B25" s="7"/>
      <c r="C25" s="7"/>
    </row>
    <row r="26" spans="1:4" x14ac:dyDescent="0.25">
      <c r="A26" s="1" t="s">
        <v>72</v>
      </c>
      <c r="B26" s="7"/>
      <c r="C26" s="7"/>
    </row>
    <row r="27" spans="1:4" x14ac:dyDescent="0.25">
      <c r="A27" t="s">
        <v>58</v>
      </c>
      <c r="B27" s="7"/>
      <c r="C27" s="7"/>
    </row>
    <row r="28" spans="1:4" x14ac:dyDescent="0.25">
      <c r="A28" t="s">
        <v>59</v>
      </c>
      <c r="B28" s="7"/>
      <c r="C28" s="7"/>
    </row>
    <row r="29" spans="1:4" x14ac:dyDescent="0.25">
      <c r="A29" t="s">
        <v>60</v>
      </c>
      <c r="B29" s="7"/>
      <c r="C29" s="7"/>
    </row>
    <row r="30" spans="1:4" x14ac:dyDescent="0.25">
      <c r="A30" t="s">
        <v>61</v>
      </c>
      <c r="B30" s="7"/>
      <c r="C30" s="7"/>
    </row>
    <row r="31" spans="1:4" x14ac:dyDescent="0.25">
      <c r="A31" s="1" t="s">
        <v>73</v>
      </c>
    </row>
    <row r="32" spans="1:4" x14ac:dyDescent="0.25">
      <c r="A32" t="s">
        <v>62</v>
      </c>
    </row>
    <row r="33" spans="1:1" x14ac:dyDescent="0.25">
      <c r="A33" t="s">
        <v>63</v>
      </c>
    </row>
    <row r="34" spans="1:1" x14ac:dyDescent="0.25">
      <c r="A34" s="1" t="s">
        <v>74</v>
      </c>
    </row>
    <row r="35" spans="1:1" x14ac:dyDescent="0.25">
      <c r="A35" t="s">
        <v>64</v>
      </c>
    </row>
    <row r="36" spans="1:1" x14ac:dyDescent="0.25">
      <c r="A36" s="1" t="s">
        <v>75</v>
      </c>
    </row>
    <row r="37" spans="1:1" x14ac:dyDescent="0.25">
      <c r="A37" t="s">
        <v>65</v>
      </c>
    </row>
    <row r="38" spans="1:1" x14ac:dyDescent="0.25">
      <c r="A38" t="s">
        <v>66</v>
      </c>
    </row>
    <row r="39" spans="1:1" x14ac:dyDescent="0.25">
      <c r="A39" t="s">
        <v>67</v>
      </c>
    </row>
    <row r="40" spans="1:1" x14ac:dyDescent="0.25">
      <c r="A40" s="1" t="s">
        <v>76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PGH-PVC</vt:lpstr>
      <vt:lpstr>PGE</vt:lpstr>
      <vt:lpstr>Sheet3</vt:lpstr>
      <vt:lpstr>PGE!Print_Area</vt:lpstr>
      <vt:lpstr>'PGH-PVC'!Print_Area</vt:lpstr>
    </vt:vector>
  </TitlesOfParts>
  <Company>Enron - PGE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M. Stevens</dc:creator>
  <cp:lastModifiedBy>Havlíček Jan</cp:lastModifiedBy>
  <cp:lastPrinted>2001-09-18T18:14:54Z</cp:lastPrinted>
  <dcterms:created xsi:type="dcterms:W3CDTF">2001-09-18T15:34:16Z</dcterms:created>
  <dcterms:modified xsi:type="dcterms:W3CDTF">2023-09-10T12:04:16Z</dcterms:modified>
</cp:coreProperties>
</file>