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4"/>
  </bookViews>
  <sheets>
    <sheet name="GPS-RECAP" sheetId="1" r:id="rId1"/>
    <sheet name="060 TW BILL 2A" sheetId="2" r:id="rId2"/>
    <sheet name="062 FGT BILL 2B" sheetId="3" r:id="rId3"/>
    <sheet name="0172 NB BILL 2C" sheetId="4" r:id="rId4"/>
    <sheet name="0179 NNG BILL 2D" sheetId="5" r:id="rId5"/>
    <sheet name="0366 ETS BILL 2E" sheetId="6" r:id="rId6"/>
    <sheet name="0584HPL BILL 2F" sheetId="7" r:id="rId7"/>
    <sheet name="1195 EOTT BILL 2G" sheetId="8" r:id="rId8"/>
    <sheet name="1202 EAMR BILL 2H" sheetId="9" r:id="rId9"/>
  </sheets>
  <calcPr calcId="0"/>
</workbook>
</file>

<file path=xl/calcChain.xml><?xml version="1.0" encoding="utf-8"?>
<calcChain xmlns="http://schemas.openxmlformats.org/spreadsheetml/2006/main">
  <c r="F30" i="4" l="1"/>
  <c r="F30" i="5"/>
  <c r="F30" i="6"/>
  <c r="F30" i="7"/>
  <c r="F30" i="2"/>
  <c r="F30" i="3"/>
  <c r="F30" i="8"/>
  <c r="F30" i="9"/>
  <c r="F24" i="1"/>
  <c r="F35" i="1"/>
</calcChain>
</file>

<file path=xl/sharedStrings.xml><?xml version="1.0" encoding="utf-8"?>
<sst xmlns="http://schemas.openxmlformats.org/spreadsheetml/2006/main" count="399" uniqueCount="83">
  <si>
    <t>ENRON NETWORKS</t>
  </si>
  <si>
    <t>1400 Smith Street</t>
  </si>
  <si>
    <t>Houston, Texas  77251</t>
  </si>
  <si>
    <t xml:space="preserve">BILL TO: </t>
  </si>
  <si>
    <t xml:space="preserve"> Enron Transportation Services</t>
  </si>
  <si>
    <t xml:space="preserve">1400 Smith Street </t>
  </si>
  <si>
    <t>Houston, TX 77251</t>
  </si>
  <si>
    <t>ATTN: Caroline Barnes</t>
  </si>
  <si>
    <t>DATE OF SERVICE</t>
  </si>
  <si>
    <t>INVOICE DATE</t>
  </si>
  <si>
    <t>INVOICE NO.</t>
  </si>
  <si>
    <t>January, 2001</t>
  </si>
  <si>
    <t>JANUARY PIPELINES\ ALLOCATIONS</t>
  </si>
  <si>
    <t xml:space="preserve">Enron Net Works Infrastructure </t>
  </si>
  <si>
    <t>COMPANY</t>
  </si>
  <si>
    <t>Cost Ctr</t>
  </si>
  <si>
    <t>DESCRIPTION</t>
  </si>
  <si>
    <t>AMOUNT</t>
  </si>
  <si>
    <t>Service</t>
  </si>
  <si>
    <t>Backbone Connectivity</t>
  </si>
  <si>
    <t>Telephone/Direct Voice Services</t>
  </si>
  <si>
    <t>Application Integration</t>
  </si>
  <si>
    <t>Change Control</t>
  </si>
  <si>
    <t>Enterprise Command Center</t>
  </si>
  <si>
    <t>Market Data O&amp;M</t>
  </si>
  <si>
    <t>Email</t>
  </si>
  <si>
    <t>Server Support</t>
  </si>
  <si>
    <t>Remedy</t>
  </si>
  <si>
    <t>Internet Monitoring</t>
  </si>
  <si>
    <t>Management/Oversight</t>
  </si>
  <si>
    <t>EDI</t>
  </si>
  <si>
    <t>Facilities -- Ardmore</t>
  </si>
  <si>
    <t>Facilities -- EB 34th Floor</t>
  </si>
  <si>
    <t>Corp Allocations</t>
  </si>
  <si>
    <t xml:space="preserve"> 2001 Depreciation</t>
  </si>
  <si>
    <t>Total</t>
  </si>
  <si>
    <t>Revised Invoice</t>
  </si>
  <si>
    <t>*</t>
  </si>
  <si>
    <t>* Jan Depr will be</t>
  </si>
  <si>
    <t>included in Feb</t>
  </si>
  <si>
    <t>Licenses &amp; Maintenance</t>
  </si>
  <si>
    <t>Market Data/Electronic News</t>
  </si>
  <si>
    <t>060 TW</t>
  </si>
  <si>
    <t>083E-01002A</t>
  </si>
  <si>
    <t>JANUARY PIPELINES ALLOCATIONS</t>
  </si>
  <si>
    <t>2001 EIS Charges to ETS - Co 060 TW</t>
  </si>
  <si>
    <t>083E-01002B</t>
  </si>
  <si>
    <t>2001 EIS Charges to ETS - Co 062 FGT</t>
  </si>
  <si>
    <t>062 FGT</t>
  </si>
  <si>
    <t>083E-01002C</t>
  </si>
  <si>
    <t>2001 EIS Charges to ETS - Co 0172 NB</t>
  </si>
  <si>
    <t>0172 NB</t>
  </si>
  <si>
    <t>Market Data /Electronic News</t>
  </si>
  <si>
    <t>Licenses&amp;Maintenance</t>
  </si>
  <si>
    <t>083E-01002D</t>
  </si>
  <si>
    <t>0179 NNG</t>
  </si>
  <si>
    <t>083E-01002E</t>
  </si>
  <si>
    <t>0366 ETS</t>
  </si>
  <si>
    <t xml:space="preserve">2001 EIS Charges to ETS - 0366 </t>
  </si>
  <si>
    <t>083E-01002F</t>
  </si>
  <si>
    <t>2001 EIS CHARGES TO ETS - 0584 HPL</t>
  </si>
  <si>
    <t>0584 HPL</t>
  </si>
  <si>
    <t>1195 EOTT</t>
  </si>
  <si>
    <t>083E-01002G</t>
  </si>
  <si>
    <t>2001 EIS Charges to ETS - 1195 EOTT</t>
  </si>
  <si>
    <t>083E-01002H</t>
  </si>
  <si>
    <t>1202 EAMR</t>
  </si>
  <si>
    <t>2001 EIS Charges to ETS - 1202 EAMR</t>
  </si>
  <si>
    <t>Mailboxes</t>
  </si>
  <si>
    <t>Phones</t>
  </si>
  <si>
    <t>Plan Usage</t>
  </si>
  <si>
    <t>JANUARY PIPELINES - ALLOCATION</t>
  </si>
  <si>
    <t>ALLOCATION</t>
  </si>
  <si>
    <t>METHOD</t>
  </si>
  <si>
    <t>SqFt/ Mailbox</t>
  </si>
  <si>
    <t>Bill 2A</t>
  </si>
  <si>
    <t>Bill 2B</t>
  </si>
  <si>
    <t>Bill 2C</t>
  </si>
  <si>
    <t>Bill 2D</t>
  </si>
  <si>
    <t>Bill 2E</t>
  </si>
  <si>
    <t>Bill 2F</t>
  </si>
  <si>
    <t>Bill 2G</t>
  </si>
  <si>
    <t>Bill 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</si>
</sst>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"/>
    <numFmt numFmtId="165" formatCode="mmmm\ d\,\ yyyy"/>
  </numFmts>
  <fonts count="9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quotePrefix="1" applyFont="1"/>
    <xf numFmtId="164" fontId="6" fillId="0" borderId="0" xfId="0" applyNumberFormat="1" applyFont="1"/>
    <xf numFmtId="43" fontId="6" fillId="0" borderId="0" xfId="1" applyFont="1"/>
    <xf numFmtId="43" fontId="6" fillId="0" borderId="0" xfId="1" applyFont="1" applyBorder="1"/>
    <xf numFmtId="164" fontId="7" fillId="0" borderId="0" xfId="0" applyNumberFormat="1" applyFont="1"/>
    <xf numFmtId="6" fontId="7" fillId="0" borderId="0" xfId="0" applyNumberFormat="1" applyFont="1"/>
    <xf numFmtId="6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3" fontId="5" fillId="0" borderId="2" xfId="1" applyFont="1" applyBorder="1"/>
    <xf numFmtId="8" fontId="0" fillId="0" borderId="0" xfId="0" applyNumberFormat="1"/>
    <xf numFmtId="0" fontId="0" fillId="0" borderId="0" xfId="0" quotePrefix="1"/>
    <xf numFmtId="43" fontId="1" fillId="0" borderId="0" xfId="1"/>
    <xf numFmtId="43" fontId="6" fillId="0" borderId="0" xfId="1" quotePrefix="1" applyFont="1"/>
    <xf numFmtId="43" fontId="0" fillId="0" borderId="0" xfId="1" applyFont="1"/>
    <xf numFmtId="43" fontId="0" fillId="0" borderId="0" xfId="1" quotePrefix="1" applyFont="1" applyBorder="1" applyAlignment="1">
      <alignment horizontal="center"/>
    </xf>
    <xf numFmtId="43" fontId="5" fillId="0" borderId="0" xfId="1" applyFont="1" applyAlignment="1">
      <alignment horizontal="center"/>
    </xf>
    <xf numFmtId="43" fontId="5" fillId="0" borderId="0" xfId="1" applyFont="1" applyAlignment="1">
      <alignment horizontal="left"/>
    </xf>
    <xf numFmtId="1" fontId="5" fillId="0" borderId="0" xfId="0" quotePrefix="1" applyNumberFormat="1" applyFont="1" applyAlignment="1">
      <alignment horizontal="center"/>
    </xf>
    <xf numFmtId="1" fontId="6" fillId="0" borderId="0" xfId="0" quotePrefix="1" applyNumberFormat="1" applyFont="1" applyAlignment="1">
      <alignment horizontal="center"/>
    </xf>
    <xf numFmtId="1" fontId="6" fillId="0" borderId="0" xfId="0" applyNumberFormat="1" applyFont="1"/>
    <xf numFmtId="0" fontId="6" fillId="0" borderId="0" xfId="0" applyFont="1" applyAlignment="1">
      <alignment horizontal="center"/>
    </xf>
    <xf numFmtId="43" fontId="5" fillId="0" borderId="0" xfId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43" fontId="7" fillId="0" borderId="0" xfId="1" applyFont="1" applyBorder="1"/>
    <xf numFmtId="43" fontId="5" fillId="0" borderId="0" xfId="1" applyFont="1" applyBorder="1"/>
    <xf numFmtId="43" fontId="0" fillId="0" borderId="0" xfId="1" applyFont="1" applyBorder="1"/>
    <xf numFmtId="0" fontId="0" fillId="0" borderId="0" xfId="0" applyBorder="1"/>
    <xf numFmtId="8" fontId="0" fillId="0" borderId="0" xfId="0" applyNumberFormat="1" applyBorder="1"/>
    <xf numFmtId="0" fontId="8" fillId="0" borderId="0" xfId="0" applyFont="1" applyAlignment="1">
      <alignment horizontal="center"/>
    </xf>
    <xf numFmtId="43" fontId="5" fillId="0" borderId="0" xfId="1" applyFont="1"/>
    <xf numFmtId="43" fontId="3" fillId="0" borderId="2" xfId="1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7" workbookViewId="0">
      <selection activeCell="F37" sqref="F37"/>
    </sheetView>
  </sheetViews>
  <sheetFormatPr defaultRowHeight="13.2" x14ac:dyDescent="0.25"/>
  <cols>
    <col min="1" max="1" width="2.6640625" customWidth="1"/>
    <col min="2" max="2" width="13" customWidth="1"/>
    <col min="3" max="3" width="10.6640625" customWidth="1"/>
    <col min="4" max="4" width="30.109375" customWidth="1"/>
    <col min="5" max="5" width="13.88671875" customWidth="1"/>
    <col min="6" max="6" width="16.5546875" style="24" customWidth="1"/>
    <col min="7" max="7" width="2.88671875" customWidth="1"/>
    <col min="8" max="8" width="15.6640625" customWidth="1"/>
    <col min="9" max="9" width="11" customWidth="1"/>
    <col min="10" max="10" width="12.33203125" customWidth="1"/>
  </cols>
  <sheetData>
    <row r="2" spans="1:9" ht="15.6" x14ac:dyDescent="0.3">
      <c r="B2" s="6" t="s">
        <v>12</v>
      </c>
    </row>
    <row r="3" spans="1:9" ht="15.6" x14ac:dyDescent="0.3">
      <c r="A3" s="6"/>
      <c r="B3" s="6" t="s">
        <v>13</v>
      </c>
    </row>
    <row r="5" spans="1:9" ht="15.6" x14ac:dyDescent="0.3">
      <c r="A5" s="7"/>
      <c r="B5" s="7" t="s">
        <v>14</v>
      </c>
      <c r="C5" s="7" t="s">
        <v>15</v>
      </c>
      <c r="D5" s="7" t="s">
        <v>16</v>
      </c>
      <c r="E5" s="7"/>
      <c r="F5" s="26" t="s">
        <v>17</v>
      </c>
      <c r="G5" s="7"/>
      <c r="H5" s="7"/>
    </row>
    <row r="6" spans="1:9" ht="15.6" x14ac:dyDescent="0.3">
      <c r="A6" s="7"/>
      <c r="B6" s="7"/>
      <c r="C6" s="8"/>
      <c r="D6" s="7" t="s">
        <v>18</v>
      </c>
      <c r="E6" s="7"/>
      <c r="F6" s="26"/>
      <c r="G6" s="7"/>
      <c r="H6" s="7"/>
      <c r="I6" s="9"/>
    </row>
    <row r="7" spans="1:9" ht="15.6" x14ac:dyDescent="0.3">
      <c r="A7" s="6"/>
      <c r="B7" s="6"/>
      <c r="C7" s="7"/>
      <c r="D7" s="6"/>
      <c r="E7" s="6"/>
      <c r="F7" s="40"/>
      <c r="G7" s="6"/>
      <c r="H7" s="7"/>
      <c r="I7" s="7"/>
    </row>
    <row r="8" spans="1:9" ht="15" x14ac:dyDescent="0.25">
      <c r="A8" s="10"/>
      <c r="B8" s="11"/>
      <c r="C8" s="12"/>
      <c r="D8" s="10" t="s">
        <v>19</v>
      </c>
      <c r="E8" s="10"/>
      <c r="F8" s="13">
        <v>9000</v>
      </c>
      <c r="G8" s="13"/>
      <c r="H8" s="12"/>
      <c r="I8" s="10"/>
    </row>
    <row r="9" spans="1:9" ht="15" x14ac:dyDescent="0.25">
      <c r="A9" s="10"/>
      <c r="B9" s="10"/>
      <c r="C9" s="12"/>
      <c r="D9" s="10" t="s">
        <v>20</v>
      </c>
      <c r="E9" s="10"/>
      <c r="F9" s="13">
        <v>36500</v>
      </c>
      <c r="G9" s="13"/>
      <c r="H9" s="12"/>
      <c r="I9" s="10"/>
    </row>
    <row r="10" spans="1:9" ht="15" x14ac:dyDescent="0.25">
      <c r="A10" s="10"/>
      <c r="B10" s="10"/>
      <c r="C10" s="12"/>
      <c r="D10" s="10" t="s">
        <v>21</v>
      </c>
      <c r="E10" s="10"/>
      <c r="F10" s="13">
        <v>52750</v>
      </c>
      <c r="G10" s="13"/>
      <c r="H10" s="12"/>
      <c r="I10" s="10"/>
    </row>
    <row r="11" spans="1:9" ht="15" x14ac:dyDescent="0.25">
      <c r="A11" s="10"/>
      <c r="B11" s="10"/>
      <c r="C11" s="12"/>
      <c r="D11" s="10" t="s">
        <v>22</v>
      </c>
      <c r="E11" s="10"/>
      <c r="F11" s="13">
        <v>5333.333333333333</v>
      </c>
      <c r="G11" s="13"/>
      <c r="H11" s="12"/>
      <c r="I11" s="10"/>
    </row>
    <row r="12" spans="1:9" ht="15" x14ac:dyDescent="0.25">
      <c r="A12" s="10"/>
      <c r="B12" s="10"/>
      <c r="C12" s="12"/>
      <c r="D12" s="10" t="s">
        <v>23</v>
      </c>
      <c r="E12" s="10"/>
      <c r="F12" s="13">
        <v>3833.3333333333335</v>
      </c>
      <c r="G12" s="13"/>
      <c r="H12" s="12"/>
      <c r="I12" s="10"/>
    </row>
    <row r="13" spans="1:9" ht="15" x14ac:dyDescent="0.25">
      <c r="A13" s="10"/>
      <c r="B13" s="10"/>
      <c r="C13" s="12"/>
      <c r="D13" s="10" t="s">
        <v>24</v>
      </c>
      <c r="E13" s="10"/>
      <c r="F13" s="13">
        <v>415</v>
      </c>
      <c r="G13" s="13"/>
      <c r="H13" s="12"/>
      <c r="I13" s="10"/>
    </row>
    <row r="14" spans="1:9" ht="15" x14ac:dyDescent="0.25">
      <c r="A14" s="10"/>
      <c r="B14" s="10"/>
      <c r="C14" s="12"/>
      <c r="D14" s="10" t="s">
        <v>25</v>
      </c>
      <c r="E14" s="10"/>
      <c r="F14" s="13">
        <v>28333.333333333332</v>
      </c>
      <c r="G14" s="13"/>
      <c r="H14" s="12"/>
      <c r="I14" s="10"/>
    </row>
    <row r="15" spans="1:9" ht="15" x14ac:dyDescent="0.25">
      <c r="A15" s="10"/>
      <c r="B15" s="10"/>
      <c r="C15" s="12"/>
      <c r="D15" s="10" t="s">
        <v>26</v>
      </c>
      <c r="E15" s="10"/>
      <c r="F15" s="13">
        <v>24916.666666666668</v>
      </c>
      <c r="G15" s="13"/>
      <c r="H15" s="12"/>
      <c r="I15" s="10"/>
    </row>
    <row r="16" spans="1:9" ht="15" x14ac:dyDescent="0.25">
      <c r="A16" s="10"/>
      <c r="B16" s="10"/>
      <c r="C16" s="12"/>
      <c r="D16" s="10" t="s">
        <v>27</v>
      </c>
      <c r="E16" s="10"/>
      <c r="F16" s="13">
        <v>4416.666666666667</v>
      </c>
      <c r="G16" s="13"/>
      <c r="H16" s="12"/>
      <c r="I16" s="10"/>
    </row>
    <row r="17" spans="1:10" ht="15" x14ac:dyDescent="0.25">
      <c r="A17" s="10"/>
      <c r="B17" s="10"/>
      <c r="C17" s="12"/>
      <c r="D17" s="10" t="s">
        <v>28</v>
      </c>
      <c r="E17" s="10"/>
      <c r="F17" s="13">
        <v>3000</v>
      </c>
      <c r="G17" s="13"/>
      <c r="H17" s="12"/>
      <c r="I17" s="10"/>
    </row>
    <row r="18" spans="1:10" ht="15" x14ac:dyDescent="0.25">
      <c r="A18" s="10"/>
      <c r="B18" s="10"/>
      <c r="C18" s="12"/>
      <c r="D18" s="10" t="s">
        <v>29</v>
      </c>
      <c r="E18" s="10"/>
      <c r="F18" s="13">
        <v>4166.666666666667</v>
      </c>
      <c r="G18" s="13"/>
      <c r="H18" s="12"/>
      <c r="I18" s="10"/>
    </row>
    <row r="19" spans="1:10" ht="15" x14ac:dyDescent="0.25">
      <c r="A19" s="10"/>
      <c r="B19" s="10"/>
      <c r="C19" s="12"/>
      <c r="D19" s="10" t="s">
        <v>30</v>
      </c>
      <c r="E19" s="10"/>
      <c r="F19" s="13">
        <v>37916.666666666664</v>
      </c>
      <c r="G19" s="13"/>
      <c r="H19" s="12"/>
      <c r="I19" s="10"/>
    </row>
    <row r="20" spans="1:10" ht="15" x14ac:dyDescent="0.25">
      <c r="A20" s="10"/>
      <c r="B20" s="10"/>
      <c r="C20" s="12"/>
      <c r="D20" s="10" t="s">
        <v>31</v>
      </c>
      <c r="E20" s="10"/>
      <c r="F20" s="13">
        <v>2416.6666666666665</v>
      </c>
      <c r="G20" s="13"/>
      <c r="H20" s="12"/>
      <c r="I20" s="10"/>
    </row>
    <row r="21" spans="1:10" ht="15" x14ac:dyDescent="0.25">
      <c r="A21" s="10"/>
      <c r="B21" s="10"/>
      <c r="C21" s="12"/>
      <c r="D21" s="10" t="s">
        <v>32</v>
      </c>
      <c r="E21" s="10"/>
      <c r="F21" s="13">
        <v>8250</v>
      </c>
      <c r="G21" s="13"/>
      <c r="H21" s="12"/>
      <c r="I21" s="10"/>
    </row>
    <row r="22" spans="1:10" ht="15" x14ac:dyDescent="0.25">
      <c r="A22" s="10"/>
      <c r="B22" s="10"/>
      <c r="C22" s="12"/>
      <c r="D22" s="10" t="s">
        <v>33</v>
      </c>
      <c r="E22" s="10"/>
      <c r="F22" s="14">
        <v>21393.67</v>
      </c>
      <c r="G22" s="14"/>
      <c r="H22" s="15"/>
      <c r="I22" s="10"/>
    </row>
    <row r="23" spans="1:10" ht="15" x14ac:dyDescent="0.25">
      <c r="A23" s="11"/>
      <c r="B23" s="10"/>
      <c r="C23" s="12"/>
      <c r="D23" s="10" t="s">
        <v>34</v>
      </c>
      <c r="E23" s="10"/>
      <c r="F23" s="13">
        <v>0</v>
      </c>
      <c r="G23" s="23"/>
      <c r="H23" s="16"/>
    </row>
    <row r="24" spans="1:10" ht="16.2" thickBot="1" x14ac:dyDescent="0.35">
      <c r="A24" s="10"/>
      <c r="B24" s="10"/>
      <c r="C24" s="17"/>
      <c r="D24" s="18" t="s">
        <v>35</v>
      </c>
      <c r="E24" s="10"/>
      <c r="F24" s="19">
        <f>SUM(F8:F23)</f>
        <v>242642.0033333333</v>
      </c>
      <c r="G24" s="13"/>
      <c r="H24" s="17"/>
    </row>
    <row r="25" spans="1:10" ht="15.6" thickTop="1" x14ac:dyDescent="0.25">
      <c r="A25" s="10"/>
      <c r="B25" s="10"/>
      <c r="C25" s="10"/>
      <c r="D25" s="10"/>
      <c r="E25" s="10"/>
      <c r="F25" s="13"/>
      <c r="G25" s="13"/>
      <c r="H25" s="10"/>
      <c r="J25" s="20"/>
    </row>
    <row r="26" spans="1:10" ht="15" x14ac:dyDescent="0.25">
      <c r="A26" s="10"/>
      <c r="B26" s="10"/>
      <c r="D26" s="11"/>
      <c r="E26" s="21"/>
      <c r="F26" s="22"/>
      <c r="G26" s="22"/>
      <c r="H26" s="20"/>
      <c r="J26" s="20"/>
    </row>
    <row r="27" spans="1:10" x14ac:dyDescent="0.25">
      <c r="C27" t="s">
        <v>75</v>
      </c>
      <c r="F27" s="22">
        <v>17528.25</v>
      </c>
      <c r="G27" s="22"/>
    </row>
    <row r="28" spans="1:10" x14ac:dyDescent="0.25">
      <c r="C28" t="s">
        <v>76</v>
      </c>
      <c r="F28" s="24">
        <v>35333.67</v>
      </c>
    </row>
    <row r="29" spans="1:10" x14ac:dyDescent="0.25">
      <c r="C29" t="s">
        <v>77</v>
      </c>
      <c r="F29" s="24">
        <v>20757.5</v>
      </c>
    </row>
    <row r="30" spans="1:10" x14ac:dyDescent="0.25">
      <c r="C30" t="s">
        <v>78</v>
      </c>
      <c r="F30" s="24">
        <v>96325.5</v>
      </c>
    </row>
    <row r="31" spans="1:10" x14ac:dyDescent="0.25">
      <c r="C31" t="s">
        <v>79</v>
      </c>
      <c r="F31" s="24">
        <v>9225.58</v>
      </c>
    </row>
    <row r="32" spans="1:10" x14ac:dyDescent="0.25">
      <c r="C32" t="s">
        <v>80</v>
      </c>
      <c r="F32" s="24">
        <v>10609.25</v>
      </c>
    </row>
    <row r="33" spans="3:6" x14ac:dyDescent="0.25">
      <c r="C33" t="s">
        <v>81</v>
      </c>
      <c r="F33" s="24">
        <v>33950</v>
      </c>
    </row>
    <row r="34" spans="3:6" x14ac:dyDescent="0.25">
      <c r="C34" t="s">
        <v>82</v>
      </c>
      <c r="F34" s="24">
        <v>18912.25</v>
      </c>
    </row>
    <row r="35" spans="3:6" ht="13.8" thickBot="1" x14ac:dyDescent="0.3">
      <c r="C35" t="s">
        <v>35</v>
      </c>
      <c r="F35" s="41">
        <f>SUM(F27:F34)</f>
        <v>242641.99999999997</v>
      </c>
    </row>
    <row r="36" spans="3:6" ht="13.8" thickTop="1" x14ac:dyDescent="0.25"/>
  </sheetData>
  <pageMargins left="0.75" right="0.75" top="0.25" bottom="0.5" header="0.25" footer="0.25"/>
  <pageSetup orientation="portrait" verticalDpi="0" r:id="rId1"/>
  <headerFooter alignWithMargins="0">
    <oddFooter>&amp;R]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4" workbookViewId="0">
      <selection activeCell="E17" sqref="E17"/>
    </sheetView>
  </sheetViews>
  <sheetFormatPr defaultRowHeight="13.2" x14ac:dyDescent="0.25"/>
  <cols>
    <col min="1" max="1" width="2.6640625" customWidth="1"/>
    <col min="2" max="2" width="17.5546875" customWidth="1"/>
    <col min="3" max="3" width="5" customWidth="1"/>
    <col min="4" max="4" width="34.44140625" customWidth="1"/>
    <col min="5" max="5" width="15.5546875" customWidth="1"/>
    <col min="6" max="6" width="16.5546875" customWidth="1"/>
    <col min="7" max="7" width="2.88671875" customWidth="1"/>
    <col min="8" max="9" width="15.1093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43</v>
      </c>
      <c r="G13" s="5"/>
      <c r="H13" s="25"/>
    </row>
    <row r="15" spans="1:8" ht="15.6" x14ac:dyDescent="0.3">
      <c r="B15" s="6" t="s">
        <v>44</v>
      </c>
    </row>
    <row r="16" spans="1:8" ht="15.6" x14ac:dyDescent="0.3">
      <c r="A16" s="6"/>
      <c r="B16" s="6" t="s">
        <v>13</v>
      </c>
    </row>
    <row r="17" spans="1:10" x14ac:dyDescent="0.25">
      <c r="B17" s="2" t="s">
        <v>45</v>
      </c>
      <c r="H17" s="36"/>
      <c r="I17" s="36"/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32"/>
      <c r="I18" s="36"/>
    </row>
    <row r="19" spans="1:10" ht="15.6" x14ac:dyDescent="0.3">
      <c r="A19" s="7"/>
      <c r="B19" s="8" t="s">
        <v>42</v>
      </c>
      <c r="C19" s="28"/>
      <c r="D19" s="7"/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649.16666666666663</v>
      </c>
      <c r="G21" s="13"/>
      <c r="H21" s="14"/>
      <c r="I21" s="14"/>
    </row>
    <row r="22" spans="1:10" ht="15" x14ac:dyDescent="0.25">
      <c r="A22" s="10"/>
      <c r="B22" s="29">
        <v>107720109999</v>
      </c>
      <c r="C22" s="12"/>
      <c r="D22" s="10" t="s">
        <v>20</v>
      </c>
      <c r="E22" s="10" t="s">
        <v>69</v>
      </c>
      <c r="F22" s="13">
        <v>2632.9166666666665</v>
      </c>
      <c r="G22" s="13"/>
      <c r="H22" s="14"/>
      <c r="I22" s="14"/>
    </row>
    <row r="23" spans="1:10" ht="15" x14ac:dyDescent="0.25">
      <c r="A23" s="10"/>
      <c r="B23" s="10"/>
      <c r="C23" s="12"/>
      <c r="D23" s="10" t="s">
        <v>40</v>
      </c>
      <c r="E23" s="10" t="s">
        <v>68</v>
      </c>
      <c r="F23" s="13">
        <v>9167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2735.0833333333335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41</v>
      </c>
      <c r="E25" s="10" t="s">
        <v>68</v>
      </c>
      <c r="F25" s="13">
        <v>30.083333333333332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174.33333333333334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595.08333333333337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1544.5833333333333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17528.25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9" x14ac:dyDescent="0.25">
      <c r="F33" s="22"/>
      <c r="G33" s="22"/>
      <c r="H33" s="36"/>
      <c r="I33" s="36"/>
    </row>
    <row r="34" spans="6:9" x14ac:dyDescent="0.25">
      <c r="H34" s="36"/>
      <c r="I34" s="36"/>
    </row>
    <row r="35" spans="6:9" x14ac:dyDescent="0.25">
      <c r="H35" s="36"/>
      <c r="I35" s="36"/>
    </row>
  </sheetData>
  <mergeCells count="4">
    <mergeCell ref="A1:G1"/>
    <mergeCell ref="A2:G2"/>
    <mergeCell ref="A3:G3"/>
    <mergeCell ref="A5:G5"/>
  </mergeCells>
  <pageMargins left="0.43" right="0.43" top="1" bottom="1" header="0.5" footer="0.27"/>
  <pageSetup orientation="portrait" verticalDpi="0" r:id="rId1"/>
  <headerFooter alignWithMargins="0">
    <oddFooter>&amp;LDirect Questions To:
Cliff Jackson
clifford.jackson@enron.com&amp;C*PLEASE DO NOT PAY*
FOR YOUR RECORDS ONLY&amp;R&amp;F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1" workbookViewId="0">
      <selection activeCell="E18" sqref="E18:E28"/>
    </sheetView>
  </sheetViews>
  <sheetFormatPr defaultRowHeight="13.2" x14ac:dyDescent="0.25"/>
  <cols>
    <col min="1" max="1" width="2.6640625" customWidth="1"/>
    <col min="2" max="2" width="17.88671875" customWidth="1"/>
    <col min="3" max="3" width="5.6640625" customWidth="1"/>
    <col min="4" max="4" width="34.44140625" customWidth="1"/>
    <col min="5" max="5" width="15.6640625" customWidth="1"/>
    <col min="6" max="6" width="16.5546875" customWidth="1"/>
    <col min="7" max="7" width="2.88671875" customWidth="1"/>
    <col min="8" max="9" width="15.1093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46</v>
      </c>
      <c r="G13" s="5"/>
      <c r="H13" s="25"/>
    </row>
    <row r="15" spans="1:8" ht="15.6" x14ac:dyDescent="0.3">
      <c r="B15" s="6" t="s">
        <v>12</v>
      </c>
    </row>
    <row r="16" spans="1:8" ht="15.6" x14ac:dyDescent="0.3">
      <c r="A16" s="6"/>
      <c r="B16" s="6" t="s">
        <v>13</v>
      </c>
    </row>
    <row r="17" spans="1:10" x14ac:dyDescent="0.25">
      <c r="B17" t="s">
        <v>47</v>
      </c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26"/>
    </row>
    <row r="19" spans="1:10" ht="15.6" x14ac:dyDescent="0.3">
      <c r="A19" s="7"/>
      <c r="B19" s="8" t="s">
        <v>48</v>
      </c>
      <c r="C19" s="8"/>
      <c r="D19" s="7" t="s">
        <v>18</v>
      </c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1308.6666666666667</v>
      </c>
      <c r="G21" s="13"/>
      <c r="H21" s="14"/>
      <c r="I21" s="14"/>
    </row>
    <row r="22" spans="1:10" ht="15" x14ac:dyDescent="0.25">
      <c r="A22" s="10"/>
      <c r="B22" s="30">
        <v>118292309999</v>
      </c>
      <c r="C22" s="12"/>
      <c r="D22" s="10" t="s">
        <v>20</v>
      </c>
      <c r="E22" s="10" t="s">
        <v>69</v>
      </c>
      <c r="F22" s="13">
        <v>5307.333333333333</v>
      </c>
      <c r="G22" s="13"/>
      <c r="H22" s="14"/>
      <c r="I22" s="14"/>
    </row>
    <row r="23" spans="1:10" ht="15" x14ac:dyDescent="0.25">
      <c r="A23" s="10"/>
      <c r="B23" s="30"/>
      <c r="C23" s="12"/>
      <c r="D23" s="10" t="s">
        <v>53</v>
      </c>
      <c r="E23" s="10" t="s">
        <v>68</v>
      </c>
      <c r="F23" s="13">
        <v>18478.666666666668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5513.333333333333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52</v>
      </c>
      <c r="E25" s="10" t="s">
        <v>68</v>
      </c>
      <c r="F25" s="13">
        <v>60.583333333333336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351.41666666666669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1199.5833333333333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3114.0833333333335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35333.666666666664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9" x14ac:dyDescent="0.25">
      <c r="F33" s="22"/>
      <c r="G33" s="22"/>
      <c r="H33" s="36"/>
      <c r="I33" s="36"/>
    </row>
    <row r="34" spans="6:9" x14ac:dyDescent="0.25">
      <c r="H34" s="36"/>
      <c r="I34" s="36"/>
    </row>
  </sheetData>
  <mergeCells count="4">
    <mergeCell ref="A1:G1"/>
    <mergeCell ref="A2:G2"/>
    <mergeCell ref="A3:G3"/>
    <mergeCell ref="A5:G5"/>
  </mergeCells>
  <pageMargins left="0.45" right="0.46" top="1" bottom="1" header="0.5" footer="0.35"/>
  <pageSetup orientation="portrait" verticalDpi="0" r:id="rId1"/>
  <headerFooter alignWithMargins="0">
    <oddFooter>&amp;LDirect Questions To:
Cliff Jackson
clifford.jackson@enron.com&amp;C*PLEASE DO NOT PAY*
FOR YOUR RECORDS ONLY&amp;R&amp;F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6" workbookViewId="0">
      <selection activeCell="E18" sqref="E18:E28"/>
    </sheetView>
  </sheetViews>
  <sheetFormatPr defaultRowHeight="13.2" x14ac:dyDescent="0.25"/>
  <cols>
    <col min="1" max="1" width="2.6640625" customWidth="1"/>
    <col min="2" max="2" width="18" customWidth="1"/>
    <col min="3" max="3" width="6.88671875" customWidth="1"/>
    <col min="4" max="4" width="34.33203125" customWidth="1"/>
    <col min="5" max="5" width="15.109375" customWidth="1"/>
    <col min="6" max="6" width="16.5546875" customWidth="1"/>
    <col min="7" max="7" width="2.88671875" customWidth="1"/>
    <col min="8" max="9" width="16.109375" style="24" customWidth="1"/>
    <col min="10" max="10" width="12.33203125" customWidth="1"/>
  </cols>
  <sheetData>
    <row r="1" spans="1:9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9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9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9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9" x14ac:dyDescent="0.25">
      <c r="B7" s="2" t="s">
        <v>3</v>
      </c>
      <c r="C7" s="2" t="s">
        <v>4</v>
      </c>
    </row>
    <row r="8" spans="1:9" x14ac:dyDescent="0.25">
      <c r="C8" s="2" t="s">
        <v>5</v>
      </c>
    </row>
    <row r="9" spans="1:9" x14ac:dyDescent="0.25">
      <c r="C9" s="2" t="s">
        <v>6</v>
      </c>
    </row>
    <row r="10" spans="1:9" x14ac:dyDescent="0.25">
      <c r="C10" s="2" t="s">
        <v>7</v>
      </c>
    </row>
    <row r="11" spans="1:9" x14ac:dyDescent="0.25">
      <c r="A11" s="3"/>
      <c r="B11" s="3"/>
      <c r="C11" s="3"/>
      <c r="D11" s="3"/>
      <c r="E11" s="3"/>
      <c r="F11" s="3"/>
      <c r="G11" s="3"/>
      <c r="H11" s="36"/>
      <c r="I11" s="36"/>
    </row>
    <row r="12" spans="1:9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  <c r="H12" s="36"/>
      <c r="I12" s="36"/>
    </row>
    <row r="13" spans="1:9" x14ac:dyDescent="0.25">
      <c r="A13" s="3"/>
      <c r="B13" s="3" t="s">
        <v>11</v>
      </c>
      <c r="C13" s="3"/>
      <c r="D13" s="4">
        <v>36929</v>
      </c>
      <c r="E13" s="3"/>
      <c r="F13" s="5" t="s">
        <v>49</v>
      </c>
      <c r="G13" s="5"/>
      <c r="H13" s="25"/>
      <c r="I13" s="36"/>
    </row>
    <row r="14" spans="1:9" x14ac:dyDescent="0.25">
      <c r="H14" s="36"/>
      <c r="I14" s="36"/>
    </row>
    <row r="15" spans="1:9" ht="15.6" x14ac:dyDescent="0.3">
      <c r="B15" s="6" t="s">
        <v>12</v>
      </c>
      <c r="H15" s="36"/>
      <c r="I15" s="36"/>
    </row>
    <row r="16" spans="1:9" ht="15.6" x14ac:dyDescent="0.3">
      <c r="A16" s="6"/>
      <c r="B16" s="6" t="s">
        <v>13</v>
      </c>
      <c r="H16" s="36"/>
      <c r="I16" s="36"/>
    </row>
    <row r="17" spans="1:10" x14ac:dyDescent="0.25">
      <c r="B17" t="s">
        <v>50</v>
      </c>
      <c r="H17" s="36"/>
      <c r="I17" s="36"/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32"/>
      <c r="I18" s="36"/>
    </row>
    <row r="19" spans="1:10" ht="15.6" x14ac:dyDescent="0.3">
      <c r="A19" s="7"/>
      <c r="B19" s="8" t="s">
        <v>51</v>
      </c>
      <c r="C19" s="8"/>
      <c r="D19" s="7" t="s">
        <v>18</v>
      </c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768.83333333333337</v>
      </c>
      <c r="G21" s="13"/>
      <c r="H21" s="14"/>
      <c r="I21" s="14"/>
    </row>
    <row r="22" spans="1:10" ht="15" x14ac:dyDescent="0.25">
      <c r="A22" s="10"/>
      <c r="B22" s="30">
        <v>131492309999</v>
      </c>
      <c r="C22" s="12"/>
      <c r="D22" s="10" t="s">
        <v>20</v>
      </c>
      <c r="E22" s="10" t="s">
        <v>69</v>
      </c>
      <c r="F22" s="13">
        <v>3117.9166666666665</v>
      </c>
      <c r="G22" s="13"/>
      <c r="H22" s="14"/>
      <c r="I22" s="14"/>
    </row>
    <row r="23" spans="1:10" ht="15" x14ac:dyDescent="0.25">
      <c r="A23" s="10"/>
      <c r="B23" s="30"/>
      <c r="C23" s="12"/>
      <c r="D23" s="10" t="s">
        <v>53</v>
      </c>
      <c r="E23" s="10" t="s">
        <v>68</v>
      </c>
      <c r="F23" s="13">
        <v>10855.666666666666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3238.9166666666665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52</v>
      </c>
      <c r="E25" s="10" t="s">
        <v>68</v>
      </c>
      <c r="F25" s="13">
        <v>35.583333333333336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206.41666666666666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704.75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1829.4166666666667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20757.5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9" x14ac:dyDescent="0.25">
      <c r="F33" s="22"/>
      <c r="G33" s="22"/>
      <c r="H33" s="36"/>
      <c r="I33" s="36"/>
    </row>
  </sheetData>
  <mergeCells count="4">
    <mergeCell ref="A1:G1"/>
    <mergeCell ref="A2:G2"/>
    <mergeCell ref="A3:G3"/>
    <mergeCell ref="A5:G5"/>
  </mergeCells>
  <pageMargins left="0.5" right="0.45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topLeftCell="A11" workbookViewId="0">
      <selection activeCell="F29" sqref="F29"/>
    </sheetView>
  </sheetViews>
  <sheetFormatPr defaultRowHeight="13.2" x14ac:dyDescent="0.25"/>
  <cols>
    <col min="1" max="1" width="2.6640625" customWidth="1"/>
    <col min="2" max="2" width="17.33203125" customWidth="1"/>
    <col min="3" max="3" width="5.88671875" customWidth="1"/>
    <col min="4" max="4" width="34" customWidth="1"/>
    <col min="5" max="5" width="15.88671875" customWidth="1"/>
    <col min="6" max="6" width="16.5546875" customWidth="1"/>
    <col min="7" max="7" width="2.88671875" customWidth="1"/>
    <col min="8" max="9" width="15.886718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54</v>
      </c>
      <c r="G13" s="5"/>
      <c r="H13" s="25"/>
    </row>
    <row r="15" spans="1:8" ht="15.6" x14ac:dyDescent="0.3">
      <c r="B15" s="6" t="s">
        <v>12</v>
      </c>
    </row>
    <row r="16" spans="1:8" ht="15.6" x14ac:dyDescent="0.3">
      <c r="A16" s="6"/>
      <c r="B16" s="6" t="s">
        <v>13</v>
      </c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32"/>
      <c r="I18" s="36"/>
    </row>
    <row r="19" spans="1:10" ht="15.6" x14ac:dyDescent="0.3">
      <c r="A19" s="7"/>
      <c r="B19" s="8" t="s">
        <v>55</v>
      </c>
      <c r="C19" s="8"/>
      <c r="D19" s="7" t="s">
        <v>18</v>
      </c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3580.8333333333335</v>
      </c>
      <c r="G21" s="13"/>
      <c r="H21" s="14"/>
      <c r="I21" s="14"/>
    </row>
    <row r="22" spans="1:10" ht="15" x14ac:dyDescent="0.25">
      <c r="A22" s="10"/>
      <c r="B22" s="30">
        <v>145620109999</v>
      </c>
      <c r="C22" s="12"/>
      <c r="D22" s="10" t="s">
        <v>20</v>
      </c>
      <c r="E22" s="10" t="s">
        <v>69</v>
      </c>
      <c r="F22" s="13">
        <v>14522.416666666666</v>
      </c>
      <c r="G22" s="13"/>
      <c r="H22" s="14"/>
      <c r="I22" s="14"/>
    </row>
    <row r="23" spans="1:10" ht="15" x14ac:dyDescent="0.25">
      <c r="A23" s="10"/>
      <c r="B23" s="10"/>
      <c r="C23" s="12"/>
      <c r="D23" s="10" t="s">
        <v>53</v>
      </c>
      <c r="E23" s="10" t="s">
        <v>68</v>
      </c>
      <c r="F23" s="13">
        <v>50563.166666666664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15086.083333333334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41</v>
      </c>
      <c r="E25" s="10" t="s">
        <v>68</v>
      </c>
      <c r="F25" s="13">
        <v>165.75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961.5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3282.5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8163.25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96325.499999999985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7" x14ac:dyDescent="0.25">
      <c r="F33" s="22"/>
      <c r="G33" s="22"/>
    </row>
  </sheetData>
  <mergeCells count="4">
    <mergeCell ref="A1:G1"/>
    <mergeCell ref="A2:G2"/>
    <mergeCell ref="A3:G3"/>
    <mergeCell ref="A5:G5"/>
  </mergeCells>
  <pageMargins left="0.48" right="0.46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E18" sqref="E18:E28"/>
    </sheetView>
  </sheetViews>
  <sheetFormatPr defaultRowHeight="13.2" x14ac:dyDescent="0.25"/>
  <cols>
    <col min="1" max="1" width="2.6640625" customWidth="1"/>
    <col min="2" max="2" width="13" customWidth="1"/>
    <col min="3" max="3" width="10.6640625" customWidth="1"/>
    <col min="4" max="4" width="34.33203125" customWidth="1"/>
    <col min="5" max="5" width="16.44140625" customWidth="1"/>
    <col min="6" max="6" width="16.5546875" customWidth="1"/>
    <col min="7" max="7" width="2.88671875" customWidth="1"/>
    <col min="8" max="8" width="15.5546875" style="24" customWidth="1"/>
    <col min="9" max="9" width="13.55468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56</v>
      </c>
      <c r="G13" s="5"/>
      <c r="H13" s="25"/>
    </row>
    <row r="15" spans="1:8" ht="15.6" x14ac:dyDescent="0.3">
      <c r="B15" s="6" t="s">
        <v>12</v>
      </c>
    </row>
    <row r="16" spans="1:8" ht="15.6" x14ac:dyDescent="0.3">
      <c r="A16" s="6"/>
      <c r="B16" s="6" t="s">
        <v>13</v>
      </c>
    </row>
    <row r="17" spans="1:10" x14ac:dyDescent="0.25">
      <c r="B17" t="s">
        <v>58</v>
      </c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26"/>
    </row>
    <row r="19" spans="1:10" ht="15.6" x14ac:dyDescent="0.3">
      <c r="A19" s="7"/>
      <c r="B19" s="8" t="s">
        <v>57</v>
      </c>
      <c r="C19" s="8"/>
      <c r="D19" s="7" t="s">
        <v>18</v>
      </c>
      <c r="E19" s="7" t="s">
        <v>73</v>
      </c>
      <c r="F19" s="7"/>
      <c r="G19" s="7"/>
      <c r="H19" s="26"/>
      <c r="I19" s="27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341.66666666666669</v>
      </c>
      <c r="G21" s="13"/>
      <c r="H21" s="14"/>
      <c r="I21" s="14"/>
    </row>
    <row r="22" spans="1:10" ht="15.6" x14ac:dyDescent="0.3">
      <c r="A22" s="10"/>
      <c r="B22" s="8">
        <v>111723</v>
      </c>
      <c r="C22" s="12"/>
      <c r="D22" s="10" t="s">
        <v>20</v>
      </c>
      <c r="E22" s="10" t="s">
        <v>69</v>
      </c>
      <c r="F22" s="13">
        <v>1385.75</v>
      </c>
      <c r="G22" s="13"/>
      <c r="H22" s="14"/>
      <c r="I22" s="14"/>
    </row>
    <row r="23" spans="1:10" ht="15.6" x14ac:dyDescent="0.3">
      <c r="A23" s="10"/>
      <c r="B23" s="8"/>
      <c r="C23" s="12"/>
      <c r="D23" s="10" t="s">
        <v>53</v>
      </c>
      <c r="E23" s="10" t="s">
        <v>68</v>
      </c>
      <c r="F23" s="13">
        <v>4824.75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1439.5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41</v>
      </c>
      <c r="E25" s="10" t="s">
        <v>68</v>
      </c>
      <c r="F25" s="13">
        <v>15.833333333333334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91.75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313.25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813.08333333333337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9225.5833333333339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J32" s="20"/>
    </row>
    <row r="33" spans="6:7" x14ac:dyDescent="0.25">
      <c r="F33" s="22"/>
      <c r="G33" s="22"/>
    </row>
  </sheetData>
  <mergeCells count="4">
    <mergeCell ref="A1:G1"/>
    <mergeCell ref="A2:G2"/>
    <mergeCell ref="A3:G3"/>
    <mergeCell ref="A5:G5"/>
  </mergeCells>
  <pageMargins left="0.65" right="0.41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3" workbookViewId="0">
      <selection activeCell="E18" sqref="E18:E28"/>
    </sheetView>
  </sheetViews>
  <sheetFormatPr defaultRowHeight="13.2" x14ac:dyDescent="0.25"/>
  <cols>
    <col min="1" max="1" width="2.6640625" customWidth="1"/>
    <col min="2" max="2" width="17.88671875" customWidth="1"/>
    <col min="3" max="3" width="5.6640625" customWidth="1"/>
    <col min="4" max="4" width="34.109375" customWidth="1"/>
    <col min="5" max="5" width="15.33203125" customWidth="1"/>
    <col min="6" max="6" width="16.5546875" customWidth="1"/>
    <col min="7" max="7" width="2.88671875" customWidth="1"/>
    <col min="8" max="9" width="15.1093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59</v>
      </c>
      <c r="G13" s="5"/>
      <c r="H13" s="25"/>
    </row>
    <row r="15" spans="1:8" ht="15.6" x14ac:dyDescent="0.3">
      <c r="B15" s="6" t="s">
        <v>12</v>
      </c>
    </row>
    <row r="16" spans="1:8" ht="15.6" x14ac:dyDescent="0.3">
      <c r="A16" s="6"/>
      <c r="B16" s="6" t="s">
        <v>13</v>
      </c>
    </row>
    <row r="17" spans="1:10" x14ac:dyDescent="0.25">
      <c r="B17" s="2" t="s">
        <v>60</v>
      </c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26"/>
    </row>
    <row r="19" spans="1:10" ht="15.6" x14ac:dyDescent="0.3">
      <c r="A19" s="7"/>
      <c r="B19" s="8" t="s">
        <v>61</v>
      </c>
      <c r="C19" s="8"/>
      <c r="D19" s="7" t="s">
        <v>18</v>
      </c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392.91666666666669</v>
      </c>
      <c r="G21" s="13"/>
      <c r="H21" s="14"/>
      <c r="I21" s="14"/>
    </row>
    <row r="22" spans="1:10" ht="15" x14ac:dyDescent="0.25">
      <c r="A22" s="10"/>
      <c r="B22" s="30">
        <v>202192309999</v>
      </c>
      <c r="C22" s="12"/>
      <c r="D22" s="10" t="s">
        <v>20</v>
      </c>
      <c r="E22" s="10" t="s">
        <v>69</v>
      </c>
      <c r="F22" s="13">
        <v>1593.5833333333333</v>
      </c>
      <c r="G22" s="13"/>
      <c r="H22" s="14"/>
      <c r="I22" s="14"/>
    </row>
    <row r="23" spans="1:10" ht="15" x14ac:dyDescent="0.25">
      <c r="A23" s="10"/>
      <c r="B23" s="30"/>
      <c r="C23" s="12"/>
      <c r="D23" s="10" t="s">
        <v>40</v>
      </c>
      <c r="E23" s="10" t="s">
        <v>68</v>
      </c>
      <c r="F23" s="13">
        <v>5548.416666666667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1655.4166666666667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52</v>
      </c>
      <c r="E25" s="10" t="s">
        <v>68</v>
      </c>
      <c r="F25" s="13">
        <v>18.166666666666668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105.5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360.16666666666669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935.08333333333337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10609.25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9" x14ac:dyDescent="0.25">
      <c r="F33" s="22"/>
      <c r="G33" s="22"/>
      <c r="H33" s="36"/>
      <c r="I33" s="36"/>
    </row>
    <row r="34" spans="6:9" x14ac:dyDescent="0.25">
      <c r="H34" s="36"/>
      <c r="I34" s="36"/>
    </row>
  </sheetData>
  <mergeCells count="4">
    <mergeCell ref="A1:G1"/>
    <mergeCell ref="A2:G2"/>
    <mergeCell ref="A3:G3"/>
    <mergeCell ref="A5:G5"/>
  </mergeCells>
  <pageMargins left="0.52" right="0.56000000000000005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E18" sqref="E18:E28"/>
    </sheetView>
  </sheetViews>
  <sheetFormatPr defaultRowHeight="13.2" x14ac:dyDescent="0.25"/>
  <cols>
    <col min="1" max="1" width="2.6640625" customWidth="1"/>
    <col min="2" max="2" width="16.88671875" customWidth="1"/>
    <col min="3" max="3" width="6.109375" customWidth="1"/>
    <col min="4" max="4" width="33.5546875" customWidth="1"/>
    <col min="5" max="5" width="15.33203125" customWidth="1"/>
    <col min="6" max="6" width="16.5546875" customWidth="1"/>
    <col min="7" max="7" width="2.88671875" customWidth="1"/>
    <col min="8" max="9" width="15.664062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63</v>
      </c>
      <c r="G13" s="5"/>
      <c r="H13" s="25"/>
    </row>
    <row r="15" spans="1:8" ht="15.6" x14ac:dyDescent="0.3">
      <c r="B15" s="6" t="s">
        <v>12</v>
      </c>
    </row>
    <row r="16" spans="1:8" ht="15.6" x14ac:dyDescent="0.3">
      <c r="A16" s="6"/>
      <c r="B16" s="6" t="s">
        <v>13</v>
      </c>
    </row>
    <row r="17" spans="1:10" x14ac:dyDescent="0.25">
      <c r="B17" t="s">
        <v>64</v>
      </c>
      <c r="H17" s="36"/>
      <c r="I17" s="36"/>
      <c r="J17" s="37"/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32"/>
      <c r="I18" s="36"/>
      <c r="J18" s="37"/>
    </row>
    <row r="19" spans="1:10" ht="15.6" x14ac:dyDescent="0.3">
      <c r="A19" s="7"/>
      <c r="B19" s="8" t="s">
        <v>62</v>
      </c>
      <c r="C19" s="8"/>
      <c r="D19" s="7" t="s">
        <v>18</v>
      </c>
      <c r="E19" s="7" t="s">
        <v>73</v>
      </c>
      <c r="F19" s="7"/>
      <c r="G19" s="7"/>
      <c r="H19" s="32"/>
      <c r="I19" s="33"/>
      <c r="J19" s="37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  <c r="J20" s="37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1257.4166666666667</v>
      </c>
      <c r="G21" s="13"/>
      <c r="H21" s="14"/>
      <c r="I21" s="14"/>
      <c r="J21" s="37"/>
    </row>
    <row r="22" spans="1:10" ht="15" x14ac:dyDescent="0.25">
      <c r="A22" s="10"/>
      <c r="B22" s="31">
        <v>112324</v>
      </c>
      <c r="C22" s="12"/>
      <c r="D22" s="10" t="s">
        <v>20</v>
      </c>
      <c r="E22" s="10" t="s">
        <v>69</v>
      </c>
      <c r="F22" s="13">
        <v>5099.5</v>
      </c>
      <c r="G22" s="13"/>
      <c r="H22" s="14"/>
      <c r="I22" s="14"/>
      <c r="J22" s="37"/>
    </row>
    <row r="23" spans="1:10" ht="15" x14ac:dyDescent="0.25">
      <c r="A23" s="10"/>
      <c r="B23" s="10"/>
      <c r="C23" s="12"/>
      <c r="D23" s="10" t="s">
        <v>53</v>
      </c>
      <c r="E23" s="10" t="s">
        <v>68</v>
      </c>
      <c r="F23" s="13">
        <v>17755</v>
      </c>
      <c r="G23" s="13"/>
      <c r="H23" s="14"/>
      <c r="I23" s="14"/>
      <c r="J23" s="37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5297.416666666667</v>
      </c>
      <c r="G24" s="13"/>
      <c r="H24" s="14"/>
      <c r="I24" s="14"/>
      <c r="J24" s="37"/>
    </row>
    <row r="25" spans="1:10" ht="15" x14ac:dyDescent="0.25">
      <c r="A25" s="10"/>
      <c r="B25" s="10"/>
      <c r="C25" s="12"/>
      <c r="D25" s="10" t="s">
        <v>52</v>
      </c>
      <c r="E25" s="10" t="s">
        <v>68</v>
      </c>
      <c r="F25" s="13">
        <v>58.25</v>
      </c>
      <c r="G25" s="13"/>
      <c r="H25" s="14"/>
      <c r="I25" s="14"/>
      <c r="J25" s="37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337.66666666666669</v>
      </c>
      <c r="G26" s="13"/>
      <c r="H26" s="14"/>
      <c r="I26" s="14"/>
      <c r="J26" s="37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1152.5833333333333</v>
      </c>
      <c r="G27" s="13"/>
      <c r="H27" s="14"/>
      <c r="I27" s="14"/>
      <c r="J27" s="37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2992.1666666666665</v>
      </c>
      <c r="G28" s="14"/>
      <c r="H28" s="34"/>
      <c r="I28" s="14"/>
      <c r="J28" s="37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  <c r="J29" s="37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33950</v>
      </c>
      <c r="G30" s="13"/>
      <c r="H30" s="35"/>
      <c r="I30" s="35"/>
      <c r="J30" s="37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38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38"/>
    </row>
    <row r="33" spans="6:7" x14ac:dyDescent="0.25">
      <c r="F33" s="22"/>
      <c r="G33" s="22"/>
    </row>
  </sheetData>
  <mergeCells count="4">
    <mergeCell ref="A1:G1"/>
    <mergeCell ref="A2:G2"/>
    <mergeCell ref="A3:G3"/>
    <mergeCell ref="A5:G5"/>
  </mergeCells>
  <pageMargins left="0.56000000000000005" right="0.46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1" workbookViewId="0">
      <selection activeCell="E18" sqref="E18:E28"/>
    </sheetView>
  </sheetViews>
  <sheetFormatPr defaultRowHeight="13.2" x14ac:dyDescent="0.25"/>
  <cols>
    <col min="1" max="1" width="2.6640625" customWidth="1"/>
    <col min="2" max="2" width="16.33203125" customWidth="1"/>
    <col min="3" max="3" width="5.44140625" customWidth="1"/>
    <col min="4" max="4" width="35" customWidth="1"/>
    <col min="5" max="5" width="14.44140625" customWidth="1"/>
    <col min="6" max="6" width="16.5546875" customWidth="1"/>
    <col min="7" max="7" width="2.88671875" customWidth="1"/>
    <col min="8" max="9" width="14.109375" style="24" customWidth="1"/>
    <col min="10" max="10" width="12.33203125" customWidth="1"/>
  </cols>
  <sheetData>
    <row r="1" spans="1:8" ht="18" customHeight="1" x14ac:dyDescent="0.35">
      <c r="A1" s="42" t="s">
        <v>0</v>
      </c>
      <c r="B1" s="42"/>
      <c r="C1" s="42"/>
      <c r="D1" s="42"/>
      <c r="E1" s="42"/>
      <c r="F1" s="42"/>
      <c r="G1" s="42"/>
    </row>
    <row r="2" spans="1:8" ht="12.75" customHeight="1" x14ac:dyDescent="0.25">
      <c r="A2" s="43" t="s">
        <v>1</v>
      </c>
      <c r="B2" s="43"/>
      <c r="C2" s="43"/>
      <c r="D2" s="43"/>
      <c r="E2" s="43"/>
      <c r="F2" s="43"/>
      <c r="G2" s="43"/>
    </row>
    <row r="3" spans="1:8" ht="12.75" customHeight="1" x14ac:dyDescent="0.25">
      <c r="A3" s="43" t="s">
        <v>2</v>
      </c>
      <c r="B3" s="43"/>
      <c r="C3" s="43"/>
      <c r="D3" s="43"/>
      <c r="E3" s="43"/>
      <c r="F3" s="43"/>
      <c r="G3" s="43"/>
    </row>
    <row r="5" spans="1:8" ht="25.2" thickBot="1" x14ac:dyDescent="0.45">
      <c r="A5" s="44" t="s">
        <v>36</v>
      </c>
      <c r="B5" s="44"/>
      <c r="C5" s="44"/>
      <c r="D5" s="44"/>
      <c r="E5" s="44"/>
      <c r="F5" s="44"/>
      <c r="G5" s="44"/>
    </row>
    <row r="7" spans="1:8" x14ac:dyDescent="0.25">
      <c r="B7" s="2" t="s">
        <v>3</v>
      </c>
      <c r="C7" s="2" t="s">
        <v>4</v>
      </c>
    </row>
    <row r="8" spans="1:8" x14ac:dyDescent="0.25">
      <c r="C8" s="2" t="s">
        <v>5</v>
      </c>
    </row>
    <row r="9" spans="1:8" x14ac:dyDescent="0.25">
      <c r="C9" s="2" t="s">
        <v>6</v>
      </c>
    </row>
    <row r="10" spans="1:8" x14ac:dyDescent="0.25">
      <c r="C10" s="2" t="s">
        <v>7</v>
      </c>
    </row>
    <row r="11" spans="1:8" x14ac:dyDescent="0.25">
      <c r="A11" s="3"/>
      <c r="B11" s="3"/>
      <c r="C11" s="3"/>
      <c r="D11" s="3"/>
      <c r="E11" s="3"/>
      <c r="F11" s="3"/>
      <c r="G11" s="3"/>
    </row>
    <row r="12" spans="1:8" x14ac:dyDescent="0.25">
      <c r="A12" s="1"/>
      <c r="B12" s="1" t="s">
        <v>8</v>
      </c>
      <c r="C12" s="1"/>
      <c r="D12" s="1" t="s">
        <v>9</v>
      </c>
      <c r="E12" s="1"/>
      <c r="F12" s="1" t="s">
        <v>10</v>
      </c>
      <c r="G12" s="1"/>
    </row>
    <row r="13" spans="1:8" x14ac:dyDescent="0.25">
      <c r="A13" s="3"/>
      <c r="B13" s="3" t="s">
        <v>11</v>
      </c>
      <c r="C13" s="3"/>
      <c r="D13" s="4">
        <v>36929</v>
      </c>
      <c r="E13" s="3"/>
      <c r="F13" s="5" t="s">
        <v>65</v>
      </c>
      <c r="G13" s="5"/>
      <c r="H13" s="25"/>
    </row>
    <row r="15" spans="1:8" ht="15.6" x14ac:dyDescent="0.3">
      <c r="B15" s="6" t="s">
        <v>71</v>
      </c>
    </row>
    <row r="16" spans="1:8" ht="15.6" x14ac:dyDescent="0.3">
      <c r="A16" s="6"/>
      <c r="B16" s="6" t="s">
        <v>13</v>
      </c>
    </row>
    <row r="17" spans="1:10" x14ac:dyDescent="0.25">
      <c r="B17" s="2" t="s">
        <v>67</v>
      </c>
    </row>
    <row r="18" spans="1:10" ht="15.6" x14ac:dyDescent="0.3">
      <c r="A18" s="7"/>
      <c r="B18" s="7" t="s">
        <v>14</v>
      </c>
      <c r="C18" s="7"/>
      <c r="D18" s="7" t="s">
        <v>16</v>
      </c>
      <c r="E18" s="39" t="s">
        <v>72</v>
      </c>
      <c r="F18" s="7" t="s">
        <v>17</v>
      </c>
      <c r="G18" s="7"/>
      <c r="H18" s="26"/>
    </row>
    <row r="19" spans="1:10" ht="15.6" x14ac:dyDescent="0.3">
      <c r="A19" s="7"/>
      <c r="B19" s="8" t="s">
        <v>66</v>
      </c>
      <c r="C19" s="8"/>
      <c r="D19" s="7" t="s">
        <v>18</v>
      </c>
      <c r="E19" s="7" t="s">
        <v>73</v>
      </c>
      <c r="F19" s="7"/>
      <c r="G19" s="7"/>
      <c r="H19" s="32"/>
      <c r="I19" s="33"/>
    </row>
    <row r="20" spans="1:10" ht="15.6" x14ac:dyDescent="0.3">
      <c r="A20" s="6"/>
      <c r="B20" s="6"/>
      <c r="C20" s="7"/>
      <c r="D20" s="6"/>
      <c r="E20" s="6"/>
      <c r="F20" s="6"/>
      <c r="G20" s="6"/>
      <c r="H20" s="32"/>
      <c r="I20" s="32"/>
    </row>
    <row r="21" spans="1:10" ht="15.6" x14ac:dyDescent="0.3">
      <c r="A21" s="10"/>
      <c r="B21" s="7" t="s">
        <v>15</v>
      </c>
      <c r="C21" s="12"/>
      <c r="D21" s="10" t="s">
        <v>19</v>
      </c>
      <c r="E21" s="10" t="s">
        <v>68</v>
      </c>
      <c r="F21" s="13">
        <v>700.41666666666663</v>
      </c>
      <c r="G21" s="13"/>
      <c r="H21" s="14"/>
      <c r="I21" s="14"/>
    </row>
    <row r="22" spans="1:10" ht="15" x14ac:dyDescent="0.25">
      <c r="A22" s="10"/>
      <c r="B22" s="31">
        <v>112323</v>
      </c>
      <c r="C22" s="12"/>
      <c r="D22" s="10" t="s">
        <v>20</v>
      </c>
      <c r="E22" s="10" t="s">
        <v>69</v>
      </c>
      <c r="F22" s="13">
        <v>2840.75</v>
      </c>
      <c r="G22" s="13"/>
      <c r="H22" s="14"/>
      <c r="I22" s="14"/>
    </row>
    <row r="23" spans="1:10" ht="15" x14ac:dyDescent="0.25">
      <c r="A23" s="10"/>
      <c r="B23" s="31"/>
      <c r="C23" s="12"/>
      <c r="D23" s="10" t="s">
        <v>40</v>
      </c>
      <c r="E23" s="10" t="s">
        <v>68</v>
      </c>
      <c r="F23" s="13">
        <v>9890.6666666666661</v>
      </c>
      <c r="G23" s="13"/>
      <c r="H23" s="14"/>
      <c r="I23" s="14"/>
    </row>
    <row r="24" spans="1:10" ht="15" x14ac:dyDescent="0.25">
      <c r="A24" s="10"/>
      <c r="B24" s="10"/>
      <c r="C24" s="12"/>
      <c r="D24" s="10" t="s">
        <v>30</v>
      </c>
      <c r="E24" s="10" t="s">
        <v>70</v>
      </c>
      <c r="F24" s="13">
        <v>2951</v>
      </c>
      <c r="G24" s="13"/>
      <c r="H24" s="14"/>
      <c r="I24" s="14"/>
    </row>
    <row r="25" spans="1:10" ht="15" x14ac:dyDescent="0.25">
      <c r="A25" s="10"/>
      <c r="B25" s="10"/>
      <c r="C25" s="12"/>
      <c r="D25" s="10" t="s">
        <v>41</v>
      </c>
      <c r="E25" s="10" t="s">
        <v>68</v>
      </c>
      <c r="F25" s="13">
        <v>32.416666666666664</v>
      </c>
      <c r="G25" s="13"/>
      <c r="H25" s="14"/>
      <c r="I25" s="14"/>
    </row>
    <row r="26" spans="1:10" ht="15" x14ac:dyDescent="0.25">
      <c r="A26" s="10"/>
      <c r="B26" s="10"/>
      <c r="C26" s="12"/>
      <c r="D26" s="10" t="s">
        <v>31</v>
      </c>
      <c r="E26" s="10" t="s">
        <v>74</v>
      </c>
      <c r="F26" s="13">
        <v>188.08333333333334</v>
      </c>
      <c r="G26" s="13"/>
      <c r="H26" s="14"/>
      <c r="I26" s="14"/>
    </row>
    <row r="27" spans="1:10" ht="15" x14ac:dyDescent="0.25">
      <c r="A27" s="10"/>
      <c r="B27" s="10"/>
      <c r="C27" s="12"/>
      <c r="D27" s="10" t="s">
        <v>32</v>
      </c>
      <c r="E27" s="10" t="s">
        <v>74</v>
      </c>
      <c r="F27" s="13">
        <v>642.08333333333337</v>
      </c>
      <c r="G27" s="13"/>
      <c r="H27" s="14"/>
      <c r="I27" s="14"/>
    </row>
    <row r="28" spans="1:10" ht="15" x14ac:dyDescent="0.25">
      <c r="A28" s="10"/>
      <c r="B28" s="10"/>
      <c r="C28" s="12"/>
      <c r="D28" s="10" t="s">
        <v>33</v>
      </c>
      <c r="E28" s="10" t="s">
        <v>68</v>
      </c>
      <c r="F28" s="13">
        <v>1666.8333333333333</v>
      </c>
      <c r="G28" s="14"/>
      <c r="H28" s="34"/>
      <c r="I28" s="14"/>
    </row>
    <row r="29" spans="1:10" ht="15" x14ac:dyDescent="0.25">
      <c r="A29" s="11" t="s">
        <v>38</v>
      </c>
      <c r="B29" s="10"/>
      <c r="C29" s="12"/>
      <c r="D29" s="10" t="s">
        <v>34</v>
      </c>
      <c r="E29" s="10"/>
      <c r="F29" s="13">
        <v>0</v>
      </c>
      <c r="G29" s="23" t="s">
        <v>37</v>
      </c>
      <c r="H29" s="34"/>
      <c r="I29" s="14"/>
    </row>
    <row r="30" spans="1:10" ht="16.2" thickBot="1" x14ac:dyDescent="0.35">
      <c r="A30" s="10" t="s">
        <v>39</v>
      </c>
      <c r="B30" s="10"/>
      <c r="C30" s="17"/>
      <c r="D30" s="18" t="s">
        <v>35</v>
      </c>
      <c r="E30" s="10"/>
      <c r="F30" s="19">
        <f>SUM(F21:F29)</f>
        <v>18912.249999999996</v>
      </c>
      <c r="G30" s="13"/>
      <c r="H30" s="35"/>
      <c r="I30" s="35"/>
    </row>
    <row r="31" spans="1:10" ht="15.6" thickTop="1" x14ac:dyDescent="0.25">
      <c r="A31" s="10"/>
      <c r="B31" s="10"/>
      <c r="C31" s="10"/>
      <c r="D31" s="10"/>
      <c r="E31" s="10"/>
      <c r="F31" s="13"/>
      <c r="G31" s="13"/>
      <c r="H31" s="14"/>
      <c r="I31" s="36"/>
      <c r="J31" s="20"/>
    </row>
    <row r="32" spans="1:10" ht="15" x14ac:dyDescent="0.25">
      <c r="A32" s="10"/>
      <c r="B32" s="10"/>
      <c r="D32" s="11"/>
      <c r="E32" s="21"/>
      <c r="F32" s="22"/>
      <c r="G32" s="22"/>
      <c r="H32" s="36"/>
      <c r="I32" s="36"/>
      <c r="J32" s="20"/>
    </row>
    <row r="33" spans="6:9" x14ac:dyDescent="0.25">
      <c r="F33" s="22"/>
      <c r="G33" s="22"/>
      <c r="H33" s="36"/>
      <c r="I33" s="36"/>
    </row>
  </sheetData>
  <mergeCells count="4">
    <mergeCell ref="A1:G1"/>
    <mergeCell ref="A2:G2"/>
    <mergeCell ref="A3:G3"/>
    <mergeCell ref="A5:G5"/>
  </mergeCells>
  <pageMargins left="0.5" right="0.5" top="1" bottom="1" header="0.5" footer="0.5"/>
  <pageSetup orientation="portrait" verticalDpi="0" r:id="rId1"/>
  <headerFooter alignWithMargins="0">
    <oddFooter>&amp;LDirect Questions To:
Cliff Jackson
clifford.jackson@enron.com&amp;C*PLEASE DO NOT PAY*
FOR YOUR RECORD ONLY&amp;R&amp;F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GPS-RECAP</vt:lpstr>
      <vt:lpstr>060 TW BILL 2A</vt:lpstr>
      <vt:lpstr>062 FGT BILL 2B</vt:lpstr>
      <vt:lpstr>0172 NB BILL 2C</vt:lpstr>
      <vt:lpstr>0179 NNG BILL 2D</vt:lpstr>
      <vt:lpstr>0366 ETS BILL 2E</vt:lpstr>
      <vt:lpstr>0584HPL BILL 2F</vt:lpstr>
      <vt:lpstr>1195 EOTT BILL 2G</vt:lpstr>
      <vt:lpstr>1202 EAMR BILL 2H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mschenst</dc:creator>
  <cp:lastModifiedBy>Havlíček Jan</cp:lastModifiedBy>
  <cp:lastPrinted>2001-02-14T17:41:25Z</cp:lastPrinted>
  <dcterms:created xsi:type="dcterms:W3CDTF">2001-02-06T20:49:48Z</dcterms:created>
  <dcterms:modified xsi:type="dcterms:W3CDTF">2023-09-10T12:04:43Z</dcterms:modified>
</cp:coreProperties>
</file>