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4800" windowHeight="5196"/>
  </bookViews>
  <sheets>
    <sheet name="Sheet1" sheetId="1" r:id="rId1"/>
  </sheets>
  <definedNames>
    <definedName name="\A">#REF!</definedName>
    <definedName name="\P">#REF!</definedName>
    <definedName name="PAGE_L10">#REF!</definedName>
    <definedName name="PAGE_L8">"A:1..M:44"</definedName>
    <definedName name="PAGE_L9">#REF!</definedName>
    <definedName name="page1">#REF!</definedName>
    <definedName name="page10">#REF!</definedName>
    <definedName name="page11">#REF!</definedName>
    <definedName name="PAGE12">#REF!</definedName>
    <definedName name="PAGE13">#REF!</definedName>
    <definedName name="PAGE14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N1">#REF!</definedName>
  </definedNames>
  <calcPr calcId="0" calcMode="manual" iterate="1" iterateCount="25"/>
</workbook>
</file>

<file path=xl/calcChain.xml><?xml version="1.0" encoding="utf-8"?>
<calcChain xmlns="http://schemas.openxmlformats.org/spreadsheetml/2006/main">
  <c r="E25" i="1" l="1"/>
  <c r="F25" i="1"/>
  <c r="G25" i="1"/>
  <c r="E26" i="1"/>
  <c r="F26" i="1"/>
  <c r="G26" i="1"/>
  <c r="E27" i="1"/>
  <c r="F27" i="1"/>
  <c r="G27" i="1"/>
  <c r="E28" i="1"/>
  <c r="F28" i="1"/>
  <c r="G28" i="1"/>
</calcChain>
</file>

<file path=xl/sharedStrings.xml><?xml version="1.0" encoding="utf-8"?>
<sst xmlns="http://schemas.openxmlformats.org/spreadsheetml/2006/main" count="21" uniqueCount="18">
  <si>
    <t>Transwestern Pipeline Company</t>
  </si>
  <si>
    <t>Sun Devil Levelized Rate Analysis</t>
  </si>
  <si>
    <t>Assumptions</t>
  </si>
  <si>
    <t xml:space="preserve">Capital Cost: $680mm </t>
  </si>
  <si>
    <t xml:space="preserve">Ad Valorem Taxes @2% of Capital Cost: $13.6mm/yr </t>
  </si>
  <si>
    <t>Operation &amp; Maintenance Expense: $1.128mm/yr, escalates 3% annually (very low expense for a $680mm project)</t>
  </si>
  <si>
    <t>Return on Equity: 14%</t>
  </si>
  <si>
    <t>Cost of Debt: 7.5%</t>
  </si>
  <si>
    <t>Design Units: 500,000/d year-round</t>
  </si>
  <si>
    <t>Rate Matrix (¢/MMBtu)</t>
  </si>
  <si>
    <t>Levelization Period (Years)</t>
  </si>
  <si>
    <t>Capitalization</t>
  </si>
  <si>
    <t>(Equity %)</t>
  </si>
  <si>
    <t>Rate Matrix (¢/MMBtu) w/Add'l $10mm O&amp;M 1&gt;</t>
  </si>
  <si>
    <r>
      <t xml:space="preserve">1&gt; Operation &amp; Maintenance Expense of </t>
    </r>
    <r>
      <rPr>
        <b/>
        <sz val="10"/>
        <rFont val="Helv"/>
      </rPr>
      <t>$10mm adds 5.7¢</t>
    </r>
    <r>
      <rPr>
        <sz val="10"/>
        <rFont val="Helv"/>
      </rPr>
      <t xml:space="preserve"> to rates as shown in the rate matrix. The </t>
    </r>
  </si>
  <si>
    <t>allocation of indirect O&amp;M and A&amp;G expenses would be an issue in TW's 2006 rate case. Shippers</t>
  </si>
  <si>
    <t>utilizing TW's non-incremental services will try to push as much cost to the incremental Sun Devil</t>
  </si>
  <si>
    <t xml:space="preserve">project as possible.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</si>
</sst>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70" formatCode="0_)"/>
    <numFmt numFmtId="171" formatCode="0.0000_)"/>
    <numFmt numFmtId="173" formatCode="0.0_)"/>
    <numFmt numFmtId="175" formatCode="0.00_)"/>
    <numFmt numFmtId="182" formatCode="_(* #,##0.000_);_(* \(#,##0.000\);_(* &quot;-&quot;??_);_(@_)"/>
  </numFmts>
  <fonts count="7" x14ac:knownFonts="1">
    <font>
      <sz val="12"/>
      <name val="Helv"/>
    </font>
    <font>
      <sz val="10"/>
      <name val="Arial"/>
    </font>
    <font>
      <sz val="10"/>
      <name val="Helv"/>
    </font>
    <font>
      <sz val="12"/>
      <name val="Helv"/>
    </font>
    <font>
      <b/>
      <sz val="10"/>
      <name val="Helv"/>
    </font>
    <font>
      <b/>
      <u/>
      <sz val="10"/>
      <name val="Helv"/>
    </font>
    <font>
      <u/>
      <sz val="10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175" fontId="0" fillId="0" borderId="0"/>
    <xf numFmtId="43" fontId="1" fillId="0" borderId="0" applyFont="0" applyFill="0" applyBorder="0" applyAlignment="0" applyProtection="0"/>
  </cellStyleXfs>
  <cellXfs count="11">
    <xf numFmtId="175" fontId="0" fillId="0" borderId="0" xfId="0"/>
    <xf numFmtId="175" fontId="2" fillId="0" borderId="0" xfId="0" applyFont="1"/>
    <xf numFmtId="171" fontId="2" fillId="0" borderId="0" xfId="0" applyNumberFormat="1" applyFont="1"/>
    <xf numFmtId="170" fontId="2" fillId="0" borderId="0" xfId="0" applyNumberFormat="1" applyFont="1"/>
    <xf numFmtId="175" fontId="2" fillId="0" borderId="0" xfId="0" applyFont="1" applyAlignment="1">
      <alignment horizontal="centerContinuous"/>
    </xf>
    <xf numFmtId="175" fontId="2" fillId="0" borderId="1" xfId="0" applyFont="1" applyBorder="1" applyAlignment="1">
      <alignment horizontal="centerContinuous"/>
    </xf>
    <xf numFmtId="175" fontId="5" fillId="0" borderId="0" xfId="0" applyFont="1"/>
    <xf numFmtId="173" fontId="2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5" fontId="3" fillId="0" borderId="0" xfId="0" applyFont="1" applyAlignment="1">
      <alignment horizontal="centerContinuous"/>
    </xf>
    <xf numFmtId="18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C31" sqref="C31"/>
    </sheetView>
  </sheetViews>
  <sheetFormatPr defaultColWidth="8.90625" defaultRowHeight="12.6" x14ac:dyDescent="0.25"/>
  <cols>
    <col min="1" max="1" width="2.453125" style="1" customWidth="1"/>
    <col min="2" max="2" width="8.90625" style="1"/>
    <col min="3" max="3" width="9.81640625" style="1" customWidth="1"/>
    <col min="4" max="4" width="7.90625" style="1" customWidth="1"/>
    <col min="5" max="5" width="11.1796875" style="1" customWidth="1"/>
    <col min="6" max="6" width="10.08984375" style="1" customWidth="1"/>
    <col min="7" max="8" width="8.90625" style="1"/>
    <col min="9" max="9" width="10.08984375" style="1" customWidth="1"/>
    <col min="10" max="16384" width="8.90625" style="1"/>
  </cols>
  <sheetData>
    <row r="1" spans="1:9" ht="15.6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4" t="s">
        <v>1</v>
      </c>
      <c r="B2" s="4"/>
      <c r="C2" s="4"/>
      <c r="D2" s="4"/>
      <c r="E2" s="4"/>
      <c r="F2" s="4"/>
      <c r="G2" s="4"/>
      <c r="H2" s="4"/>
      <c r="I2" s="4"/>
    </row>
    <row r="4" spans="1:9" x14ac:dyDescent="0.25">
      <c r="A4" s="6" t="s">
        <v>2</v>
      </c>
    </row>
    <row r="5" spans="1:9" x14ac:dyDescent="0.25">
      <c r="B5" s="1" t="s">
        <v>3</v>
      </c>
    </row>
    <row r="6" spans="1:9" x14ac:dyDescent="0.25">
      <c r="B6" s="1" t="s">
        <v>4</v>
      </c>
    </row>
    <row r="7" spans="1:9" x14ac:dyDescent="0.25">
      <c r="B7" s="1" t="s">
        <v>5</v>
      </c>
    </row>
    <row r="8" spans="1:9" x14ac:dyDescent="0.25">
      <c r="B8" s="1" t="s">
        <v>6</v>
      </c>
    </row>
    <row r="9" spans="1:9" x14ac:dyDescent="0.25">
      <c r="B9" s="1" t="s">
        <v>7</v>
      </c>
    </row>
    <row r="10" spans="1:9" x14ac:dyDescent="0.25">
      <c r="B10" s="1" t="s">
        <v>8</v>
      </c>
    </row>
    <row r="12" spans="1:9" x14ac:dyDescent="0.25">
      <c r="A12" s="6" t="s">
        <v>9</v>
      </c>
    </row>
    <row r="14" spans="1:9" x14ac:dyDescent="0.25">
      <c r="E14" s="5" t="s">
        <v>10</v>
      </c>
      <c r="F14" s="5"/>
      <c r="G14" s="5"/>
    </row>
    <row r="15" spans="1:9" x14ac:dyDescent="0.25">
      <c r="E15" s="8">
        <v>15</v>
      </c>
      <c r="F15" s="8">
        <v>20</v>
      </c>
      <c r="G15" s="8">
        <v>25</v>
      </c>
    </row>
    <row r="16" spans="1:9" ht="15" customHeight="1" x14ac:dyDescent="0.25">
      <c r="D16" s="3">
        <v>20</v>
      </c>
      <c r="E16" s="7">
        <v>56</v>
      </c>
      <c r="F16" s="7">
        <v>49.2</v>
      </c>
      <c r="G16" s="7">
        <v>45.4</v>
      </c>
    </row>
    <row r="17" spans="1:7" x14ac:dyDescent="0.25">
      <c r="C17" s="1" t="s">
        <v>11</v>
      </c>
      <c r="D17" s="3">
        <v>30</v>
      </c>
      <c r="E17" s="7">
        <v>59.8</v>
      </c>
      <c r="F17" s="7">
        <v>53</v>
      </c>
      <c r="G17" s="7">
        <v>49.4</v>
      </c>
    </row>
    <row r="18" spans="1:7" x14ac:dyDescent="0.25">
      <c r="C18" s="1" t="s">
        <v>12</v>
      </c>
      <c r="D18" s="3">
        <v>40</v>
      </c>
      <c r="E18" s="7">
        <v>63.6</v>
      </c>
      <c r="F18" s="7">
        <v>57</v>
      </c>
      <c r="G18" s="7">
        <v>53.5</v>
      </c>
    </row>
    <row r="19" spans="1:7" x14ac:dyDescent="0.25">
      <c r="D19" s="3">
        <v>50</v>
      </c>
      <c r="E19" s="7">
        <v>67.5</v>
      </c>
      <c r="F19" s="7">
        <v>61.1</v>
      </c>
      <c r="G19" s="7">
        <v>57.8</v>
      </c>
    </row>
    <row r="21" spans="1:7" x14ac:dyDescent="0.25">
      <c r="A21" s="6" t="s">
        <v>13</v>
      </c>
    </row>
    <row r="23" spans="1:7" x14ac:dyDescent="0.25">
      <c r="E23" s="5" t="s">
        <v>10</v>
      </c>
      <c r="F23" s="5"/>
      <c r="G23" s="5"/>
    </row>
    <row r="24" spans="1:7" x14ac:dyDescent="0.25">
      <c r="E24" s="8">
        <v>15</v>
      </c>
      <c r="F24" s="8">
        <v>20</v>
      </c>
      <c r="G24" s="8">
        <v>25</v>
      </c>
    </row>
    <row r="25" spans="1:7" x14ac:dyDescent="0.25">
      <c r="D25" s="3">
        <v>20</v>
      </c>
      <c r="E25" s="7">
        <f>E16+5.7</f>
        <v>61.7</v>
      </c>
      <c r="F25" s="7">
        <f>F16+5.7</f>
        <v>54.900000000000006</v>
      </c>
      <c r="G25" s="7">
        <f>G16+5.7</f>
        <v>51.1</v>
      </c>
    </row>
    <row r="26" spans="1:7" x14ac:dyDescent="0.25">
      <c r="C26" s="1" t="s">
        <v>11</v>
      </c>
      <c r="D26" s="3">
        <v>30</v>
      </c>
      <c r="E26" s="7">
        <f t="shared" ref="E26:G28" si="0">E17+5.7</f>
        <v>65.5</v>
      </c>
      <c r="F26" s="7">
        <f t="shared" si="0"/>
        <v>58.7</v>
      </c>
      <c r="G26" s="7">
        <f t="shared" si="0"/>
        <v>55.1</v>
      </c>
    </row>
    <row r="27" spans="1:7" x14ac:dyDescent="0.25">
      <c r="C27" s="1" t="s">
        <v>12</v>
      </c>
      <c r="D27" s="3">
        <v>40</v>
      </c>
      <c r="E27" s="7">
        <f t="shared" si="0"/>
        <v>69.3</v>
      </c>
      <c r="F27" s="7">
        <f t="shared" si="0"/>
        <v>62.7</v>
      </c>
      <c r="G27" s="7">
        <f t="shared" si="0"/>
        <v>59.2</v>
      </c>
    </row>
    <row r="28" spans="1:7" x14ac:dyDescent="0.25">
      <c r="D28" s="3">
        <v>50</v>
      </c>
      <c r="E28" s="7">
        <f t="shared" si="0"/>
        <v>73.2</v>
      </c>
      <c r="F28" s="7">
        <f t="shared" si="0"/>
        <v>66.8</v>
      </c>
      <c r="G28" s="7">
        <f t="shared" si="0"/>
        <v>63.5</v>
      </c>
    </row>
    <row r="30" spans="1:7" x14ac:dyDescent="0.25">
      <c r="C30" s="1" t="s">
        <v>14</v>
      </c>
    </row>
    <row r="31" spans="1:7" x14ac:dyDescent="0.25">
      <c r="C31" s="1" t="s">
        <v>15</v>
      </c>
      <c r="E31" s="10"/>
    </row>
    <row r="32" spans="1:7" x14ac:dyDescent="0.25">
      <c r="C32" s="1" t="s">
        <v>16</v>
      </c>
      <c r="E32" s="2"/>
    </row>
    <row r="33" spans="3:6" x14ac:dyDescent="0.25">
      <c r="C33" s="1" t="s">
        <v>17</v>
      </c>
    </row>
    <row r="35" spans="3:6" x14ac:dyDescent="0.25">
      <c r="F35" s="2"/>
    </row>
  </sheetData>
  <pageMargins left="0.75" right="0.7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Lichtenwalter, Blair V</dc:creator>
  <cp:lastModifiedBy>Havlíček Jan</cp:lastModifiedBy>
  <cp:lastPrinted>2001-10-16T16:16:20Z</cp:lastPrinted>
  <dcterms:created xsi:type="dcterms:W3CDTF">1998-04-07T14:19:49Z</dcterms:created>
  <dcterms:modified xsi:type="dcterms:W3CDTF">2023-09-10T12:05:25Z</dcterms:modified>
</cp:coreProperties>
</file>