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5628" windowHeight="4608"/>
  </bookViews>
  <sheets>
    <sheet name="FOEX" sheetId="1" r:id="rId1"/>
    <sheet name="Sheet2" sheetId="4" r:id="rId2"/>
    <sheet name="Sheet3" sheetId="332" r:id="rId3"/>
  </sheets>
  <externalReferences>
    <externalReference r:id="rId4"/>
  </externalReferences>
  <calcPr calcId="92512"/>
</workbook>
</file>

<file path=xl/calcChain.xml><?xml version="1.0" encoding="utf-8"?>
<calcChain xmlns="http://schemas.openxmlformats.org/spreadsheetml/2006/main">
  <c r="E8" i="1" l="1"/>
  <c r="G8" i="1"/>
  <c r="E9" i="1"/>
  <c r="G9" i="1"/>
  <c r="E10" i="1"/>
  <c r="G10" i="1"/>
  <c r="E11" i="1"/>
  <c r="G11" i="1"/>
  <c r="E12" i="1"/>
  <c r="G12" i="1"/>
  <c r="E13" i="1"/>
  <c r="G13" i="1"/>
  <c r="E14" i="1"/>
  <c r="G14" i="1"/>
  <c r="E15" i="1"/>
  <c r="G15" i="1"/>
  <c r="K15" i="1"/>
  <c r="L15" i="1"/>
  <c r="E16" i="1"/>
  <c r="G16" i="1"/>
  <c r="E17" i="1"/>
  <c r="G17" i="1"/>
  <c r="E18" i="1"/>
  <c r="G18" i="1"/>
  <c r="E19" i="1"/>
  <c r="G19" i="1"/>
  <c r="E20" i="1"/>
  <c r="G20" i="1"/>
  <c r="E21" i="1"/>
  <c r="G21" i="1"/>
  <c r="E22" i="1"/>
  <c r="G22" i="1"/>
  <c r="E23" i="1"/>
  <c r="G23" i="1"/>
  <c r="E24" i="1"/>
  <c r="G24" i="1"/>
  <c r="E25" i="1"/>
  <c r="G25" i="1"/>
  <c r="E26" i="1"/>
  <c r="G26" i="1"/>
</calcChain>
</file>

<file path=xl/sharedStrings.xml><?xml version="1.0" encoding="utf-8"?>
<sst xmlns="http://schemas.openxmlformats.org/spreadsheetml/2006/main" count="12" uniqueCount="8">
  <si>
    <t>Date</t>
  </si>
  <si>
    <t>NBSK</t>
  </si>
  <si>
    <t>BHKP</t>
  </si>
  <si>
    <t>% Change</t>
  </si>
  <si>
    <t>source: Foex.fi</t>
  </si>
  <si>
    <t>Prepared by: EIM Fundamentals</t>
  </si>
  <si>
    <t>Last Updated: 08/07/2001</t>
  </si>
  <si>
    <t>Monthly 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</si>
</sst>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</font>
    <font>
      <i/>
      <sz val="8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4" fillId="0" borderId="4" xfId="0" applyFont="1" applyBorder="1" applyAlignment="1">
      <alignment horizontal="center"/>
    </xf>
    <xf numFmtId="17" fontId="4" fillId="0" borderId="5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7" fontId="4" fillId="0" borderId="8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7" fontId="4" fillId="0" borderId="10" xfId="0" applyNumberFormat="1" applyFont="1" applyBorder="1" applyAlignment="1">
      <alignment horizontal="center"/>
    </xf>
    <xf numFmtId="3" fontId="0" fillId="0" borderId="0" xfId="0" applyNumberFormat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4" fillId="3" borderId="0" xfId="0" applyFont="1" applyFill="1" applyBorder="1"/>
    <xf numFmtId="10" fontId="4" fillId="3" borderId="0" xfId="1" applyNumberFormat="1" applyFont="1" applyFill="1" applyBorder="1"/>
    <xf numFmtId="15" fontId="4" fillId="3" borderId="1" xfId="0" applyNumberFormat="1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15" fontId="4" fillId="3" borderId="14" xfId="0" applyNumberFormat="1" applyFont="1" applyFill="1" applyBorder="1"/>
    <xf numFmtId="10" fontId="4" fillId="3" borderId="15" xfId="1" applyNumberFormat="1" applyFont="1" applyFill="1" applyBorder="1"/>
    <xf numFmtId="15" fontId="4" fillId="3" borderId="16" xfId="0" applyNumberFormat="1" applyFont="1" applyFill="1" applyBorder="1"/>
    <xf numFmtId="0" fontId="4" fillId="3" borderId="17" xfId="0" applyFont="1" applyFill="1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FOEX Index for NBSK &amp; BHKP in $US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NBSK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'[1]FOEX Index'!$B$3:$B$15</c:f>
              <c:strCache>
                <c:ptCount val="13"/>
                <c:pt idx="0">
                  <c:v>Date</c:v>
                </c:pt>
                <c:pt idx="1">
                  <c:v>35324</c:v>
                </c:pt>
                <c:pt idx="2">
                  <c:v>35331</c:v>
                </c:pt>
                <c:pt idx="3">
                  <c:v>35338</c:v>
                </c:pt>
                <c:pt idx="4">
                  <c:v>35345</c:v>
                </c:pt>
                <c:pt idx="5">
                  <c:v>35352</c:v>
                </c:pt>
                <c:pt idx="6">
                  <c:v>35359</c:v>
                </c:pt>
                <c:pt idx="7">
                  <c:v>35366</c:v>
                </c:pt>
                <c:pt idx="8">
                  <c:v>35373</c:v>
                </c:pt>
                <c:pt idx="9">
                  <c:v>35380</c:v>
                </c:pt>
                <c:pt idx="10">
                  <c:v>35387</c:v>
                </c:pt>
                <c:pt idx="11">
                  <c:v>35394</c:v>
                </c:pt>
                <c:pt idx="12">
                  <c:v>35401</c:v>
                </c:pt>
              </c:strCache>
            </c:strRef>
          </c:cat>
          <c:val>
            <c:numRef>
              <c:f>'[1]FOEX Index'!$C$3:$C$15</c:f>
              <c:numCache>
                <c:formatCode>General</c:formatCode>
                <c:ptCount val="13"/>
                <c:pt idx="0">
                  <c:v>0</c:v>
                </c:pt>
                <c:pt idx="1">
                  <c:v>563.04</c:v>
                </c:pt>
                <c:pt idx="2">
                  <c:v>558.57000000000005</c:v>
                </c:pt>
                <c:pt idx="3">
                  <c:v>564.79</c:v>
                </c:pt>
                <c:pt idx="4">
                  <c:v>568.1</c:v>
                </c:pt>
                <c:pt idx="5">
                  <c:v>568.26</c:v>
                </c:pt>
                <c:pt idx="6">
                  <c:v>565.5</c:v>
                </c:pt>
                <c:pt idx="7">
                  <c:v>565.86</c:v>
                </c:pt>
                <c:pt idx="8">
                  <c:v>567.65</c:v>
                </c:pt>
                <c:pt idx="9">
                  <c:v>564.83000000000004</c:v>
                </c:pt>
                <c:pt idx="10">
                  <c:v>564.62</c:v>
                </c:pt>
                <c:pt idx="11">
                  <c:v>561.07000000000005</c:v>
                </c:pt>
                <c:pt idx="12">
                  <c:v>560.36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83-41B9-8DE6-1C0DB3B8418D}"/>
            </c:ext>
          </c:extLst>
        </c:ser>
        <c:ser>
          <c:idx val="1"/>
          <c:order val="1"/>
          <c:tx>
            <c:v>NBHK</c:v>
          </c:tx>
          <c:spPr>
            <a:ln w="381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strRef>
              <c:f>'[1]FOEX Index'!$B$3:$B$15</c:f>
              <c:strCache>
                <c:ptCount val="13"/>
                <c:pt idx="0">
                  <c:v>Date</c:v>
                </c:pt>
                <c:pt idx="1">
                  <c:v>35324</c:v>
                </c:pt>
                <c:pt idx="2">
                  <c:v>35331</c:v>
                </c:pt>
                <c:pt idx="3">
                  <c:v>35338</c:v>
                </c:pt>
                <c:pt idx="4">
                  <c:v>35345</c:v>
                </c:pt>
                <c:pt idx="5">
                  <c:v>35352</c:v>
                </c:pt>
                <c:pt idx="6">
                  <c:v>35359</c:v>
                </c:pt>
                <c:pt idx="7">
                  <c:v>35366</c:v>
                </c:pt>
                <c:pt idx="8">
                  <c:v>35373</c:v>
                </c:pt>
                <c:pt idx="9">
                  <c:v>35380</c:v>
                </c:pt>
                <c:pt idx="10">
                  <c:v>35387</c:v>
                </c:pt>
                <c:pt idx="11">
                  <c:v>35394</c:v>
                </c:pt>
                <c:pt idx="12">
                  <c:v>35401</c:v>
                </c:pt>
              </c:strCache>
            </c:strRef>
          </c:cat>
          <c:val>
            <c:numRef>
              <c:f>'[1]FOEX Index'!$E$3:$E$15</c:f>
              <c:numCache>
                <c:formatCode>General</c:formatCode>
                <c:ptCount val="13"/>
                <c:pt idx="0">
                  <c:v>0</c:v>
                </c:pt>
                <c:pt idx="3">
                  <c:v>562.13333333333333</c:v>
                </c:pt>
                <c:pt idx="7">
                  <c:v>566.93000000000006</c:v>
                </c:pt>
                <c:pt idx="11">
                  <c:v>564.54250000000002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83-41B9-8DE6-1C0DB3B841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699632"/>
        <c:axId val="1"/>
      </c:lineChart>
      <c:catAx>
        <c:axId val="147699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d\-mmm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4"/>
        <c:tickMarkSkip val="1"/>
        <c:noMultiLvlLbl val="0"/>
      </c:catAx>
      <c:valAx>
        <c:axId val="1"/>
        <c:scaling>
          <c:orientation val="minMax"/>
          <c:min val="4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$/mton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699632"/>
        <c:crosses val="autoZero"/>
        <c:crossBetween val="between"/>
        <c:majorUnit val="3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FOEX Index forNBSK &amp; BHKP in $US</a:t>
            </a:r>
          </a:p>
        </c:rich>
      </c:tx>
      <c:layout>
        <c:manualLayout>
          <c:xMode val="edge"/>
          <c:yMode val="edge"/>
          <c:x val="0.22063500613645765"/>
          <c:y val="3.305793461554564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57147839606525"/>
          <c:y val="0.19421536586633067"/>
          <c:w val="0.83492095847321379"/>
          <c:h val="0.59091058125287843"/>
        </c:manualLayout>
      </c:layout>
      <c:lineChart>
        <c:grouping val="standard"/>
        <c:varyColors val="0"/>
        <c:ser>
          <c:idx val="0"/>
          <c:order val="0"/>
          <c:tx>
            <c:v>NBSK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FOEX!$C$9:$C$26</c:f>
              <c:numCache>
                <c:formatCode>d\-mmm\-yy</c:formatCode>
                <c:ptCount val="18"/>
                <c:pt idx="0">
                  <c:v>37013</c:v>
                </c:pt>
                <c:pt idx="1">
                  <c:v>37019</c:v>
                </c:pt>
                <c:pt idx="2">
                  <c:v>37026</c:v>
                </c:pt>
                <c:pt idx="3">
                  <c:v>37033</c:v>
                </c:pt>
                <c:pt idx="4">
                  <c:v>37040</c:v>
                </c:pt>
                <c:pt idx="5">
                  <c:v>37047</c:v>
                </c:pt>
                <c:pt idx="6">
                  <c:v>37054</c:v>
                </c:pt>
                <c:pt idx="7">
                  <c:v>37061</c:v>
                </c:pt>
                <c:pt idx="8">
                  <c:v>37068</c:v>
                </c:pt>
                <c:pt idx="9">
                  <c:v>37075</c:v>
                </c:pt>
                <c:pt idx="10">
                  <c:v>37082</c:v>
                </c:pt>
                <c:pt idx="11">
                  <c:v>37089</c:v>
                </c:pt>
                <c:pt idx="12">
                  <c:v>37096</c:v>
                </c:pt>
                <c:pt idx="13">
                  <c:v>37103</c:v>
                </c:pt>
                <c:pt idx="14">
                  <c:v>37110</c:v>
                </c:pt>
                <c:pt idx="15">
                  <c:v>37117</c:v>
                </c:pt>
                <c:pt idx="16">
                  <c:v>37124</c:v>
                </c:pt>
                <c:pt idx="17">
                  <c:v>37131</c:v>
                </c:pt>
              </c:numCache>
            </c:numRef>
          </c:cat>
          <c:val>
            <c:numRef>
              <c:f>FOEX!$D$9:$D$26</c:f>
              <c:numCache>
                <c:formatCode>General</c:formatCode>
                <c:ptCount val="18"/>
                <c:pt idx="0">
                  <c:v>577.98</c:v>
                </c:pt>
                <c:pt idx="1">
                  <c:v>572.04</c:v>
                </c:pt>
                <c:pt idx="2">
                  <c:v>560.19000000000005</c:v>
                </c:pt>
                <c:pt idx="3">
                  <c:v>545.22</c:v>
                </c:pt>
                <c:pt idx="4">
                  <c:v>540.19000000000005</c:v>
                </c:pt>
                <c:pt idx="5">
                  <c:v>536.63</c:v>
                </c:pt>
                <c:pt idx="6">
                  <c:v>519.9</c:v>
                </c:pt>
                <c:pt idx="7">
                  <c:v>515.5</c:v>
                </c:pt>
                <c:pt idx="8">
                  <c:v>511.5</c:v>
                </c:pt>
                <c:pt idx="9">
                  <c:v>499.55</c:v>
                </c:pt>
                <c:pt idx="10">
                  <c:v>490.85</c:v>
                </c:pt>
                <c:pt idx="11">
                  <c:v>478.91</c:v>
                </c:pt>
                <c:pt idx="12">
                  <c:v>477.27</c:v>
                </c:pt>
                <c:pt idx="13">
                  <c:v>469.23</c:v>
                </c:pt>
                <c:pt idx="14">
                  <c:v>459.82</c:v>
                </c:pt>
                <c:pt idx="15">
                  <c:v>457.58</c:v>
                </c:pt>
                <c:pt idx="16">
                  <c:v>455.1</c:v>
                </c:pt>
                <c:pt idx="17">
                  <c:v>452.45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4C-4165-BD2A-4EE210040B22}"/>
            </c:ext>
          </c:extLst>
        </c:ser>
        <c:ser>
          <c:idx val="1"/>
          <c:order val="1"/>
          <c:tx>
            <c:v>NBHK</c:v>
          </c:tx>
          <c:spPr>
            <a:ln w="381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FOEX!$C$9:$C$26</c:f>
              <c:numCache>
                <c:formatCode>d\-mmm\-yy</c:formatCode>
                <c:ptCount val="18"/>
                <c:pt idx="0">
                  <c:v>37013</c:v>
                </c:pt>
                <c:pt idx="1">
                  <c:v>37019</c:v>
                </c:pt>
                <c:pt idx="2">
                  <c:v>37026</c:v>
                </c:pt>
                <c:pt idx="3">
                  <c:v>37033</c:v>
                </c:pt>
                <c:pt idx="4">
                  <c:v>37040</c:v>
                </c:pt>
                <c:pt idx="5">
                  <c:v>37047</c:v>
                </c:pt>
                <c:pt idx="6">
                  <c:v>37054</c:v>
                </c:pt>
                <c:pt idx="7">
                  <c:v>37061</c:v>
                </c:pt>
                <c:pt idx="8">
                  <c:v>37068</c:v>
                </c:pt>
                <c:pt idx="9">
                  <c:v>37075</c:v>
                </c:pt>
                <c:pt idx="10">
                  <c:v>37082</c:v>
                </c:pt>
                <c:pt idx="11">
                  <c:v>37089</c:v>
                </c:pt>
                <c:pt idx="12">
                  <c:v>37096</c:v>
                </c:pt>
                <c:pt idx="13">
                  <c:v>37103</c:v>
                </c:pt>
                <c:pt idx="14">
                  <c:v>37110</c:v>
                </c:pt>
                <c:pt idx="15">
                  <c:v>37117</c:v>
                </c:pt>
                <c:pt idx="16">
                  <c:v>37124</c:v>
                </c:pt>
                <c:pt idx="17">
                  <c:v>37131</c:v>
                </c:pt>
              </c:numCache>
            </c:numRef>
          </c:cat>
          <c:val>
            <c:numRef>
              <c:f>FOEX!$F$9:$F$26</c:f>
              <c:numCache>
                <c:formatCode>General</c:formatCode>
                <c:ptCount val="18"/>
                <c:pt idx="0">
                  <c:v>524.57000000000005</c:v>
                </c:pt>
                <c:pt idx="1">
                  <c:v>512.04999999999995</c:v>
                </c:pt>
                <c:pt idx="2">
                  <c:v>497.16</c:v>
                </c:pt>
                <c:pt idx="3">
                  <c:v>490.16</c:v>
                </c:pt>
                <c:pt idx="4">
                  <c:v>477.39</c:v>
                </c:pt>
                <c:pt idx="5">
                  <c:v>465.59</c:v>
                </c:pt>
                <c:pt idx="6">
                  <c:v>456.26</c:v>
                </c:pt>
                <c:pt idx="7">
                  <c:v>450.7</c:v>
                </c:pt>
                <c:pt idx="8">
                  <c:v>440.86</c:v>
                </c:pt>
                <c:pt idx="9">
                  <c:v>422.03</c:v>
                </c:pt>
                <c:pt idx="10">
                  <c:v>411.92</c:v>
                </c:pt>
                <c:pt idx="11">
                  <c:v>408.25</c:v>
                </c:pt>
                <c:pt idx="12">
                  <c:v>408.5</c:v>
                </c:pt>
                <c:pt idx="13">
                  <c:v>402.09</c:v>
                </c:pt>
                <c:pt idx="14">
                  <c:v>396.85</c:v>
                </c:pt>
                <c:pt idx="15">
                  <c:v>398.45</c:v>
                </c:pt>
                <c:pt idx="16">
                  <c:v>401.96</c:v>
                </c:pt>
                <c:pt idx="17">
                  <c:v>402.14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4C-4165-BD2A-4EE210040B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132192"/>
        <c:axId val="1"/>
      </c:lineChart>
      <c:dateAx>
        <c:axId val="168132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9285717884160265"/>
              <c:y val="0.82851448630211266"/>
            </c:manualLayout>
          </c:layout>
          <c:overlay val="0"/>
          <c:spPr>
            <a:noFill/>
            <a:ln w="25400">
              <a:noFill/>
            </a:ln>
          </c:spPr>
        </c:title>
        <c:numFmt formatCode="d\-mmm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  <c:max val="600"/>
          <c:min val="38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$/mton</a:t>
                </a:r>
              </a:p>
            </c:rich>
          </c:tx>
          <c:layout>
            <c:manualLayout>
              <c:xMode val="edge"/>
              <c:yMode val="edge"/>
              <c:x val="1.1111115416943909E-2"/>
              <c:y val="0.4173564245212638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8132192"/>
        <c:crosses val="autoZero"/>
        <c:crossBetween val="between"/>
        <c:majorUnit val="3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FOEX Index forNBSK &amp; BHKP in $US</a:t>
            </a:r>
          </a:p>
        </c:rich>
      </c:tx>
      <c:layout>
        <c:manualLayout>
          <c:xMode val="edge"/>
          <c:yMode val="edge"/>
          <c:x val="0.2229585380418263"/>
          <c:y val="3.910631859879026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713045221624117E-2"/>
          <c:y val="0.14245873203845025"/>
          <c:w val="0.85430647744739396"/>
          <c:h val="0.73184681949164643"/>
        </c:manualLayout>
      </c:layout>
      <c:lineChart>
        <c:grouping val="standard"/>
        <c:varyColors val="0"/>
        <c:ser>
          <c:idx val="0"/>
          <c:order val="0"/>
          <c:tx>
            <c:v>NBSK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FOEX!$C$7:$C$23</c:f>
              <c:numCache>
                <c:formatCode>d\-mmm\-yy</c:formatCode>
                <c:ptCount val="17"/>
                <c:pt idx="0">
                  <c:v>36998</c:v>
                </c:pt>
                <c:pt idx="1">
                  <c:v>37005</c:v>
                </c:pt>
                <c:pt idx="2">
                  <c:v>37013</c:v>
                </c:pt>
                <c:pt idx="3">
                  <c:v>37019</c:v>
                </c:pt>
                <c:pt idx="4">
                  <c:v>37026</c:v>
                </c:pt>
                <c:pt idx="5">
                  <c:v>37033</c:v>
                </c:pt>
                <c:pt idx="6">
                  <c:v>37040</c:v>
                </c:pt>
                <c:pt idx="7">
                  <c:v>37047</c:v>
                </c:pt>
                <c:pt idx="8">
                  <c:v>37054</c:v>
                </c:pt>
                <c:pt idx="9">
                  <c:v>37061</c:v>
                </c:pt>
                <c:pt idx="10">
                  <c:v>37068</c:v>
                </c:pt>
                <c:pt idx="11">
                  <c:v>37075</c:v>
                </c:pt>
                <c:pt idx="12">
                  <c:v>37082</c:v>
                </c:pt>
                <c:pt idx="13">
                  <c:v>37089</c:v>
                </c:pt>
                <c:pt idx="14">
                  <c:v>37096</c:v>
                </c:pt>
                <c:pt idx="15">
                  <c:v>37103</c:v>
                </c:pt>
                <c:pt idx="16">
                  <c:v>37110</c:v>
                </c:pt>
              </c:numCache>
            </c:numRef>
          </c:cat>
          <c:val>
            <c:numRef>
              <c:f>FOEX!$D$7:$D$23</c:f>
              <c:numCache>
                <c:formatCode>General</c:formatCode>
                <c:ptCount val="17"/>
                <c:pt idx="0">
                  <c:v>586.53</c:v>
                </c:pt>
                <c:pt idx="1">
                  <c:v>580.41999999999996</c:v>
                </c:pt>
                <c:pt idx="2">
                  <c:v>577.98</c:v>
                </c:pt>
                <c:pt idx="3">
                  <c:v>572.04</c:v>
                </c:pt>
                <c:pt idx="4">
                  <c:v>560.19000000000005</c:v>
                </c:pt>
                <c:pt idx="5">
                  <c:v>545.22</c:v>
                </c:pt>
                <c:pt idx="6">
                  <c:v>540.19000000000005</c:v>
                </c:pt>
                <c:pt idx="7">
                  <c:v>536.63</c:v>
                </c:pt>
                <c:pt idx="8">
                  <c:v>519.9</c:v>
                </c:pt>
                <c:pt idx="9">
                  <c:v>515.5</c:v>
                </c:pt>
                <c:pt idx="10">
                  <c:v>511.5</c:v>
                </c:pt>
                <c:pt idx="11">
                  <c:v>499.55</c:v>
                </c:pt>
                <c:pt idx="12">
                  <c:v>490.85</c:v>
                </c:pt>
                <c:pt idx="13">
                  <c:v>478.91</c:v>
                </c:pt>
                <c:pt idx="14">
                  <c:v>477.27</c:v>
                </c:pt>
                <c:pt idx="15">
                  <c:v>469.23</c:v>
                </c:pt>
                <c:pt idx="16">
                  <c:v>459.82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04-4691-953E-D8F05236DC7F}"/>
            </c:ext>
          </c:extLst>
        </c:ser>
        <c:ser>
          <c:idx val="1"/>
          <c:order val="1"/>
          <c:tx>
            <c:v>NBHK</c:v>
          </c:tx>
          <c:spPr>
            <a:ln w="381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FOEX!$C$7:$C$23</c:f>
              <c:numCache>
                <c:formatCode>d\-mmm\-yy</c:formatCode>
                <c:ptCount val="17"/>
                <c:pt idx="0">
                  <c:v>36998</c:v>
                </c:pt>
                <c:pt idx="1">
                  <c:v>37005</c:v>
                </c:pt>
                <c:pt idx="2">
                  <c:v>37013</c:v>
                </c:pt>
                <c:pt idx="3">
                  <c:v>37019</c:v>
                </c:pt>
                <c:pt idx="4">
                  <c:v>37026</c:v>
                </c:pt>
                <c:pt idx="5">
                  <c:v>37033</c:v>
                </c:pt>
                <c:pt idx="6">
                  <c:v>37040</c:v>
                </c:pt>
                <c:pt idx="7">
                  <c:v>37047</c:v>
                </c:pt>
                <c:pt idx="8">
                  <c:v>37054</c:v>
                </c:pt>
                <c:pt idx="9">
                  <c:v>37061</c:v>
                </c:pt>
                <c:pt idx="10">
                  <c:v>37068</c:v>
                </c:pt>
                <c:pt idx="11">
                  <c:v>37075</c:v>
                </c:pt>
                <c:pt idx="12">
                  <c:v>37082</c:v>
                </c:pt>
                <c:pt idx="13">
                  <c:v>37089</c:v>
                </c:pt>
                <c:pt idx="14">
                  <c:v>37096</c:v>
                </c:pt>
                <c:pt idx="15">
                  <c:v>37103</c:v>
                </c:pt>
                <c:pt idx="16">
                  <c:v>37110</c:v>
                </c:pt>
              </c:numCache>
            </c:numRef>
          </c:cat>
          <c:val>
            <c:numRef>
              <c:f>FOEX!$F$7:$F$23</c:f>
              <c:numCache>
                <c:formatCode>General</c:formatCode>
                <c:ptCount val="17"/>
                <c:pt idx="0">
                  <c:v>543.41999999999996</c:v>
                </c:pt>
                <c:pt idx="1">
                  <c:v>536.53</c:v>
                </c:pt>
                <c:pt idx="2">
                  <c:v>524.57000000000005</c:v>
                </c:pt>
                <c:pt idx="3">
                  <c:v>512.04999999999995</c:v>
                </c:pt>
                <c:pt idx="4">
                  <c:v>497.16</c:v>
                </c:pt>
                <c:pt idx="5">
                  <c:v>490.16</c:v>
                </c:pt>
                <c:pt idx="6">
                  <c:v>477.39</c:v>
                </c:pt>
                <c:pt idx="7">
                  <c:v>465.59</c:v>
                </c:pt>
                <c:pt idx="8">
                  <c:v>456.26</c:v>
                </c:pt>
                <c:pt idx="9">
                  <c:v>450.7</c:v>
                </c:pt>
                <c:pt idx="10">
                  <c:v>440.86</c:v>
                </c:pt>
                <c:pt idx="11">
                  <c:v>422.03</c:v>
                </c:pt>
                <c:pt idx="12">
                  <c:v>411.92</c:v>
                </c:pt>
                <c:pt idx="13">
                  <c:v>408.25</c:v>
                </c:pt>
                <c:pt idx="14">
                  <c:v>408.5</c:v>
                </c:pt>
                <c:pt idx="15">
                  <c:v>402.09</c:v>
                </c:pt>
                <c:pt idx="16">
                  <c:v>396.85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04-4691-953E-D8F05236DC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71504"/>
        <c:axId val="1"/>
      </c:lineChart>
      <c:dateAx>
        <c:axId val="168271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90728672411079814"/>
              <c:y val="0.88268547694412325"/>
            </c:manualLayout>
          </c:layout>
          <c:overlay val="0"/>
          <c:spPr>
            <a:noFill/>
            <a:ln w="25400">
              <a:noFill/>
            </a:ln>
          </c:spPr>
        </c:title>
        <c:numFmt formatCode="d\-mmm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  <c:min val="4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$/mton</a:t>
                </a:r>
              </a:p>
            </c:rich>
          </c:tx>
          <c:layout>
            <c:manualLayout>
              <c:xMode val="edge"/>
              <c:yMode val="edge"/>
              <c:x val="2.6490123331702135E-2"/>
              <c:y val="7.5419328726238369E-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8271504"/>
        <c:crosses val="autoZero"/>
        <c:crossBetween val="between"/>
        <c:majorUnit val="3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863682518474296"/>
          <c:y val="0.12084609971868468"/>
          <c:w val="0.80682086787842211"/>
          <c:h val="0.73414005579100927"/>
        </c:manualLayout>
      </c:layout>
      <c:lineChart>
        <c:grouping val="standard"/>
        <c:varyColors val="0"/>
        <c:ser>
          <c:idx val="0"/>
          <c:order val="0"/>
          <c:tx>
            <c:v>NBSK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FOEX!$C$7:$C$22</c:f>
              <c:numCache>
                <c:formatCode>d\-mmm\-yy</c:formatCode>
                <c:ptCount val="16"/>
                <c:pt idx="0">
                  <c:v>36998</c:v>
                </c:pt>
                <c:pt idx="1">
                  <c:v>37005</c:v>
                </c:pt>
                <c:pt idx="2">
                  <c:v>37013</c:v>
                </c:pt>
                <c:pt idx="3">
                  <c:v>37019</c:v>
                </c:pt>
                <c:pt idx="4">
                  <c:v>37026</c:v>
                </c:pt>
                <c:pt idx="5">
                  <c:v>37033</c:v>
                </c:pt>
                <c:pt idx="6">
                  <c:v>37040</c:v>
                </c:pt>
                <c:pt idx="7">
                  <c:v>37047</c:v>
                </c:pt>
                <c:pt idx="8">
                  <c:v>37054</c:v>
                </c:pt>
                <c:pt idx="9">
                  <c:v>37061</c:v>
                </c:pt>
                <c:pt idx="10">
                  <c:v>37068</c:v>
                </c:pt>
                <c:pt idx="11">
                  <c:v>37075</c:v>
                </c:pt>
                <c:pt idx="12">
                  <c:v>37082</c:v>
                </c:pt>
                <c:pt idx="13">
                  <c:v>37089</c:v>
                </c:pt>
                <c:pt idx="14">
                  <c:v>37096</c:v>
                </c:pt>
                <c:pt idx="15">
                  <c:v>37103</c:v>
                </c:pt>
              </c:numCache>
            </c:numRef>
          </c:cat>
          <c:val>
            <c:numRef>
              <c:f>FOEX!$D$7:$D$22</c:f>
              <c:numCache>
                <c:formatCode>General</c:formatCode>
                <c:ptCount val="16"/>
                <c:pt idx="0">
                  <c:v>586.53</c:v>
                </c:pt>
                <c:pt idx="1">
                  <c:v>580.41999999999996</c:v>
                </c:pt>
                <c:pt idx="2">
                  <c:v>577.98</c:v>
                </c:pt>
                <c:pt idx="3">
                  <c:v>572.04</c:v>
                </c:pt>
                <c:pt idx="4">
                  <c:v>560.19000000000005</c:v>
                </c:pt>
                <c:pt idx="5">
                  <c:v>545.22</c:v>
                </c:pt>
                <c:pt idx="6">
                  <c:v>540.19000000000005</c:v>
                </c:pt>
                <c:pt idx="7">
                  <c:v>536.63</c:v>
                </c:pt>
                <c:pt idx="8">
                  <c:v>519.9</c:v>
                </c:pt>
                <c:pt idx="9">
                  <c:v>515.5</c:v>
                </c:pt>
                <c:pt idx="10">
                  <c:v>511.5</c:v>
                </c:pt>
                <c:pt idx="11">
                  <c:v>499.55</c:v>
                </c:pt>
                <c:pt idx="12">
                  <c:v>490.85</c:v>
                </c:pt>
                <c:pt idx="13">
                  <c:v>478.91</c:v>
                </c:pt>
                <c:pt idx="14">
                  <c:v>477.27</c:v>
                </c:pt>
                <c:pt idx="15">
                  <c:v>469.23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2B-4C01-9D5F-329FB92DA671}"/>
            </c:ext>
          </c:extLst>
        </c:ser>
        <c:ser>
          <c:idx val="1"/>
          <c:order val="1"/>
          <c:tx>
            <c:v>NBHK</c:v>
          </c:tx>
          <c:spPr>
            <a:ln w="381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FOEX!$C$7:$C$22</c:f>
              <c:numCache>
                <c:formatCode>d\-mmm\-yy</c:formatCode>
                <c:ptCount val="16"/>
                <c:pt idx="0">
                  <c:v>36998</c:v>
                </c:pt>
                <c:pt idx="1">
                  <c:v>37005</c:v>
                </c:pt>
                <c:pt idx="2">
                  <c:v>37013</c:v>
                </c:pt>
                <c:pt idx="3">
                  <c:v>37019</c:v>
                </c:pt>
                <c:pt idx="4">
                  <c:v>37026</c:v>
                </c:pt>
                <c:pt idx="5">
                  <c:v>37033</c:v>
                </c:pt>
                <c:pt idx="6">
                  <c:v>37040</c:v>
                </c:pt>
                <c:pt idx="7">
                  <c:v>37047</c:v>
                </c:pt>
                <c:pt idx="8">
                  <c:v>37054</c:v>
                </c:pt>
                <c:pt idx="9">
                  <c:v>37061</c:v>
                </c:pt>
                <c:pt idx="10">
                  <c:v>37068</c:v>
                </c:pt>
                <c:pt idx="11">
                  <c:v>37075</c:v>
                </c:pt>
                <c:pt idx="12">
                  <c:v>37082</c:v>
                </c:pt>
                <c:pt idx="13">
                  <c:v>37089</c:v>
                </c:pt>
                <c:pt idx="14">
                  <c:v>37096</c:v>
                </c:pt>
                <c:pt idx="15">
                  <c:v>37103</c:v>
                </c:pt>
              </c:numCache>
            </c:numRef>
          </c:cat>
          <c:val>
            <c:numRef>
              <c:f>FOEX!$F$7:$F$22</c:f>
              <c:numCache>
                <c:formatCode>General</c:formatCode>
                <c:ptCount val="16"/>
                <c:pt idx="0">
                  <c:v>543.41999999999996</c:v>
                </c:pt>
                <c:pt idx="1">
                  <c:v>536.53</c:v>
                </c:pt>
                <c:pt idx="2">
                  <c:v>524.57000000000005</c:v>
                </c:pt>
                <c:pt idx="3">
                  <c:v>512.04999999999995</c:v>
                </c:pt>
                <c:pt idx="4">
                  <c:v>497.16</c:v>
                </c:pt>
                <c:pt idx="5">
                  <c:v>490.16</c:v>
                </c:pt>
                <c:pt idx="6">
                  <c:v>477.39</c:v>
                </c:pt>
                <c:pt idx="7">
                  <c:v>465.59</c:v>
                </c:pt>
                <c:pt idx="8">
                  <c:v>456.26</c:v>
                </c:pt>
                <c:pt idx="9">
                  <c:v>450.7</c:v>
                </c:pt>
                <c:pt idx="10">
                  <c:v>440.86</c:v>
                </c:pt>
                <c:pt idx="11">
                  <c:v>422.03</c:v>
                </c:pt>
                <c:pt idx="12">
                  <c:v>411.92</c:v>
                </c:pt>
                <c:pt idx="13">
                  <c:v>408.25</c:v>
                </c:pt>
                <c:pt idx="14">
                  <c:v>408.5</c:v>
                </c:pt>
                <c:pt idx="15">
                  <c:v>402.09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2B-4C01-9D5F-329FB92DA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482936"/>
        <c:axId val="1"/>
      </c:lineChart>
      <c:dateAx>
        <c:axId val="147482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5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91591214015494105"/>
              <c:y val="0.89426113791826645"/>
            </c:manualLayout>
          </c:layout>
          <c:overlay val="0"/>
          <c:spPr>
            <a:noFill/>
            <a:ln w="25400">
              <a:noFill/>
            </a:ln>
          </c:spPr>
        </c:title>
        <c:numFmt formatCode="d\-mmm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  <c:min val="4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$/ton</a:t>
                </a:r>
              </a:p>
            </c:rich>
          </c:tx>
          <c:layout>
            <c:manualLayout>
              <c:xMode val="edge"/>
              <c:yMode val="edge"/>
              <c:x val="1.5909143873659028E-2"/>
              <c:y val="0.44410941646616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482936"/>
        <c:crosses val="autoZero"/>
        <c:crossBetween val="between"/>
        <c:majorUnit val="3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22860</xdr:rowOff>
    </xdr:from>
    <xdr:to>
      <xdr:col>0</xdr:col>
      <xdr:colOff>0</xdr:colOff>
      <xdr:row>44</xdr:row>
      <xdr:rowOff>22860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76200</xdr:colOff>
      <xdr:row>28</xdr:row>
      <xdr:rowOff>106680</xdr:rowOff>
    </xdr:from>
    <xdr:to>
      <xdr:col>9</xdr:col>
      <xdr:colOff>152400</xdr:colOff>
      <xdr:row>50</xdr:row>
      <xdr:rowOff>106680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480060</xdr:colOff>
      <xdr:row>24</xdr:row>
      <xdr:rowOff>7620</xdr:rowOff>
    </xdr:from>
    <xdr:to>
      <xdr:col>21</xdr:col>
      <xdr:colOff>274320</xdr:colOff>
      <xdr:row>40</xdr:row>
      <xdr:rowOff>45720</xdr:rowOff>
    </xdr:to>
    <xdr:graphicFrame macro="">
      <xdr:nvGraphicFramePr>
        <xdr:cNvPr id="102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0.36545</cdr:x>
      <cdr:y>0.0802</cdr:y>
    </cdr:from>
    <cdr:to>
      <cdr:x>0.71178</cdr:x>
      <cdr:y>0.11128</cdr:y>
    </cdr:to>
    <cdr:sp macro="" textlink="">
      <cdr:nvSpPr>
        <cdr:cNvPr id="204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67576" y="294472"/>
          <a:ext cx="255988" cy="1150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0.50535</cdr:x>
      <cdr:y>0.22564</cdr:y>
    </cdr:from>
    <cdr:to>
      <cdr:x>0.53957</cdr:x>
      <cdr:y>0.28609</cdr:y>
    </cdr:to>
    <cdr:sp macro="" textlink="">
      <cdr:nvSpPr>
        <cdr:cNvPr id="205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0983" y="833069"/>
          <a:ext cx="25298" cy="22389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18288" tIns="18288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" b="0" i="0" u="none" strike="noStrike" baseline="0">
              <a:solidFill>
                <a:srgbClr val="000000"/>
              </a:solidFill>
              <a:latin typeface="Arial"/>
              <a:cs typeface="Arial"/>
            </a:rPr>
            <a:t>NBSK</a:t>
          </a:r>
        </a:p>
        <a:p xmlns:a="http://schemas.openxmlformats.org/drawingml/2006/main">
          <a:pPr algn="l" rtl="0">
            <a:defRPr sz="1000"/>
          </a:pPr>
          <a:endParaRPr lang="en-US" sz="175" b="0" i="0" u="none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r>
            <a:rPr lang="en-US" sz="175" b="0" i="0" u="none" strike="noStrike" baseline="0">
              <a:solidFill>
                <a:srgbClr val="000000"/>
              </a:solidFill>
              <a:latin typeface="Arial"/>
              <a:cs typeface="Arial"/>
            </a:rPr>
            <a:t>SK</a:t>
          </a:r>
        </a:p>
        <a:p xmlns:a="http://schemas.openxmlformats.org/drawingml/2006/main">
          <a:pPr algn="l" rtl="0">
            <a:defRPr sz="1000"/>
          </a:pPr>
          <a:endParaRPr lang="en-US" sz="175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0.50535</cdr:x>
      <cdr:y>0.42498</cdr:y>
    </cdr:from>
    <cdr:to>
      <cdr:x>0.54043</cdr:x>
      <cdr:y>0.49442</cdr:y>
    </cdr:to>
    <cdr:sp macro="" textlink="">
      <cdr:nvSpPr>
        <cdr:cNvPr id="2051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0983" y="1571280"/>
          <a:ext cx="25931" cy="25715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18288" tIns="18288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" b="0" i="0" u="none" strike="noStrike" baseline="0">
              <a:solidFill>
                <a:srgbClr val="000000"/>
              </a:solidFill>
              <a:latin typeface="Arial"/>
              <a:cs typeface="Arial"/>
            </a:rPr>
            <a:t>NBHK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0.2685</cdr:x>
      <cdr:y>0.10523</cdr:y>
    </cdr:from>
    <cdr:to>
      <cdr:x>0.85103</cdr:x>
      <cdr:y>0.14821</cdr:y>
    </cdr:to>
    <cdr:sp macro="" textlink="">
      <cdr:nvSpPr>
        <cdr:cNvPr id="4097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288480" y="386373"/>
          <a:ext cx="2800943" cy="15881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0.46431</cdr:x>
      <cdr:y>0.30772</cdr:y>
    </cdr:from>
    <cdr:to>
      <cdr:x>0.54107</cdr:x>
      <cdr:y>0.37084</cdr:y>
    </cdr:to>
    <cdr:sp macro="" textlink="">
      <cdr:nvSpPr>
        <cdr:cNvPr id="4098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229964" y="1134684"/>
          <a:ext cx="369071" cy="23328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NBSK</a:t>
          </a:r>
          <a:endParaRPr lang="en-US" sz="825" b="0" i="0" u="none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SK</a:t>
          </a:r>
        </a:p>
        <a:p xmlns:a="http://schemas.openxmlformats.org/drawingml/2006/main"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0.46431</cdr:x>
      <cdr:y>0.50413</cdr:y>
    </cdr:from>
    <cdr:to>
      <cdr:x>0.56014</cdr:x>
      <cdr:y>0.58303</cdr:y>
    </cdr:to>
    <cdr:sp macro="" textlink="">
      <cdr:nvSpPr>
        <cdr:cNvPr id="4099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229964" y="1860563"/>
          <a:ext cx="460751" cy="29160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BHKP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0.26401</cdr:x>
      <cdr:y>0.112</cdr:y>
    </cdr:from>
    <cdr:to>
      <cdr:x>0.83848</cdr:x>
      <cdr:y>0.15884</cdr:y>
    </cdr:to>
    <cdr:sp macro="" textlink="">
      <cdr:nvSpPr>
        <cdr:cNvPr id="2355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910793" y="303832"/>
          <a:ext cx="1987372" cy="12815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0.45736</cdr:x>
      <cdr:y>0.31861</cdr:y>
    </cdr:from>
    <cdr:to>
      <cdr:x>0.53247</cdr:x>
      <cdr:y>0.37987</cdr:y>
    </cdr:to>
    <cdr:sp macro="" textlink="">
      <cdr:nvSpPr>
        <cdr:cNvPr id="2355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579677" y="869045"/>
          <a:ext cx="259842" cy="1675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18288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500" b="0" i="0" u="none" strike="noStrike" baseline="0">
              <a:solidFill>
                <a:srgbClr val="000000"/>
              </a:solidFill>
              <a:latin typeface="Arial"/>
              <a:cs typeface="Arial"/>
            </a:rPr>
            <a:t>NBSK</a:t>
          </a:r>
          <a:endParaRPr lang="en-US" sz="575" b="0" i="0" u="none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endParaRPr lang="en-US" sz="875" b="0" i="0" u="none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r>
            <a:rPr lang="en-US" sz="875" b="0" i="0" u="none" strike="noStrike" baseline="0">
              <a:solidFill>
                <a:srgbClr val="000000"/>
              </a:solidFill>
              <a:latin typeface="Arial"/>
              <a:cs typeface="Arial"/>
            </a:rPr>
            <a:t>SK</a:t>
          </a:r>
        </a:p>
        <a:p xmlns:a="http://schemas.openxmlformats.org/drawingml/2006/main">
          <a:pPr algn="l" rtl="0">
            <a:defRPr sz="1000"/>
          </a:pPr>
          <a:endParaRPr lang="en-US" sz="875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0.45736</cdr:x>
      <cdr:y>0.50985</cdr:y>
    </cdr:from>
    <cdr:to>
      <cdr:x>0.55209</cdr:x>
      <cdr:y>0.58649</cdr:y>
    </cdr:to>
    <cdr:sp macro="" textlink="">
      <cdr:nvSpPr>
        <cdr:cNvPr id="23555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579677" y="1392196"/>
          <a:ext cx="327736" cy="2096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18288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500" b="0" i="0" u="none" strike="noStrike" baseline="0">
              <a:solidFill>
                <a:srgbClr val="000000"/>
              </a:solidFill>
              <a:latin typeface="Arial"/>
              <a:cs typeface="Arial"/>
            </a:rPr>
            <a:t>BHKP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480060</xdr:colOff>
      <xdr:row>11</xdr:row>
      <xdr:rowOff>0</xdr:rowOff>
    </xdr:from>
    <xdr:to>
      <xdr:col>10</xdr:col>
      <xdr:colOff>175260</xdr:colOff>
      <xdr:row>26</xdr:row>
      <xdr:rowOff>7620</xdr:rowOff>
    </xdr:to>
    <xdr:graphicFrame macro="">
      <xdr:nvGraphicFramePr>
        <xdr:cNvPr id="921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0.27125</cdr:x>
      <cdr:y>0.05389</cdr:y>
    </cdr:from>
    <cdr:to>
      <cdr:x>0.83889</cdr:x>
      <cdr:y>0.10106</cdr:y>
    </cdr:to>
    <cdr:sp macro="" textlink="">
      <cdr:nvSpPr>
        <cdr:cNvPr id="1024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908974" y="133793"/>
          <a:ext cx="1907505" cy="11934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FOEX Index for NBSK &amp; BHKP in $US</a:t>
          </a:r>
        </a:p>
      </cdr:txBody>
    </cdr:sp>
  </cdr:relSizeAnchor>
  <cdr:relSizeAnchor xmlns:cdr="http://schemas.openxmlformats.org/drawingml/2006/chartDrawing">
    <cdr:from>
      <cdr:x>0.46127</cdr:x>
      <cdr:y>0.32687</cdr:y>
    </cdr:from>
    <cdr:to>
      <cdr:x>0.53607</cdr:x>
      <cdr:y>0.38769</cdr:y>
    </cdr:to>
    <cdr:sp macro="" textlink="">
      <cdr:nvSpPr>
        <cdr:cNvPr id="1024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547520" y="824394"/>
          <a:ext cx="251352" cy="15387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18288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500" b="0" i="0" u="none" strike="noStrike" baseline="0">
              <a:solidFill>
                <a:srgbClr val="000000"/>
              </a:solidFill>
              <a:latin typeface="Arial"/>
              <a:cs typeface="Arial"/>
            </a:rPr>
            <a:t>NBSK</a:t>
          </a:r>
          <a:endParaRPr lang="en-US" sz="575" b="0" i="0" u="none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endParaRPr lang="en-US" sz="850" b="0" i="0" u="none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r>
            <a:rPr lang="en-US" sz="850" b="0" i="0" u="none" strike="noStrike" baseline="0">
              <a:solidFill>
                <a:srgbClr val="000000"/>
              </a:solidFill>
              <a:latin typeface="Arial"/>
              <a:cs typeface="Arial"/>
            </a:rPr>
            <a:t>SK</a:t>
          </a:r>
        </a:p>
        <a:p xmlns:a="http://schemas.openxmlformats.org/drawingml/2006/main">
          <a:pPr algn="l" rtl="0">
            <a:defRPr sz="1000"/>
          </a:pPr>
          <a:endParaRPr lang="en-US" sz="85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0.44263</cdr:x>
      <cdr:y>0.52969</cdr:y>
    </cdr:from>
    <cdr:to>
      <cdr:x>0.53679</cdr:x>
      <cdr:y>0.60512</cdr:y>
    </cdr:to>
    <cdr:sp macro="" textlink="">
      <cdr:nvSpPr>
        <cdr:cNvPr id="10243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484886" y="1337498"/>
          <a:ext cx="316426" cy="1908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18288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500" b="0" i="0" u="none" strike="noStrike" baseline="0">
              <a:solidFill>
                <a:srgbClr val="000000"/>
              </a:solidFill>
              <a:latin typeface="Arial"/>
              <a:cs typeface="Arial"/>
            </a:rPr>
            <a:t>BHKP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Dat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"/>
      <sheetName val="NORSCAN"/>
      <sheetName val="Non-NORSCAN"/>
      <sheetName val="Canada"/>
      <sheetName val="Austria"/>
      <sheetName val="Argentina"/>
      <sheetName val="Brazil"/>
      <sheetName val="Finland"/>
      <sheetName val="France"/>
      <sheetName val="Japan"/>
      <sheetName val="Korea"/>
      <sheetName val="Morocco_S. Africa"/>
      <sheetName val="Portugal"/>
      <sheetName val="Spain"/>
      <sheetName val="Sweden"/>
      <sheetName val="US"/>
      <sheetName val="Norway"/>
      <sheetName val="Chile"/>
      <sheetName val="New Zealand"/>
      <sheetName val="PPW-Prices by country by grade"/>
      <sheetName val="RISI_Prices"/>
      <sheetName val="MACRO DATA"/>
      <sheetName val="Consumption"/>
      <sheetName val="Capacity by Company"/>
      <sheetName val="Downtime"/>
      <sheetName val="FOEX Inde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3">
          <cell r="B3" t="str">
            <v>Date</v>
          </cell>
          <cell r="C3" t="str">
            <v>NBSK</v>
          </cell>
          <cell r="E3" t="str">
            <v>Monthly Avg</v>
          </cell>
        </row>
        <row r="4">
          <cell r="B4">
            <v>35324</v>
          </cell>
          <cell r="C4">
            <v>563.04</v>
          </cell>
        </row>
        <row r="5">
          <cell r="B5">
            <v>35331</v>
          </cell>
          <cell r="C5">
            <v>558.57000000000005</v>
          </cell>
        </row>
        <row r="6">
          <cell r="B6">
            <v>35338</v>
          </cell>
          <cell r="C6">
            <v>564.79</v>
          </cell>
          <cell r="E6">
            <v>562.13333333333333</v>
          </cell>
        </row>
        <row r="7">
          <cell r="B7">
            <v>35345</v>
          </cell>
          <cell r="C7">
            <v>568.1</v>
          </cell>
        </row>
        <row r="8">
          <cell r="B8">
            <v>35352</v>
          </cell>
          <cell r="C8">
            <v>568.26</v>
          </cell>
        </row>
        <row r="9">
          <cell r="B9">
            <v>35359</v>
          </cell>
          <cell r="C9">
            <v>565.5</v>
          </cell>
        </row>
        <row r="10">
          <cell r="B10">
            <v>35366</v>
          </cell>
          <cell r="C10">
            <v>565.86</v>
          </cell>
          <cell r="E10">
            <v>566.93000000000006</v>
          </cell>
        </row>
        <row r="11">
          <cell r="B11">
            <v>35373</v>
          </cell>
          <cell r="C11">
            <v>567.65</v>
          </cell>
        </row>
        <row r="12">
          <cell r="B12">
            <v>35380</v>
          </cell>
          <cell r="C12">
            <v>564.83000000000004</v>
          </cell>
        </row>
        <row r="13">
          <cell r="B13">
            <v>35387</v>
          </cell>
          <cell r="C13">
            <v>564.62</v>
          </cell>
        </row>
        <row r="14">
          <cell r="B14">
            <v>35394</v>
          </cell>
          <cell r="C14">
            <v>561.07000000000005</v>
          </cell>
          <cell r="E14">
            <v>564.54250000000002</v>
          </cell>
        </row>
        <row r="15">
          <cell r="B15">
            <v>35401</v>
          </cell>
          <cell r="C15">
            <v>560.36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topLeftCell="B19" workbookViewId="0">
      <selection activeCell="J22" sqref="J22:J23"/>
    </sheetView>
  </sheetViews>
  <sheetFormatPr defaultRowHeight="13.2" x14ac:dyDescent="0.25"/>
  <cols>
    <col min="3" max="3" width="12.5546875" customWidth="1"/>
    <col min="5" max="5" width="11.88671875" customWidth="1"/>
    <col min="10" max="11" width="13.5546875" customWidth="1"/>
    <col min="12" max="12" width="11.44140625" customWidth="1"/>
    <col min="13" max="13" width="18.33203125" customWidth="1"/>
  </cols>
  <sheetData>
    <row r="1" spans="1:12" x14ac:dyDescent="0.25">
      <c r="A1" s="1" t="s">
        <v>4</v>
      </c>
    </row>
    <row r="2" spans="1:12" x14ac:dyDescent="0.25">
      <c r="A2" s="1" t="s">
        <v>6</v>
      </c>
    </row>
    <row r="3" spans="1:12" x14ac:dyDescent="0.25">
      <c r="A3" s="1" t="s">
        <v>5</v>
      </c>
    </row>
    <row r="4" spans="1:12" x14ac:dyDescent="0.25">
      <c r="A4" s="1"/>
    </row>
    <row r="5" spans="1:12" ht="13.8" thickBot="1" x14ac:dyDescent="0.3"/>
    <row r="6" spans="1:12" ht="13.8" thickBot="1" x14ac:dyDescent="0.3">
      <c r="C6" s="13" t="s">
        <v>0</v>
      </c>
      <c r="D6" s="14" t="s">
        <v>1</v>
      </c>
      <c r="E6" s="14" t="s">
        <v>3</v>
      </c>
      <c r="F6" s="14" t="s">
        <v>2</v>
      </c>
      <c r="G6" s="15" t="s">
        <v>3</v>
      </c>
      <c r="K6" t="s">
        <v>7</v>
      </c>
    </row>
    <row r="7" spans="1:12" ht="13.8" thickBot="1" x14ac:dyDescent="0.3">
      <c r="C7" s="18">
        <v>36998</v>
      </c>
      <c r="D7" s="19">
        <v>586.53</v>
      </c>
      <c r="E7" s="19"/>
      <c r="F7" s="19">
        <v>543.41999999999996</v>
      </c>
      <c r="G7" s="20"/>
      <c r="J7" s="2" t="s">
        <v>0</v>
      </c>
      <c r="K7" s="3" t="s">
        <v>1</v>
      </c>
      <c r="L7" s="4" t="s">
        <v>2</v>
      </c>
    </row>
    <row r="8" spans="1:12" x14ac:dyDescent="0.25">
      <c r="C8" s="21">
        <v>37005</v>
      </c>
      <c r="D8" s="16">
        <v>580.41999999999996</v>
      </c>
      <c r="E8" s="17">
        <f>(D8-D7)/D7</f>
        <v>-1.0417199461238154E-2</v>
      </c>
      <c r="F8" s="16">
        <v>536.53</v>
      </c>
      <c r="G8" s="22">
        <f>(F8-F7)/F7</f>
        <v>-1.2678959184424547E-2</v>
      </c>
      <c r="J8" s="6">
        <v>36892</v>
      </c>
      <c r="K8" s="7">
        <v>708.19200000000001</v>
      </c>
      <c r="L8" s="8"/>
    </row>
    <row r="9" spans="1:12" x14ac:dyDescent="0.25">
      <c r="C9" s="21">
        <v>37013</v>
      </c>
      <c r="D9" s="16">
        <v>577.98</v>
      </c>
      <c r="E9" s="17">
        <f>(D9-D8)/D8</f>
        <v>-4.2038523827572123E-3</v>
      </c>
      <c r="F9" s="16">
        <v>524.57000000000005</v>
      </c>
      <c r="G9" s="22">
        <f t="shared" ref="G9:G18" si="0">(F9-F8)/F8</f>
        <v>-2.2291390975341403E-2</v>
      </c>
      <c r="J9" s="9">
        <v>36923</v>
      </c>
      <c r="K9" s="5">
        <v>677.44500000000005</v>
      </c>
      <c r="L9" s="10"/>
    </row>
    <row r="10" spans="1:12" x14ac:dyDescent="0.25">
      <c r="C10" s="21">
        <v>37019</v>
      </c>
      <c r="D10" s="16">
        <v>572.04</v>
      </c>
      <c r="E10" s="17">
        <f t="shared" ref="E10:E18" si="1">(D10-D9)/D9</f>
        <v>-1.0277172220492153E-2</v>
      </c>
      <c r="F10" s="16">
        <v>512.04999999999995</v>
      </c>
      <c r="G10" s="22">
        <f t="shared" si="0"/>
        <v>-2.3867167394246897E-2</v>
      </c>
      <c r="J10" s="9">
        <v>36951</v>
      </c>
      <c r="K10" s="5">
        <v>636.16250000000002</v>
      </c>
      <c r="L10" s="10"/>
    </row>
    <row r="11" spans="1:12" x14ac:dyDescent="0.25">
      <c r="C11" s="21">
        <v>37026</v>
      </c>
      <c r="D11" s="16">
        <v>560.19000000000005</v>
      </c>
      <c r="E11" s="17">
        <f t="shared" si="1"/>
        <v>-2.0715334591986417E-2</v>
      </c>
      <c r="F11" s="16">
        <v>497.16</v>
      </c>
      <c r="G11" s="22">
        <f t="shared" si="0"/>
        <v>-2.9079191485206386E-2</v>
      </c>
      <c r="J11" s="9">
        <v>36982</v>
      </c>
      <c r="K11" s="5">
        <v>596.49249999999995</v>
      </c>
      <c r="L11" s="10"/>
    </row>
    <row r="12" spans="1:12" x14ac:dyDescent="0.25">
      <c r="C12" s="21">
        <v>37033</v>
      </c>
      <c r="D12" s="16">
        <v>545.22</v>
      </c>
      <c r="E12" s="17">
        <f t="shared" si="1"/>
        <v>-2.6723076099180683E-2</v>
      </c>
      <c r="F12" s="16">
        <v>490.16</v>
      </c>
      <c r="G12" s="22">
        <f t="shared" si="0"/>
        <v>-1.4079974253761365E-2</v>
      </c>
      <c r="J12" s="9">
        <v>37012</v>
      </c>
      <c r="K12" s="5">
        <v>559.12400000000002</v>
      </c>
      <c r="L12" s="10">
        <v>500.26599999999996</v>
      </c>
    </row>
    <row r="13" spans="1:12" x14ac:dyDescent="0.25">
      <c r="C13" s="21">
        <v>37040</v>
      </c>
      <c r="D13" s="16">
        <v>540.19000000000005</v>
      </c>
      <c r="E13" s="17">
        <f t="shared" si="1"/>
        <v>-9.2256336891529522E-3</v>
      </c>
      <c r="F13" s="16">
        <v>477.39</v>
      </c>
      <c r="G13" s="22">
        <f t="shared" si="0"/>
        <v>-2.6052717480006607E-2</v>
      </c>
      <c r="J13" s="9">
        <v>37043</v>
      </c>
      <c r="K13" s="5">
        <v>520.88250000000005</v>
      </c>
      <c r="L13" s="10">
        <v>453.35250000000002</v>
      </c>
    </row>
    <row r="14" spans="1:12" x14ac:dyDescent="0.25">
      <c r="C14" s="21">
        <v>37047</v>
      </c>
      <c r="D14" s="16">
        <v>536.63</v>
      </c>
      <c r="E14" s="17">
        <f t="shared" si="1"/>
        <v>-6.5902737925545799E-3</v>
      </c>
      <c r="F14" s="16">
        <v>465.59</v>
      </c>
      <c r="G14" s="22">
        <f t="shared" si="0"/>
        <v>-2.4717736022958191E-2</v>
      </c>
      <c r="J14" s="9">
        <v>37073</v>
      </c>
      <c r="K14" s="5">
        <v>483.16200000000009</v>
      </c>
      <c r="L14" s="10">
        <v>410.55799999999999</v>
      </c>
    </row>
    <row r="15" spans="1:12" ht="13.8" thickBot="1" x14ac:dyDescent="0.3">
      <c r="C15" s="21">
        <v>37054</v>
      </c>
      <c r="D15" s="16">
        <v>519.9</v>
      </c>
      <c r="E15" s="17">
        <f t="shared" si="1"/>
        <v>-3.1176043083688983E-2</v>
      </c>
      <c r="F15" s="16">
        <v>456.26</v>
      </c>
      <c r="G15" s="22">
        <f t="shared" si="0"/>
        <v>-2.0039090186644869E-2</v>
      </c>
      <c r="J15" s="11">
        <v>37104</v>
      </c>
      <c r="K15" s="25">
        <f>AVERAGE(D23:D26)</f>
        <v>456.23750000000001</v>
      </c>
      <c r="L15" s="26">
        <f>AVERAGE(F23:F26)</f>
        <v>399.85</v>
      </c>
    </row>
    <row r="16" spans="1:12" x14ac:dyDescent="0.25">
      <c r="C16" s="21">
        <v>37061</v>
      </c>
      <c r="D16" s="16">
        <v>515.5</v>
      </c>
      <c r="E16" s="17">
        <f t="shared" si="1"/>
        <v>-8.4631659934602376E-3</v>
      </c>
      <c r="F16" s="16">
        <v>450.7</v>
      </c>
      <c r="G16" s="22">
        <f t="shared" si="0"/>
        <v>-1.2186034278700747E-2</v>
      </c>
    </row>
    <row r="17" spans="3:7" x14ac:dyDescent="0.25">
      <c r="C17" s="21">
        <v>37068</v>
      </c>
      <c r="D17" s="16">
        <v>511.5</v>
      </c>
      <c r="E17" s="17">
        <f t="shared" si="1"/>
        <v>-7.7594568380213386E-3</v>
      </c>
      <c r="F17" s="16">
        <v>440.86</v>
      </c>
      <c r="G17" s="22">
        <f t="shared" si="0"/>
        <v>-2.1832704681606335E-2</v>
      </c>
    </row>
    <row r="18" spans="3:7" x14ac:dyDescent="0.25">
      <c r="C18" s="21">
        <v>37075</v>
      </c>
      <c r="D18" s="16">
        <v>499.55</v>
      </c>
      <c r="E18" s="17">
        <f t="shared" si="1"/>
        <v>-2.3362658846529792E-2</v>
      </c>
      <c r="F18" s="16">
        <v>422.03</v>
      </c>
      <c r="G18" s="22">
        <f t="shared" si="0"/>
        <v>-4.2711972054620607E-2</v>
      </c>
    </row>
    <row r="19" spans="3:7" x14ac:dyDescent="0.25">
      <c r="C19" s="21">
        <v>37082</v>
      </c>
      <c r="D19" s="16">
        <v>490.85</v>
      </c>
      <c r="E19" s="17">
        <f t="shared" ref="E19:E26" si="2">(D19-D18)/D18</f>
        <v>-1.7415674106696002E-2</v>
      </c>
      <c r="F19" s="16">
        <v>411.92</v>
      </c>
      <c r="G19" s="22">
        <f t="shared" ref="G19:G26" si="3">(F19-F18)/F18</f>
        <v>-2.3955642963770247E-2</v>
      </c>
    </row>
    <row r="20" spans="3:7" x14ac:dyDescent="0.25">
      <c r="C20" s="21">
        <v>37089</v>
      </c>
      <c r="D20" s="16">
        <v>478.91</v>
      </c>
      <c r="E20" s="17">
        <f t="shared" si="2"/>
        <v>-2.4325150249567072E-2</v>
      </c>
      <c r="F20" s="16">
        <v>408.25</v>
      </c>
      <c r="G20" s="22">
        <f t="shared" si="3"/>
        <v>-8.9094969897067777E-3</v>
      </c>
    </row>
    <row r="21" spans="3:7" x14ac:dyDescent="0.25">
      <c r="C21" s="21">
        <v>37096</v>
      </c>
      <c r="D21" s="16">
        <v>477.27</v>
      </c>
      <c r="E21" s="17">
        <f t="shared" si="2"/>
        <v>-3.4244430059928652E-3</v>
      </c>
      <c r="F21" s="16">
        <v>408.5</v>
      </c>
      <c r="G21" s="22">
        <f t="shared" si="3"/>
        <v>6.1236987140232701E-4</v>
      </c>
    </row>
    <row r="22" spans="3:7" x14ac:dyDescent="0.25">
      <c r="C22" s="21">
        <v>37103</v>
      </c>
      <c r="D22" s="16">
        <v>469.23</v>
      </c>
      <c r="E22" s="17">
        <f t="shared" si="2"/>
        <v>-1.6845810547488769E-2</v>
      </c>
      <c r="F22" s="16">
        <v>402.09</v>
      </c>
      <c r="G22" s="22">
        <f t="shared" si="3"/>
        <v>-1.5691554467564321E-2</v>
      </c>
    </row>
    <row r="23" spans="3:7" x14ac:dyDescent="0.25">
      <c r="C23" s="21">
        <v>37110</v>
      </c>
      <c r="D23" s="16">
        <v>459.82</v>
      </c>
      <c r="E23" s="17">
        <f t="shared" si="2"/>
        <v>-2.0054131236280769E-2</v>
      </c>
      <c r="F23" s="16">
        <v>396.85</v>
      </c>
      <c r="G23" s="22">
        <f t="shared" si="3"/>
        <v>-1.3031908279240847E-2</v>
      </c>
    </row>
    <row r="24" spans="3:7" x14ac:dyDescent="0.25">
      <c r="C24" s="21">
        <v>37117</v>
      </c>
      <c r="D24" s="16">
        <v>457.58</v>
      </c>
      <c r="E24" s="17">
        <f t="shared" si="2"/>
        <v>-4.8714714453481998E-3</v>
      </c>
      <c r="F24" s="16">
        <v>398.45</v>
      </c>
      <c r="G24" s="22">
        <f t="shared" si="3"/>
        <v>4.0317500314979611E-3</v>
      </c>
    </row>
    <row r="25" spans="3:7" x14ac:dyDescent="0.25">
      <c r="C25" s="21">
        <v>37124</v>
      </c>
      <c r="D25" s="16">
        <v>455.1</v>
      </c>
      <c r="E25" s="17">
        <f t="shared" si="2"/>
        <v>-5.4198172997070712E-3</v>
      </c>
      <c r="F25" s="16">
        <v>401.96</v>
      </c>
      <c r="G25" s="22">
        <f t="shared" si="3"/>
        <v>8.8091353996737135E-3</v>
      </c>
    </row>
    <row r="26" spans="3:7" ht="13.8" thickBot="1" x14ac:dyDescent="0.3">
      <c r="C26" s="23">
        <v>37131</v>
      </c>
      <c r="D26" s="24">
        <v>452.45</v>
      </c>
      <c r="E26" s="17">
        <f t="shared" si="2"/>
        <v>-5.8228960667985807E-3</v>
      </c>
      <c r="F26" s="24">
        <v>402.14</v>
      </c>
      <c r="G26" s="22">
        <f t="shared" si="3"/>
        <v>4.4780575181611811E-4</v>
      </c>
    </row>
    <row r="34" spans="12:12" x14ac:dyDescent="0.25">
      <c r="L34" s="12"/>
    </row>
    <row r="35" spans="12:12" x14ac:dyDescent="0.25">
      <c r="L35" s="12"/>
    </row>
    <row r="36" spans="12:12" x14ac:dyDescent="0.25">
      <c r="L36" s="12"/>
    </row>
    <row r="37" spans="12:12" x14ac:dyDescent="0.25">
      <c r="L37" s="12"/>
    </row>
    <row r="38" spans="12:12" x14ac:dyDescent="0.25">
      <c r="L38" s="12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2" sqref="M22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FOEX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mcaushol</dc:creator>
  <cp:lastModifiedBy>Havlíček Jan</cp:lastModifiedBy>
  <dcterms:created xsi:type="dcterms:W3CDTF">2001-07-10T13:15:45Z</dcterms:created>
  <dcterms:modified xsi:type="dcterms:W3CDTF">2023-09-10T12:05:46Z</dcterms:modified>
</cp:coreProperties>
</file>