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5628" windowHeight="4608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K15" i="1"/>
  <c r="L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J23" i="1"/>
  <c r="E24" i="1"/>
  <c r="G24" i="1"/>
  <c r="J24" i="1"/>
</calcChain>
</file>

<file path=xl/sharedStrings.xml><?xml version="1.0" encoding="utf-8"?>
<sst xmlns="http://schemas.openxmlformats.org/spreadsheetml/2006/main" count="25" uniqueCount="21">
  <si>
    <t>Date</t>
  </si>
  <si>
    <t>NBSK</t>
  </si>
  <si>
    <t>BHKP</t>
  </si>
  <si>
    <t>% Change</t>
  </si>
  <si>
    <t>source: Foex.fi</t>
  </si>
  <si>
    <t>Prepared by: EIM Fundamentals</t>
  </si>
  <si>
    <t>M-Real</t>
  </si>
  <si>
    <t>Sappi</t>
  </si>
  <si>
    <t>Stora enso</t>
  </si>
  <si>
    <t>Stora Enso</t>
  </si>
  <si>
    <t>UPM-Kymmene</t>
  </si>
  <si>
    <t>Paper Downtime in Europe April-June</t>
  </si>
  <si>
    <t>Volumes</t>
  </si>
  <si>
    <t>Grades</t>
  </si>
  <si>
    <t>paper</t>
  </si>
  <si>
    <t>CTD wdfree</t>
  </si>
  <si>
    <t>magazine</t>
  </si>
  <si>
    <t>wdfree</t>
  </si>
  <si>
    <t>magazine and wdfree</t>
  </si>
  <si>
    <t>Monthly Averages</t>
  </si>
  <si>
    <t>Last Updated: 08/14/2001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</si>
</sst>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E-4CDB-B699-61C152DFD951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E-4CDB-B699-61C152DF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79648"/>
        <c:axId val="1"/>
      </c:lineChart>
      <c:catAx>
        <c:axId val="1632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279648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063500613645765"/>
          <c:y val="3.30579346155456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3654976459796"/>
          <c:y val="0.19421536586633067"/>
          <c:w val="0.83650826067563422"/>
          <c:h val="0.5909105812528784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FOEX!$C$8:$C$24</c:f>
              <c:numCache>
                <c:formatCode>d\-mmm\-yy</c:formatCode>
                <c:ptCount val="17"/>
                <c:pt idx="0">
                  <c:v>37005</c:v>
                </c:pt>
                <c:pt idx="1">
                  <c:v>37013</c:v>
                </c:pt>
                <c:pt idx="2">
                  <c:v>37019</c:v>
                </c:pt>
                <c:pt idx="3">
                  <c:v>37026</c:v>
                </c:pt>
                <c:pt idx="4">
                  <c:v>37033</c:v>
                </c:pt>
                <c:pt idx="5">
                  <c:v>37040</c:v>
                </c:pt>
                <c:pt idx="6">
                  <c:v>37047</c:v>
                </c:pt>
                <c:pt idx="7">
                  <c:v>37054</c:v>
                </c:pt>
                <c:pt idx="8">
                  <c:v>37061</c:v>
                </c:pt>
                <c:pt idx="9">
                  <c:v>37068</c:v>
                </c:pt>
                <c:pt idx="10">
                  <c:v>37075</c:v>
                </c:pt>
                <c:pt idx="11">
                  <c:v>37082</c:v>
                </c:pt>
                <c:pt idx="12">
                  <c:v>37089</c:v>
                </c:pt>
                <c:pt idx="13">
                  <c:v>37096</c:v>
                </c:pt>
                <c:pt idx="14">
                  <c:v>37103</c:v>
                </c:pt>
                <c:pt idx="15">
                  <c:v>37110</c:v>
                </c:pt>
                <c:pt idx="16">
                  <c:v>37117</c:v>
                </c:pt>
              </c:numCache>
            </c:numRef>
          </c:cat>
          <c:val>
            <c:numRef>
              <c:f>FOEX!$D$8:$D$24</c:f>
              <c:numCache>
                <c:formatCode>General</c:formatCode>
                <c:ptCount val="17"/>
                <c:pt idx="0">
                  <c:v>580.41999999999996</c:v>
                </c:pt>
                <c:pt idx="1">
                  <c:v>577.98</c:v>
                </c:pt>
                <c:pt idx="2">
                  <c:v>572.04</c:v>
                </c:pt>
                <c:pt idx="3">
                  <c:v>560.19000000000005</c:v>
                </c:pt>
                <c:pt idx="4">
                  <c:v>545.22</c:v>
                </c:pt>
                <c:pt idx="5">
                  <c:v>540.19000000000005</c:v>
                </c:pt>
                <c:pt idx="6">
                  <c:v>536.63</c:v>
                </c:pt>
                <c:pt idx="7">
                  <c:v>519.9</c:v>
                </c:pt>
                <c:pt idx="8">
                  <c:v>515.5</c:v>
                </c:pt>
                <c:pt idx="9">
                  <c:v>511.5</c:v>
                </c:pt>
                <c:pt idx="10">
                  <c:v>499.55</c:v>
                </c:pt>
                <c:pt idx="11">
                  <c:v>490.85</c:v>
                </c:pt>
                <c:pt idx="12">
                  <c:v>478.91</c:v>
                </c:pt>
                <c:pt idx="13">
                  <c:v>477.27</c:v>
                </c:pt>
                <c:pt idx="14">
                  <c:v>469.23</c:v>
                </c:pt>
                <c:pt idx="15">
                  <c:v>459.82</c:v>
                </c:pt>
                <c:pt idx="16">
                  <c:v>457.58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0-48C8-8A92-7BA02B8487F9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FOEX!$C$8:$C$24</c:f>
              <c:numCache>
                <c:formatCode>d\-mmm\-yy</c:formatCode>
                <c:ptCount val="17"/>
                <c:pt idx="0">
                  <c:v>37005</c:v>
                </c:pt>
                <c:pt idx="1">
                  <c:v>37013</c:v>
                </c:pt>
                <c:pt idx="2">
                  <c:v>37019</c:v>
                </c:pt>
                <c:pt idx="3">
                  <c:v>37026</c:v>
                </c:pt>
                <c:pt idx="4">
                  <c:v>37033</c:v>
                </c:pt>
                <c:pt idx="5">
                  <c:v>37040</c:v>
                </c:pt>
                <c:pt idx="6">
                  <c:v>37047</c:v>
                </c:pt>
                <c:pt idx="7">
                  <c:v>37054</c:v>
                </c:pt>
                <c:pt idx="8">
                  <c:v>37061</c:v>
                </c:pt>
                <c:pt idx="9">
                  <c:v>37068</c:v>
                </c:pt>
                <c:pt idx="10">
                  <c:v>37075</c:v>
                </c:pt>
                <c:pt idx="11">
                  <c:v>37082</c:v>
                </c:pt>
                <c:pt idx="12">
                  <c:v>37089</c:v>
                </c:pt>
                <c:pt idx="13">
                  <c:v>37096</c:v>
                </c:pt>
                <c:pt idx="14">
                  <c:v>37103</c:v>
                </c:pt>
                <c:pt idx="15">
                  <c:v>37110</c:v>
                </c:pt>
                <c:pt idx="16">
                  <c:v>37117</c:v>
                </c:pt>
              </c:numCache>
            </c:numRef>
          </c:cat>
          <c:val>
            <c:numRef>
              <c:f>FOEX!$F$8:$F$24</c:f>
              <c:numCache>
                <c:formatCode>General</c:formatCode>
                <c:ptCount val="17"/>
                <c:pt idx="0">
                  <c:v>536.53</c:v>
                </c:pt>
                <c:pt idx="1">
                  <c:v>524.57000000000005</c:v>
                </c:pt>
                <c:pt idx="2">
                  <c:v>512.04999999999995</c:v>
                </c:pt>
                <c:pt idx="3">
                  <c:v>497.16</c:v>
                </c:pt>
                <c:pt idx="4">
                  <c:v>490.16</c:v>
                </c:pt>
                <c:pt idx="5">
                  <c:v>477.39</c:v>
                </c:pt>
                <c:pt idx="6">
                  <c:v>465.59</c:v>
                </c:pt>
                <c:pt idx="7">
                  <c:v>456.26</c:v>
                </c:pt>
                <c:pt idx="8">
                  <c:v>450.7</c:v>
                </c:pt>
                <c:pt idx="9">
                  <c:v>440.86</c:v>
                </c:pt>
                <c:pt idx="10">
                  <c:v>422.03</c:v>
                </c:pt>
                <c:pt idx="11">
                  <c:v>411.92</c:v>
                </c:pt>
                <c:pt idx="12">
                  <c:v>408.25</c:v>
                </c:pt>
                <c:pt idx="13">
                  <c:v>408.5</c:v>
                </c:pt>
                <c:pt idx="14">
                  <c:v>402.09</c:v>
                </c:pt>
                <c:pt idx="15">
                  <c:v>396.85</c:v>
                </c:pt>
                <c:pt idx="16">
                  <c:v>398.45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0-48C8-8A92-7BA02B848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62728"/>
        <c:axId val="1"/>
      </c:lineChart>
      <c:dateAx>
        <c:axId val="19776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2539718401118543"/>
              <c:y val="0.8285144863021126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60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1111115416943909E-2"/>
              <c:y val="0.4173564245212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62728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29585380418263"/>
          <c:y val="3.9215833775854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3045221624117E-2"/>
          <c:y val="0.14285768018346859"/>
          <c:w val="0.85430647744739396"/>
          <c:h val="0.7310951868212805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0-4324-B38B-E93269F30623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0-4324-B38B-E93269F3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00432"/>
        <c:axId val="1"/>
      </c:lineChart>
      <c:dateAx>
        <c:axId val="1979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728672411079814"/>
              <c:y val="0.8851573909407074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2.6490123331702135E-2"/>
              <c:y val="7.282940558372907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0043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1-4C67-A4FF-F80A22B1155C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1-4C67-A4FF-F80A22B11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14520"/>
        <c:axId val="1"/>
      </c:lineChart>
      <c:dateAx>
        <c:axId val="16301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014520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28</xdr:row>
      <xdr:rowOff>106680</xdr:rowOff>
    </xdr:from>
    <xdr:to>
      <xdr:col>9</xdr:col>
      <xdr:colOff>152400</xdr:colOff>
      <xdr:row>50</xdr:row>
      <xdr:rowOff>106680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480060</xdr:colOff>
      <xdr:row>24</xdr:row>
      <xdr:rowOff>7620</xdr:rowOff>
    </xdr:from>
    <xdr:to>
      <xdr:col>21</xdr:col>
      <xdr:colOff>274320</xdr:colOff>
      <xdr:row>40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0.36545</cdr:x>
      <cdr:y>0.0802</cdr:y>
    </cdr:from>
    <cdr:to>
      <cdr:x>0.71178</cdr:x>
      <cdr:y>0.11128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576" y="294472"/>
          <a:ext cx="255988" cy="11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0.50535</cdr:x>
      <cdr:y>0.22564</cdr:y>
    </cdr:from>
    <cdr:to>
      <cdr:x>0.53957</cdr:x>
      <cdr:y>0.28609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983" y="833069"/>
          <a:ext cx="25298" cy="223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0.50535</cdr:x>
      <cdr:y>0.42498</cdr:y>
    </cdr:from>
    <cdr:to>
      <cdr:x>0.54043</cdr:x>
      <cdr:y>0.49442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983" y="1571280"/>
          <a:ext cx="25931" cy="2571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0.24797</cdr:x>
      <cdr:y>0.10523</cdr:y>
    </cdr:from>
    <cdr:to>
      <cdr:x>0.83197</cdr:x>
      <cdr:y>0.14821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89748" y="386373"/>
          <a:ext cx="2807995" cy="1588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0.44426</cdr:x>
      <cdr:y>0.30772</cdr:y>
    </cdr:from>
    <cdr:to>
      <cdr:x>0.52102</cdr:x>
      <cdr:y>0.37084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582" y="1134684"/>
          <a:ext cx="369071" cy="233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2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0.44426</cdr:x>
      <cdr:y>0.50413</cdr:y>
    </cdr:from>
    <cdr:to>
      <cdr:x>0.54033</cdr:x>
      <cdr:y>0.58303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3582" y="1860563"/>
          <a:ext cx="461927" cy="2916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0.26401</cdr:x>
      <cdr:y>0.11276</cdr:y>
    </cdr:from>
    <cdr:to>
      <cdr:x>0.83848</cdr:x>
      <cdr:y>0.15936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0793" y="305064"/>
          <a:ext cx="1987372" cy="127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0.45736</cdr:x>
      <cdr:y>0.31887</cdr:y>
    </cdr:from>
    <cdr:to>
      <cdr:x>0.53247</cdr:x>
      <cdr:y>0.38085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79677" y="867329"/>
          <a:ext cx="259842" cy="169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0.45736</cdr:x>
      <cdr:y>0.51081</cdr:y>
    </cdr:from>
    <cdr:to>
      <cdr:x>0.55209</cdr:x>
      <cdr:y>0.58648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79677" y="1390929"/>
          <a:ext cx="327736" cy="2064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0.27125</cdr:x>
      <cdr:y>0.05389</cdr:y>
    </cdr:from>
    <cdr:to>
      <cdr:x>0.83889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8974" y="133793"/>
          <a:ext cx="1907505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0.46127</cdr:x>
      <cdr:y>0.32687</cdr:y>
    </cdr:from>
    <cdr:to>
      <cdr:x>0.53607</cdr:x>
      <cdr:y>0.38769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7520" y="824394"/>
          <a:ext cx="251352" cy="153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0.44263</cdr:x>
      <cdr:y>0.52969</cdr:y>
    </cdr:from>
    <cdr:to>
      <cdr:x>0.53679</cdr:x>
      <cdr:y>0.60512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4886" y="1337498"/>
          <a:ext cx="316426" cy="1908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2" sqref="A2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1.44140625" customWidth="1"/>
    <col min="13" max="13" width="18.33203125" customWidth="1"/>
  </cols>
  <sheetData>
    <row r="1" spans="1:12" x14ac:dyDescent="0.25">
      <c r="A1" s="1" t="s">
        <v>4</v>
      </c>
    </row>
    <row r="2" spans="1:12" x14ac:dyDescent="0.25">
      <c r="A2" s="1" t="s">
        <v>20</v>
      </c>
    </row>
    <row r="3" spans="1:12" x14ac:dyDescent="0.25">
      <c r="A3" s="1" t="s">
        <v>5</v>
      </c>
    </row>
    <row r="4" spans="1:12" x14ac:dyDescent="0.25">
      <c r="A4" s="1"/>
    </row>
    <row r="5" spans="1:12" ht="13.8" thickBot="1" x14ac:dyDescent="0.3"/>
    <row r="6" spans="1:12" ht="13.8" thickBot="1" x14ac:dyDescent="0.3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19</v>
      </c>
    </row>
    <row r="7" spans="1:12" ht="13.8" thickBot="1" x14ac:dyDescent="0.3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4" t="s">
        <v>2</v>
      </c>
    </row>
    <row r="8" spans="1:12" x14ac:dyDescent="0.25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8"/>
    </row>
    <row r="9" spans="1:12" x14ac:dyDescent="0.25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10"/>
    </row>
    <row r="10" spans="1:12" x14ac:dyDescent="0.25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10"/>
    </row>
    <row r="11" spans="1:12" x14ac:dyDescent="0.25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10"/>
    </row>
    <row r="12" spans="1:12" x14ac:dyDescent="0.25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10">
        <v>500.26599999999996</v>
      </c>
    </row>
    <row r="13" spans="1:12" x14ac:dyDescent="0.25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10">
        <v>453.35250000000002</v>
      </c>
    </row>
    <row r="14" spans="1:12" x14ac:dyDescent="0.25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10">
        <v>410.55799999999999</v>
      </c>
    </row>
    <row r="15" spans="1:12" ht="13.8" thickBot="1" x14ac:dyDescent="0.3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11">
        <v>37104</v>
      </c>
      <c r="K15" s="27">
        <f>AVERAGE(D23:D24)</f>
        <v>458.7</v>
      </c>
      <c r="L15" s="28">
        <f>AVERAGE(F23:F24)</f>
        <v>397.65</v>
      </c>
    </row>
    <row r="16" spans="1:12" x14ac:dyDescent="0.25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</row>
    <row r="17" spans="3:12" x14ac:dyDescent="0.25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</row>
    <row r="18" spans="3:12" x14ac:dyDescent="0.25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2" x14ac:dyDescent="0.25">
      <c r="C19" s="21">
        <v>37082</v>
      </c>
      <c r="D19" s="16">
        <v>490.85</v>
      </c>
      <c r="E19" s="17">
        <f t="shared" ref="E19:E24" si="2">(D19-D18)/D18</f>
        <v>-1.7415674106696002E-2</v>
      </c>
      <c r="F19" s="16">
        <v>411.92</v>
      </c>
      <c r="G19" s="22">
        <f t="shared" ref="G19:G24" si="3">(F19-F18)/F18</f>
        <v>-2.3955642963770247E-2</v>
      </c>
    </row>
    <row r="20" spans="3:12" x14ac:dyDescent="0.25">
      <c r="C20" s="21">
        <v>37089</v>
      </c>
      <c r="D20" s="16">
        <v>478.91</v>
      </c>
      <c r="E20" s="17">
        <f t="shared" si="2"/>
        <v>-2.4325150249567072E-2</v>
      </c>
      <c r="F20" s="16">
        <v>408.25</v>
      </c>
      <c r="G20" s="22">
        <f t="shared" si="3"/>
        <v>-8.9094969897067777E-3</v>
      </c>
    </row>
    <row r="21" spans="3:12" x14ac:dyDescent="0.25">
      <c r="C21" s="21">
        <v>37096</v>
      </c>
      <c r="D21" s="16">
        <v>477.27</v>
      </c>
      <c r="E21" s="17">
        <f t="shared" si="2"/>
        <v>-3.4244430059928652E-3</v>
      </c>
      <c r="F21" s="16">
        <v>408.5</v>
      </c>
      <c r="G21" s="22">
        <f t="shared" si="3"/>
        <v>6.1236987140232701E-4</v>
      </c>
    </row>
    <row r="22" spans="3:12" x14ac:dyDescent="0.25">
      <c r="C22" s="21">
        <v>37103</v>
      </c>
      <c r="D22" s="16">
        <v>469.23</v>
      </c>
      <c r="E22" s="17">
        <f t="shared" si="2"/>
        <v>-1.6845810547488769E-2</v>
      </c>
      <c r="F22" s="16">
        <v>402.09</v>
      </c>
      <c r="G22" s="22">
        <f t="shared" si="3"/>
        <v>-1.5691554467564321E-2</v>
      </c>
    </row>
    <row r="23" spans="3:12" x14ac:dyDescent="0.25">
      <c r="C23" s="21">
        <v>37110</v>
      </c>
      <c r="D23" s="16">
        <v>459.82</v>
      </c>
      <c r="E23" s="17">
        <f t="shared" si="2"/>
        <v>-2.0054131236280769E-2</v>
      </c>
      <c r="F23" s="16">
        <v>396.85</v>
      </c>
      <c r="G23" s="22">
        <f t="shared" si="3"/>
        <v>-1.3031908279240847E-2</v>
      </c>
      <c r="J23">
        <f>D22-D23</f>
        <v>9.410000000000025</v>
      </c>
    </row>
    <row r="24" spans="3:12" ht="13.8" thickBot="1" x14ac:dyDescent="0.3">
      <c r="C24" s="23">
        <v>37117</v>
      </c>
      <c r="D24" s="24">
        <v>457.58</v>
      </c>
      <c r="E24" s="25">
        <f t="shared" si="2"/>
        <v>-4.8714714453481998E-3</v>
      </c>
      <c r="F24" s="24">
        <v>398.45</v>
      </c>
      <c r="G24" s="26">
        <f t="shared" si="3"/>
        <v>4.0317500314979611E-3</v>
      </c>
      <c r="J24">
        <f>F22-F23</f>
        <v>5.2399999999999523</v>
      </c>
    </row>
    <row r="32" spans="3:12" x14ac:dyDescent="0.25">
      <c r="L32" t="s">
        <v>11</v>
      </c>
    </row>
    <row r="33" spans="11:13" x14ac:dyDescent="0.25">
      <c r="L33" t="s">
        <v>12</v>
      </c>
      <c r="M33" t="s">
        <v>13</v>
      </c>
    </row>
    <row r="34" spans="11:13" x14ac:dyDescent="0.25">
      <c r="K34" t="s">
        <v>6</v>
      </c>
      <c r="L34" s="12">
        <v>245000</v>
      </c>
      <c r="M34" t="s">
        <v>14</v>
      </c>
    </row>
    <row r="35" spans="11:13" x14ac:dyDescent="0.25">
      <c r="K35" t="s">
        <v>7</v>
      </c>
      <c r="L35" s="12">
        <v>150000</v>
      </c>
      <c r="M35" t="s">
        <v>15</v>
      </c>
    </row>
    <row r="36" spans="11:13" x14ac:dyDescent="0.25">
      <c r="K36" t="s">
        <v>8</v>
      </c>
      <c r="L36" s="12">
        <v>75000</v>
      </c>
      <c r="M36" t="s">
        <v>16</v>
      </c>
    </row>
    <row r="37" spans="11:13" x14ac:dyDescent="0.25">
      <c r="K37" t="s">
        <v>9</v>
      </c>
      <c r="L37" s="12">
        <v>93000</v>
      </c>
      <c r="M37" t="s">
        <v>17</v>
      </c>
    </row>
    <row r="38" spans="11:13" x14ac:dyDescent="0.25">
      <c r="K38" t="s">
        <v>10</v>
      </c>
      <c r="L38" s="12">
        <v>290000</v>
      </c>
      <c r="M38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2023-09-10T12:05:48Z</dcterms:modified>
</cp:coreProperties>
</file>