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activeTab="1"/>
  </bookViews>
  <sheets>
    <sheet name="simplecorr" sheetId="1" r:id="rId1"/>
    <sheet name="Regressions" sheetId="2" r:id="rId2"/>
    <sheet name="Sheet3" sheetId="3" r:id="rId3"/>
  </sheets>
  <definedNames>
    <definedName name="_xlnm.Print_Area" localSheetId="0">simplecorr!$O$3:$Y$22</definedName>
  </definedNames>
  <calcPr calcId="92512"/>
</workbook>
</file>

<file path=xl/calcChain.xml><?xml version="1.0" encoding="utf-8"?>
<calcChain xmlns="http://schemas.openxmlformats.org/spreadsheetml/2006/main">
  <c r="Q6" i="2" l="1"/>
  <c r="R6" i="2"/>
  <c r="S6" i="2"/>
  <c r="T6" i="2"/>
  <c r="U6" i="2"/>
  <c r="V6" i="2"/>
  <c r="W6" i="2"/>
  <c r="X6" i="2"/>
  <c r="Y6" i="2"/>
  <c r="Z6" i="2"/>
  <c r="AA6" i="2"/>
  <c r="Q7" i="2"/>
  <c r="R7" i="2"/>
  <c r="S7" i="2"/>
  <c r="T7" i="2"/>
  <c r="U7" i="2"/>
  <c r="V7" i="2"/>
  <c r="W7" i="2"/>
  <c r="X7" i="2"/>
  <c r="Y7" i="2"/>
  <c r="Z7" i="2"/>
  <c r="AA7" i="2"/>
  <c r="Q8" i="2"/>
  <c r="R8" i="2"/>
  <c r="S8" i="2"/>
  <c r="T8" i="2"/>
  <c r="U8" i="2"/>
  <c r="V8" i="2"/>
  <c r="W8" i="2"/>
  <c r="X8" i="2"/>
  <c r="Y8" i="2"/>
  <c r="Z8" i="2"/>
  <c r="AA8" i="2"/>
  <c r="AE8" i="2"/>
  <c r="AF8" i="2"/>
  <c r="AG8" i="2"/>
  <c r="AH8" i="2"/>
  <c r="AI8" i="2"/>
  <c r="AJ8" i="2"/>
  <c r="AK8" i="2"/>
  <c r="AL8" i="2"/>
  <c r="AM8" i="2"/>
  <c r="AN8" i="2"/>
  <c r="Q9" i="2"/>
  <c r="R9" i="2"/>
  <c r="S9" i="2"/>
  <c r="T9" i="2"/>
  <c r="U9" i="2"/>
  <c r="V9" i="2"/>
  <c r="W9" i="2"/>
  <c r="X9" i="2"/>
  <c r="Y9" i="2"/>
  <c r="Z9" i="2"/>
  <c r="AA9" i="2"/>
  <c r="AE9" i="2"/>
  <c r="AF9" i="2"/>
  <c r="AG9" i="2"/>
  <c r="AH9" i="2"/>
  <c r="AI9" i="2"/>
  <c r="AJ9" i="2"/>
  <c r="AK9" i="2"/>
  <c r="AL9" i="2"/>
  <c r="AM9" i="2"/>
  <c r="AN9" i="2"/>
  <c r="Q10" i="2"/>
  <c r="R10" i="2"/>
  <c r="S10" i="2"/>
  <c r="T10" i="2"/>
  <c r="U10" i="2"/>
  <c r="V10" i="2"/>
  <c r="W10" i="2"/>
  <c r="X10" i="2"/>
  <c r="Y10" i="2"/>
  <c r="Z10" i="2"/>
  <c r="AA10" i="2"/>
  <c r="AE10" i="2"/>
  <c r="AF10" i="2"/>
  <c r="AG10" i="2"/>
  <c r="AH10" i="2"/>
  <c r="AI10" i="2"/>
  <c r="AJ10" i="2"/>
  <c r="AK10" i="2"/>
  <c r="AL10" i="2"/>
  <c r="AM10" i="2"/>
  <c r="AN10" i="2"/>
  <c r="Q11" i="2"/>
  <c r="R11" i="2"/>
  <c r="S11" i="2"/>
  <c r="T11" i="2"/>
  <c r="U11" i="2"/>
  <c r="V11" i="2"/>
  <c r="W11" i="2"/>
  <c r="X11" i="2"/>
  <c r="Y11" i="2"/>
  <c r="Z11" i="2"/>
  <c r="AA11" i="2"/>
  <c r="AE11" i="2"/>
  <c r="AF11" i="2"/>
  <c r="AG11" i="2"/>
  <c r="AH11" i="2"/>
  <c r="AI11" i="2"/>
  <c r="AJ11" i="2"/>
  <c r="AK11" i="2"/>
  <c r="AL11" i="2"/>
  <c r="AM11" i="2"/>
  <c r="AN11" i="2"/>
  <c r="Q12" i="2"/>
  <c r="R12" i="2"/>
  <c r="S12" i="2"/>
  <c r="T12" i="2"/>
  <c r="U12" i="2"/>
  <c r="V12" i="2"/>
  <c r="W12" i="2"/>
  <c r="X12" i="2"/>
  <c r="Y12" i="2"/>
  <c r="Z12" i="2"/>
  <c r="AA12" i="2"/>
  <c r="AE12" i="2"/>
  <c r="AF12" i="2"/>
  <c r="AG12" i="2"/>
  <c r="AH12" i="2"/>
  <c r="AI12" i="2"/>
  <c r="AJ12" i="2"/>
  <c r="AK12" i="2"/>
  <c r="AL12" i="2"/>
  <c r="AM12" i="2"/>
  <c r="AN12" i="2"/>
  <c r="Q13" i="2"/>
  <c r="R13" i="2"/>
  <c r="S13" i="2"/>
  <c r="T13" i="2"/>
  <c r="U13" i="2"/>
  <c r="V13" i="2"/>
  <c r="W13" i="2"/>
  <c r="X13" i="2"/>
  <c r="Y13" i="2"/>
  <c r="Z13" i="2"/>
  <c r="AA13" i="2"/>
  <c r="AE13" i="2"/>
  <c r="AF13" i="2"/>
  <c r="AG13" i="2"/>
  <c r="AH13" i="2"/>
  <c r="AI13" i="2"/>
  <c r="AJ13" i="2"/>
  <c r="AK13" i="2"/>
  <c r="AL13" i="2"/>
  <c r="AM13" i="2"/>
  <c r="AN13" i="2"/>
  <c r="Q14" i="2"/>
  <c r="R14" i="2"/>
  <c r="S14" i="2"/>
  <c r="T14" i="2"/>
  <c r="U14" i="2"/>
  <c r="V14" i="2"/>
  <c r="W14" i="2"/>
  <c r="X14" i="2"/>
  <c r="Y14" i="2"/>
  <c r="Z14" i="2"/>
  <c r="AA14" i="2"/>
  <c r="AE14" i="2"/>
  <c r="AF14" i="2"/>
  <c r="AG14" i="2"/>
  <c r="AH14" i="2"/>
  <c r="AI14" i="2"/>
  <c r="AJ14" i="2"/>
  <c r="AK14" i="2"/>
  <c r="AL14" i="2"/>
  <c r="AM14" i="2"/>
  <c r="AN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U16" i="2"/>
  <c r="V16" i="2"/>
  <c r="W16" i="2"/>
  <c r="X16" i="2"/>
  <c r="Y16" i="2"/>
  <c r="Z16" i="2"/>
  <c r="AA16" i="2"/>
  <c r="Q17" i="2"/>
  <c r="R17" i="2"/>
  <c r="S17" i="2"/>
  <c r="T17" i="2"/>
  <c r="U17" i="2"/>
  <c r="V17" i="2"/>
  <c r="W17" i="2"/>
  <c r="X17" i="2"/>
  <c r="Y17" i="2"/>
  <c r="Z17" i="2"/>
  <c r="AA17" i="2"/>
  <c r="AE17" i="2"/>
  <c r="AF17" i="2"/>
  <c r="AG17" i="2"/>
  <c r="AH17" i="2"/>
  <c r="AI17" i="2"/>
  <c r="AJ17" i="2"/>
  <c r="AK17" i="2"/>
  <c r="AL17" i="2"/>
  <c r="AM17" i="2"/>
  <c r="AN17" i="2"/>
  <c r="Q18" i="2"/>
  <c r="R18" i="2"/>
  <c r="S18" i="2"/>
  <c r="T18" i="2"/>
  <c r="U18" i="2"/>
  <c r="V18" i="2"/>
  <c r="W18" i="2"/>
  <c r="X18" i="2"/>
  <c r="Y18" i="2"/>
  <c r="Z18" i="2"/>
  <c r="AA18" i="2"/>
  <c r="AE18" i="2"/>
  <c r="AF18" i="2"/>
  <c r="AG18" i="2"/>
  <c r="AH18" i="2"/>
  <c r="AI18" i="2"/>
  <c r="AJ18" i="2"/>
  <c r="AK18" i="2"/>
  <c r="AL18" i="2"/>
  <c r="AM18" i="2"/>
  <c r="AN18" i="2"/>
  <c r="Q19" i="2"/>
  <c r="R19" i="2"/>
  <c r="S19" i="2"/>
  <c r="T19" i="2"/>
  <c r="U19" i="2"/>
  <c r="V19" i="2"/>
  <c r="W19" i="2"/>
  <c r="X19" i="2"/>
  <c r="Y19" i="2"/>
  <c r="Z19" i="2"/>
  <c r="AA19" i="2"/>
  <c r="AE19" i="2"/>
  <c r="AF19" i="2"/>
  <c r="AG19" i="2"/>
  <c r="AH19" i="2"/>
  <c r="AI19" i="2"/>
  <c r="AJ19" i="2"/>
  <c r="AK19" i="2"/>
  <c r="AL19" i="2"/>
  <c r="AM19" i="2"/>
  <c r="AN19" i="2"/>
  <c r="Q20" i="2"/>
  <c r="R20" i="2"/>
  <c r="S20" i="2"/>
  <c r="T20" i="2"/>
  <c r="U20" i="2"/>
  <c r="V20" i="2"/>
  <c r="W20" i="2"/>
  <c r="X20" i="2"/>
  <c r="Y20" i="2"/>
  <c r="Z20" i="2"/>
  <c r="AA20" i="2"/>
  <c r="AE20" i="2"/>
  <c r="AF20" i="2"/>
  <c r="AG20" i="2"/>
  <c r="AH20" i="2"/>
  <c r="AI20" i="2"/>
  <c r="AJ20" i="2"/>
  <c r="AK20" i="2"/>
  <c r="AL20" i="2"/>
  <c r="AM20" i="2"/>
  <c r="AN20" i="2"/>
  <c r="Q21" i="2"/>
  <c r="R21" i="2"/>
  <c r="S21" i="2"/>
  <c r="T21" i="2"/>
  <c r="U21" i="2"/>
  <c r="V21" i="2"/>
  <c r="W21" i="2"/>
  <c r="X21" i="2"/>
  <c r="Y21" i="2"/>
  <c r="Z21" i="2"/>
  <c r="AA21" i="2"/>
  <c r="AE21" i="2"/>
  <c r="AF21" i="2"/>
  <c r="AG21" i="2"/>
  <c r="AH21" i="2"/>
  <c r="AI21" i="2"/>
  <c r="AJ21" i="2"/>
  <c r="AK21" i="2"/>
  <c r="AL21" i="2"/>
  <c r="AM21" i="2"/>
  <c r="AN21" i="2"/>
  <c r="Q22" i="2"/>
  <c r="R22" i="2"/>
  <c r="S22" i="2"/>
  <c r="T22" i="2"/>
  <c r="U22" i="2"/>
  <c r="V22" i="2"/>
  <c r="W22" i="2"/>
  <c r="X22" i="2"/>
  <c r="Y22" i="2"/>
  <c r="Z22" i="2"/>
  <c r="AA22" i="2"/>
  <c r="AE22" i="2"/>
  <c r="AF22" i="2"/>
  <c r="AG22" i="2"/>
  <c r="AH22" i="2"/>
  <c r="AI22" i="2"/>
  <c r="AJ22" i="2"/>
  <c r="AK22" i="2"/>
  <c r="AL22" i="2"/>
  <c r="AM22" i="2"/>
  <c r="AN22" i="2"/>
  <c r="Q23" i="2"/>
  <c r="R23" i="2"/>
  <c r="S23" i="2"/>
  <c r="T23" i="2"/>
  <c r="U23" i="2"/>
  <c r="V23" i="2"/>
  <c r="W23" i="2"/>
  <c r="X23" i="2"/>
  <c r="Y23" i="2"/>
  <c r="Z23" i="2"/>
  <c r="AA23" i="2"/>
  <c r="Q24" i="2"/>
  <c r="R24" i="2"/>
  <c r="S24" i="2"/>
  <c r="T24" i="2"/>
  <c r="U24" i="2"/>
  <c r="V24" i="2"/>
  <c r="W24" i="2"/>
  <c r="X24" i="2"/>
  <c r="Y24" i="2"/>
  <c r="Z24" i="2"/>
  <c r="AA24" i="2"/>
  <c r="Q25" i="2"/>
  <c r="R25" i="2"/>
  <c r="S25" i="2"/>
  <c r="T25" i="2"/>
  <c r="U25" i="2"/>
  <c r="V25" i="2"/>
  <c r="W25" i="2"/>
  <c r="X25" i="2"/>
  <c r="Y25" i="2"/>
  <c r="Z25" i="2"/>
  <c r="AA25" i="2"/>
  <c r="Q26" i="2"/>
  <c r="R26" i="2"/>
  <c r="S26" i="2"/>
  <c r="T26" i="2"/>
  <c r="U26" i="2"/>
  <c r="V26" i="2"/>
  <c r="W26" i="2"/>
  <c r="X26" i="2"/>
  <c r="Y26" i="2"/>
  <c r="Z26" i="2"/>
  <c r="AA26" i="2"/>
  <c r="Q27" i="2"/>
  <c r="R27" i="2"/>
  <c r="S27" i="2"/>
  <c r="T27" i="2"/>
  <c r="U27" i="2"/>
  <c r="V27" i="2"/>
  <c r="W27" i="2"/>
  <c r="X27" i="2"/>
  <c r="Y27" i="2"/>
  <c r="Z27" i="2"/>
  <c r="AA27" i="2"/>
  <c r="AD27" i="2"/>
  <c r="AD27" i="2" a="1"/>
  <c r="AE27" i="2"/>
  <c r="AF27" i="2"/>
  <c r="AG27" i="2"/>
  <c r="AH27" i="2"/>
  <c r="AI27" i="2"/>
  <c r="AJ27" i="2"/>
  <c r="AM27" i="2"/>
  <c r="AM27" i="2" a="1"/>
  <c r="AN27" i="2"/>
  <c r="AO27" i="2"/>
  <c r="AP27" i="2"/>
  <c r="AQ27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M28" i="2"/>
  <c r="AN28" i="2"/>
  <c r="AO28" i="2"/>
  <c r="AP28" i="2"/>
  <c r="AQ28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M29" i="2"/>
  <c r="AN29" i="2"/>
  <c r="AO29" i="2"/>
  <c r="AP29" i="2"/>
  <c r="AQ29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M30" i="2"/>
  <c r="AN30" i="2"/>
  <c r="AO30" i="2"/>
  <c r="AP30" i="2"/>
  <c r="AQ30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M31" i="2"/>
  <c r="AN31" i="2"/>
  <c r="AO31" i="2"/>
  <c r="AP31" i="2"/>
  <c r="AQ31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M32" i="2"/>
  <c r="AN32" i="2"/>
  <c r="AO32" i="2"/>
  <c r="AP32" i="2"/>
  <c r="AQ32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Q34" i="2"/>
  <c r="R34" i="2"/>
  <c r="S34" i="2"/>
  <c r="T34" i="2"/>
  <c r="U34" i="2"/>
  <c r="V34" i="2"/>
  <c r="W34" i="2"/>
  <c r="X34" i="2"/>
  <c r="Y34" i="2"/>
  <c r="Z34" i="2"/>
  <c r="AA34" i="2"/>
  <c r="Q35" i="2"/>
  <c r="R35" i="2"/>
  <c r="S35" i="2"/>
  <c r="T35" i="2"/>
  <c r="U35" i="2"/>
  <c r="V35" i="2"/>
  <c r="W35" i="2"/>
  <c r="X35" i="2"/>
  <c r="Y35" i="2"/>
  <c r="Z35" i="2"/>
  <c r="AA35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AD38" i="2"/>
  <c r="AD38" i="2" a="1"/>
  <c r="AE38" i="2"/>
  <c r="AF38" i="2"/>
  <c r="AG38" i="2"/>
  <c r="AH38" i="2"/>
  <c r="AI38" i="2"/>
  <c r="AJ38" i="2"/>
  <c r="AK38" i="2"/>
  <c r="AM38" i="2"/>
  <c r="AM38" i="2" a="1"/>
  <c r="AN38" i="2"/>
  <c r="AO38" i="2"/>
  <c r="AP38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M39" i="2"/>
  <c r="AN39" i="2"/>
  <c r="AO39" i="2"/>
  <c r="AP39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M40" i="2"/>
  <c r="AN40" i="2"/>
  <c r="AO40" i="2"/>
  <c r="AP40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M41" i="2"/>
  <c r="AN41" i="2"/>
  <c r="AO41" i="2"/>
  <c r="AP41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M42" i="2"/>
  <c r="AN42" i="2"/>
  <c r="AO42" i="2"/>
  <c r="AP42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M43" i="2"/>
  <c r="AN43" i="2"/>
  <c r="AO43" i="2"/>
  <c r="AP43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M44" i="2"/>
  <c r="AN44" i="2"/>
  <c r="AO44" i="2"/>
  <c r="AP44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M45" i="2"/>
  <c r="AN45" i="2"/>
  <c r="AO45" i="2"/>
  <c r="AP45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Q48" i="2"/>
  <c r="R48" i="2"/>
  <c r="S48" i="2"/>
  <c r="T48" i="2"/>
  <c r="U48" i="2"/>
  <c r="V48" i="2"/>
  <c r="W48" i="2"/>
  <c r="X48" i="2"/>
  <c r="Y48" i="2"/>
  <c r="Z48" i="2"/>
  <c r="AA48" i="2"/>
  <c r="Q49" i="2"/>
  <c r="R49" i="2"/>
  <c r="S49" i="2"/>
  <c r="T49" i="2"/>
  <c r="U49" i="2"/>
  <c r="V49" i="2"/>
  <c r="W49" i="2"/>
  <c r="X49" i="2"/>
  <c r="Y49" i="2"/>
  <c r="Z49" i="2"/>
  <c r="AA49" i="2"/>
  <c r="Q50" i="2"/>
  <c r="R50" i="2"/>
  <c r="S50" i="2"/>
  <c r="T50" i="2"/>
  <c r="U50" i="2"/>
  <c r="V50" i="2"/>
  <c r="W50" i="2"/>
  <c r="X50" i="2"/>
  <c r="Y50" i="2"/>
  <c r="Z50" i="2"/>
  <c r="AA50" i="2"/>
  <c r="Q51" i="2"/>
  <c r="R51" i="2"/>
  <c r="S51" i="2"/>
  <c r="T51" i="2"/>
  <c r="U51" i="2"/>
  <c r="V51" i="2"/>
  <c r="W51" i="2"/>
  <c r="X51" i="2"/>
  <c r="Y51" i="2"/>
  <c r="Z51" i="2"/>
  <c r="AA51" i="2"/>
  <c r="Q52" i="2"/>
  <c r="R52" i="2"/>
  <c r="S52" i="2"/>
  <c r="T52" i="2"/>
  <c r="U52" i="2"/>
  <c r="V52" i="2"/>
  <c r="W52" i="2"/>
  <c r="X52" i="2"/>
  <c r="Y52" i="2"/>
  <c r="Z52" i="2"/>
  <c r="AA52" i="2"/>
  <c r="AD52" i="2"/>
  <c r="AD52" i="2" a="1"/>
  <c r="AE52" i="2"/>
  <c r="AF52" i="2"/>
  <c r="AG52" i="2"/>
  <c r="AH52" i="2"/>
  <c r="AI52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Q59" i="2"/>
  <c r="R59" i="2"/>
  <c r="S59" i="2"/>
  <c r="T59" i="2"/>
  <c r="U59" i="2"/>
  <c r="V59" i="2"/>
  <c r="W59" i="2"/>
  <c r="X59" i="2"/>
  <c r="Y59" i="2"/>
  <c r="Z59" i="2"/>
  <c r="AA59" i="2"/>
  <c r="Q60" i="2"/>
  <c r="R60" i="2"/>
  <c r="S60" i="2"/>
  <c r="T60" i="2"/>
  <c r="U60" i="2"/>
  <c r="V60" i="2"/>
  <c r="W60" i="2"/>
  <c r="X60" i="2"/>
  <c r="Y60" i="2"/>
  <c r="Z60" i="2"/>
  <c r="AA60" i="2"/>
  <c r="Q61" i="2"/>
  <c r="R61" i="2"/>
  <c r="S61" i="2"/>
  <c r="T61" i="2"/>
  <c r="U61" i="2"/>
  <c r="V61" i="2"/>
  <c r="W61" i="2"/>
  <c r="X61" i="2"/>
  <c r="Y61" i="2"/>
  <c r="Z61" i="2"/>
  <c r="AA61" i="2"/>
  <c r="Q62" i="2"/>
  <c r="R62" i="2"/>
  <c r="S62" i="2"/>
  <c r="T62" i="2"/>
  <c r="U62" i="2"/>
  <c r="V62" i="2"/>
  <c r="W62" i="2"/>
  <c r="X62" i="2"/>
  <c r="Y62" i="2"/>
  <c r="Z62" i="2"/>
  <c r="AA62" i="2"/>
  <c r="Q63" i="2"/>
  <c r="R63" i="2"/>
  <c r="S63" i="2"/>
  <c r="T63" i="2"/>
  <c r="U63" i="2"/>
  <c r="V63" i="2"/>
  <c r="W63" i="2"/>
  <c r="X63" i="2"/>
  <c r="Y63" i="2"/>
  <c r="Z63" i="2"/>
  <c r="AA63" i="2"/>
  <c r="AD63" i="2"/>
  <c r="AD63" i="2" a="1"/>
  <c r="AE63" i="2"/>
  <c r="AF63" i="2"/>
  <c r="AG63" i="2"/>
  <c r="AH63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Q70" i="2"/>
  <c r="R70" i="2"/>
  <c r="S70" i="2"/>
  <c r="T70" i="2"/>
  <c r="U70" i="2"/>
  <c r="V70" i="2"/>
  <c r="W70" i="2"/>
  <c r="X70" i="2"/>
  <c r="Y70" i="2"/>
  <c r="Z70" i="2"/>
  <c r="AA70" i="2"/>
  <c r="Q71" i="2"/>
  <c r="R71" i="2"/>
  <c r="S71" i="2"/>
  <c r="T71" i="2"/>
  <c r="U71" i="2"/>
  <c r="V71" i="2"/>
  <c r="W71" i="2"/>
  <c r="X71" i="2"/>
  <c r="Y71" i="2"/>
  <c r="Z71" i="2"/>
  <c r="AA71" i="2"/>
  <c r="Q72" i="2"/>
  <c r="R72" i="2"/>
  <c r="S72" i="2"/>
  <c r="T72" i="2"/>
  <c r="U72" i="2"/>
  <c r="V72" i="2"/>
  <c r="W72" i="2"/>
  <c r="X72" i="2"/>
  <c r="Y72" i="2"/>
  <c r="Z72" i="2"/>
  <c r="AA72" i="2"/>
  <c r="Q73" i="2"/>
  <c r="R73" i="2"/>
  <c r="S73" i="2"/>
  <c r="T73" i="2"/>
  <c r="U73" i="2"/>
  <c r="V73" i="2"/>
  <c r="W73" i="2"/>
  <c r="X73" i="2"/>
  <c r="Y73" i="2"/>
  <c r="Z73" i="2"/>
  <c r="AA73" i="2"/>
  <c r="Q74" i="2"/>
  <c r="R74" i="2"/>
  <c r="S74" i="2"/>
  <c r="T74" i="2"/>
  <c r="U74" i="2"/>
  <c r="V74" i="2"/>
  <c r="W74" i="2"/>
  <c r="X74" i="2"/>
  <c r="Y74" i="2"/>
  <c r="Z74" i="2"/>
  <c r="AA74" i="2"/>
  <c r="AD74" i="2"/>
  <c r="AD74" i="2" a="1"/>
  <c r="AE74" i="2"/>
  <c r="AF74" i="2"/>
  <c r="AG74" i="2"/>
  <c r="Q75" i="2"/>
  <c r="R75" i="2"/>
  <c r="S75" i="2"/>
  <c r="T75" i="2"/>
  <c r="U75" i="2"/>
  <c r="V75" i="2"/>
  <c r="W75" i="2"/>
  <c r="X75" i="2"/>
  <c r="Y75" i="2"/>
  <c r="Z75" i="2"/>
  <c r="AA75" i="2"/>
  <c r="AD75" i="2"/>
  <c r="AE75" i="2"/>
  <c r="AF75" i="2"/>
  <c r="AG75" i="2"/>
  <c r="Q76" i="2"/>
  <c r="R76" i="2"/>
  <c r="S76" i="2"/>
  <c r="T76" i="2"/>
  <c r="U76" i="2"/>
  <c r="V76" i="2"/>
  <c r="W76" i="2"/>
  <c r="X76" i="2"/>
  <c r="Y76" i="2"/>
  <c r="Z76" i="2"/>
  <c r="AA76" i="2"/>
  <c r="AD76" i="2"/>
  <c r="AE76" i="2"/>
  <c r="AF76" i="2"/>
  <c r="AG76" i="2"/>
  <c r="Q77" i="2"/>
  <c r="R77" i="2"/>
  <c r="S77" i="2"/>
  <c r="T77" i="2"/>
  <c r="U77" i="2"/>
  <c r="V77" i="2"/>
  <c r="W77" i="2"/>
  <c r="X77" i="2"/>
  <c r="Y77" i="2"/>
  <c r="Z77" i="2"/>
  <c r="AA77" i="2"/>
  <c r="AD77" i="2"/>
  <c r="AE77" i="2"/>
  <c r="AF77" i="2"/>
  <c r="AG77" i="2"/>
  <c r="Q78" i="2"/>
  <c r="R78" i="2"/>
  <c r="S78" i="2"/>
  <c r="T78" i="2"/>
  <c r="U78" i="2"/>
  <c r="V78" i="2"/>
  <c r="W78" i="2"/>
  <c r="X78" i="2"/>
  <c r="Y78" i="2"/>
  <c r="Z78" i="2"/>
  <c r="AA78" i="2"/>
  <c r="AD78" i="2"/>
  <c r="AE78" i="2"/>
  <c r="AF78" i="2"/>
  <c r="AG78" i="2"/>
  <c r="Q79" i="2"/>
  <c r="R79" i="2"/>
  <c r="S79" i="2"/>
  <c r="T79" i="2"/>
  <c r="U79" i="2"/>
  <c r="V79" i="2"/>
  <c r="W79" i="2"/>
  <c r="X79" i="2"/>
  <c r="Y79" i="2"/>
  <c r="Z79" i="2"/>
  <c r="AA79" i="2"/>
  <c r="AD79" i="2"/>
  <c r="AE79" i="2"/>
  <c r="AF79" i="2"/>
  <c r="AG79" i="2"/>
  <c r="Q80" i="2"/>
  <c r="R80" i="2"/>
  <c r="S80" i="2"/>
  <c r="T80" i="2"/>
  <c r="U80" i="2"/>
  <c r="V80" i="2"/>
  <c r="W80" i="2"/>
  <c r="X80" i="2"/>
  <c r="Y80" i="2"/>
  <c r="Z80" i="2"/>
  <c r="AA80" i="2"/>
  <c r="AD80" i="2"/>
  <c r="AE80" i="2"/>
  <c r="AF80" i="2"/>
  <c r="AG80" i="2"/>
  <c r="Q81" i="2"/>
  <c r="R81" i="2"/>
  <c r="S81" i="2"/>
  <c r="T81" i="2"/>
  <c r="U81" i="2"/>
  <c r="V81" i="2"/>
  <c r="W81" i="2"/>
  <c r="X81" i="2"/>
  <c r="Y81" i="2"/>
  <c r="Z81" i="2"/>
  <c r="AA81" i="2"/>
  <c r="Q82" i="2"/>
  <c r="R82" i="2"/>
  <c r="S82" i="2"/>
  <c r="T82" i="2"/>
  <c r="U82" i="2"/>
  <c r="V82" i="2"/>
  <c r="W82" i="2"/>
  <c r="X82" i="2"/>
  <c r="Y82" i="2"/>
  <c r="Z82" i="2"/>
  <c r="AA82" i="2"/>
  <c r="Q83" i="2"/>
  <c r="R83" i="2"/>
  <c r="S83" i="2"/>
  <c r="T83" i="2"/>
  <c r="U83" i="2"/>
  <c r="V83" i="2"/>
  <c r="W83" i="2"/>
  <c r="X83" i="2"/>
  <c r="Y83" i="2"/>
  <c r="Z83" i="2"/>
  <c r="AA83" i="2"/>
  <c r="Q84" i="2"/>
  <c r="R84" i="2"/>
  <c r="S84" i="2"/>
  <c r="T84" i="2"/>
  <c r="U84" i="2"/>
  <c r="V84" i="2"/>
  <c r="W84" i="2"/>
  <c r="X84" i="2"/>
  <c r="Y84" i="2"/>
  <c r="Z84" i="2"/>
  <c r="AA84" i="2"/>
  <c r="Q85" i="2"/>
  <c r="R85" i="2"/>
  <c r="S85" i="2"/>
  <c r="T85" i="2"/>
  <c r="U85" i="2"/>
  <c r="V85" i="2"/>
  <c r="W85" i="2"/>
  <c r="X85" i="2"/>
  <c r="Y85" i="2"/>
  <c r="Z85" i="2"/>
  <c r="AA85" i="2"/>
  <c r="AD85" i="2"/>
  <c r="AD85" i="2" a="1"/>
  <c r="AE85" i="2"/>
  <c r="AF85" i="2"/>
  <c r="AG85" i="2"/>
  <c r="AH85" i="2"/>
  <c r="Q86" i="2"/>
  <c r="R86" i="2"/>
  <c r="S86" i="2"/>
  <c r="T86" i="2"/>
  <c r="U86" i="2"/>
  <c r="V86" i="2"/>
  <c r="W86" i="2"/>
  <c r="X86" i="2"/>
  <c r="Y86" i="2"/>
  <c r="Z86" i="2"/>
  <c r="AA86" i="2"/>
  <c r="AD86" i="2"/>
  <c r="AE86" i="2"/>
  <c r="AF86" i="2"/>
  <c r="AG86" i="2"/>
  <c r="AH86" i="2"/>
  <c r="Q87" i="2"/>
  <c r="R87" i="2"/>
  <c r="S87" i="2"/>
  <c r="T87" i="2"/>
  <c r="U87" i="2"/>
  <c r="V87" i="2"/>
  <c r="W87" i="2"/>
  <c r="X87" i="2"/>
  <c r="Y87" i="2"/>
  <c r="Z87" i="2"/>
  <c r="AA87" i="2"/>
  <c r="AD87" i="2"/>
  <c r="AE87" i="2"/>
  <c r="AF87" i="2"/>
  <c r="AG87" i="2"/>
  <c r="AH87" i="2"/>
  <c r="Q88" i="2"/>
  <c r="R88" i="2"/>
  <c r="S88" i="2"/>
  <c r="T88" i="2"/>
  <c r="U88" i="2"/>
  <c r="V88" i="2"/>
  <c r="W88" i="2"/>
  <c r="X88" i="2"/>
  <c r="Y88" i="2"/>
  <c r="Z88" i="2"/>
  <c r="AA88" i="2"/>
  <c r="AD88" i="2"/>
  <c r="AE88" i="2"/>
  <c r="AF88" i="2"/>
  <c r="AG88" i="2"/>
  <c r="AH88" i="2"/>
  <c r="Q89" i="2"/>
  <c r="R89" i="2"/>
  <c r="S89" i="2"/>
  <c r="T89" i="2"/>
  <c r="U89" i="2"/>
  <c r="V89" i="2"/>
  <c r="W89" i="2"/>
  <c r="X89" i="2"/>
  <c r="Y89" i="2"/>
  <c r="Z89" i="2"/>
  <c r="AA89" i="2"/>
  <c r="AD89" i="2"/>
  <c r="AE89" i="2"/>
  <c r="AF89" i="2"/>
  <c r="AG89" i="2"/>
  <c r="AH89" i="2"/>
  <c r="Q90" i="2"/>
  <c r="R90" i="2"/>
  <c r="S90" i="2"/>
  <c r="T90" i="2"/>
  <c r="U90" i="2"/>
  <c r="V90" i="2"/>
  <c r="W90" i="2"/>
  <c r="X90" i="2"/>
  <c r="Y90" i="2"/>
  <c r="Z90" i="2"/>
  <c r="AA90" i="2"/>
  <c r="AD90" i="2"/>
  <c r="AE90" i="2"/>
  <c r="AF90" i="2"/>
  <c r="AG90" i="2"/>
  <c r="AH90" i="2"/>
  <c r="Q91" i="2"/>
  <c r="R91" i="2"/>
  <c r="S91" i="2"/>
  <c r="T91" i="2"/>
  <c r="U91" i="2"/>
  <c r="V91" i="2"/>
  <c r="W91" i="2"/>
  <c r="X91" i="2"/>
  <c r="Y91" i="2"/>
  <c r="Z91" i="2"/>
  <c r="AA91" i="2"/>
  <c r="AD91" i="2"/>
  <c r="AE91" i="2"/>
  <c r="AF91" i="2"/>
  <c r="AG91" i="2"/>
  <c r="AH91" i="2"/>
  <c r="Q92" i="2"/>
  <c r="R92" i="2"/>
  <c r="S92" i="2"/>
  <c r="T92" i="2"/>
  <c r="U92" i="2"/>
  <c r="V92" i="2"/>
  <c r="W92" i="2"/>
  <c r="X92" i="2"/>
  <c r="Y92" i="2"/>
  <c r="Z92" i="2"/>
  <c r="AA92" i="2"/>
  <c r="Q93" i="2"/>
  <c r="R93" i="2"/>
  <c r="S93" i="2"/>
  <c r="T93" i="2"/>
  <c r="U93" i="2"/>
  <c r="V93" i="2"/>
  <c r="W93" i="2"/>
  <c r="X93" i="2"/>
  <c r="Y93" i="2"/>
  <c r="Z93" i="2"/>
  <c r="AA93" i="2"/>
  <c r="Q94" i="2"/>
  <c r="R94" i="2"/>
  <c r="S94" i="2"/>
  <c r="T94" i="2"/>
  <c r="U94" i="2"/>
  <c r="V94" i="2"/>
  <c r="W94" i="2"/>
  <c r="X94" i="2"/>
  <c r="Y94" i="2"/>
  <c r="Z94" i="2"/>
  <c r="AA94" i="2"/>
  <c r="Q95" i="2"/>
  <c r="R95" i="2"/>
  <c r="S95" i="2"/>
  <c r="T95" i="2"/>
  <c r="U95" i="2"/>
  <c r="V95" i="2"/>
  <c r="W95" i="2"/>
  <c r="X95" i="2"/>
  <c r="Y95" i="2"/>
  <c r="Z95" i="2"/>
  <c r="AA95" i="2"/>
  <c r="Q96" i="2"/>
  <c r="R96" i="2"/>
  <c r="S96" i="2"/>
  <c r="T96" i="2"/>
  <c r="U96" i="2"/>
  <c r="V96" i="2"/>
  <c r="W96" i="2"/>
  <c r="X96" i="2"/>
  <c r="Y96" i="2"/>
  <c r="Z96" i="2"/>
  <c r="AA96" i="2"/>
  <c r="AD96" i="2"/>
  <c r="AD96" i="2" a="1"/>
  <c r="AE96" i="2"/>
  <c r="AF96" i="2"/>
  <c r="AG96" i="2"/>
  <c r="AH96" i="2"/>
  <c r="Q97" i="2"/>
  <c r="R97" i="2"/>
  <c r="S97" i="2"/>
  <c r="T97" i="2"/>
  <c r="U97" i="2"/>
  <c r="V97" i="2"/>
  <c r="W97" i="2"/>
  <c r="X97" i="2"/>
  <c r="Y97" i="2"/>
  <c r="Z97" i="2"/>
  <c r="AA97" i="2"/>
  <c r="AD97" i="2"/>
  <c r="AE97" i="2"/>
  <c r="AF97" i="2"/>
  <c r="AG97" i="2"/>
  <c r="AH97" i="2"/>
  <c r="Q98" i="2"/>
  <c r="R98" i="2"/>
  <c r="S98" i="2"/>
  <c r="T98" i="2"/>
  <c r="U98" i="2"/>
  <c r="V98" i="2"/>
  <c r="W98" i="2"/>
  <c r="X98" i="2"/>
  <c r="Y98" i="2"/>
  <c r="Z98" i="2"/>
  <c r="AA98" i="2"/>
  <c r="AD98" i="2"/>
  <c r="AE98" i="2"/>
  <c r="AF98" i="2"/>
  <c r="AG98" i="2"/>
  <c r="AH98" i="2"/>
  <c r="Q99" i="2"/>
  <c r="R99" i="2"/>
  <c r="S99" i="2"/>
  <c r="T99" i="2"/>
  <c r="U99" i="2"/>
  <c r="V99" i="2"/>
  <c r="W99" i="2"/>
  <c r="X99" i="2"/>
  <c r="Y99" i="2"/>
  <c r="Z99" i="2"/>
  <c r="AA99" i="2"/>
  <c r="AD99" i="2"/>
  <c r="AE99" i="2"/>
  <c r="AF99" i="2"/>
  <c r="AG99" i="2"/>
  <c r="AH99" i="2"/>
  <c r="Q100" i="2"/>
  <c r="R100" i="2"/>
  <c r="S100" i="2"/>
  <c r="T100" i="2"/>
  <c r="U100" i="2"/>
  <c r="V100" i="2"/>
  <c r="W100" i="2"/>
  <c r="X100" i="2"/>
  <c r="Y100" i="2"/>
  <c r="Z100" i="2"/>
  <c r="AA100" i="2"/>
  <c r="AD100" i="2"/>
  <c r="AE100" i="2"/>
  <c r="AF100" i="2"/>
  <c r="AG100" i="2"/>
  <c r="AH100" i="2"/>
  <c r="Q101" i="2"/>
  <c r="R101" i="2"/>
  <c r="S101" i="2"/>
  <c r="T101" i="2"/>
  <c r="U101" i="2"/>
  <c r="V101" i="2"/>
  <c r="W101" i="2"/>
  <c r="X101" i="2"/>
  <c r="Y101" i="2"/>
  <c r="Z101" i="2"/>
  <c r="AA101" i="2"/>
  <c r="AD101" i="2"/>
  <c r="AE101" i="2"/>
  <c r="AF101" i="2"/>
  <c r="AG101" i="2"/>
  <c r="AH101" i="2"/>
  <c r="Q102" i="2"/>
  <c r="R102" i="2"/>
  <c r="S102" i="2"/>
  <c r="T102" i="2"/>
  <c r="U102" i="2"/>
  <c r="V102" i="2"/>
  <c r="W102" i="2"/>
  <c r="X102" i="2"/>
  <c r="Y102" i="2"/>
  <c r="Z102" i="2"/>
  <c r="AA102" i="2"/>
  <c r="Q103" i="2"/>
  <c r="R103" i="2"/>
  <c r="S103" i="2"/>
  <c r="T103" i="2"/>
  <c r="U103" i="2"/>
  <c r="V103" i="2"/>
  <c r="W103" i="2"/>
  <c r="X103" i="2"/>
  <c r="Y103" i="2"/>
  <c r="Z103" i="2"/>
  <c r="AA103" i="2"/>
  <c r="Q104" i="2"/>
  <c r="R104" i="2"/>
  <c r="S104" i="2"/>
  <c r="T104" i="2"/>
  <c r="U104" i="2"/>
  <c r="V104" i="2"/>
  <c r="W104" i="2"/>
  <c r="X104" i="2"/>
  <c r="Y104" i="2"/>
  <c r="Z104" i="2"/>
  <c r="AA104" i="2"/>
  <c r="Q105" i="2"/>
  <c r="R105" i="2"/>
  <c r="S105" i="2"/>
  <c r="T105" i="2"/>
  <c r="U105" i="2"/>
  <c r="V105" i="2"/>
  <c r="W105" i="2"/>
  <c r="X105" i="2"/>
  <c r="Y105" i="2"/>
  <c r="Z105" i="2"/>
  <c r="AA105" i="2"/>
  <c r="Q106" i="2"/>
  <c r="R106" i="2"/>
  <c r="S106" i="2"/>
  <c r="T106" i="2"/>
  <c r="U106" i="2"/>
  <c r="V106" i="2"/>
  <c r="W106" i="2"/>
  <c r="X106" i="2"/>
  <c r="Y106" i="2"/>
  <c r="Z106" i="2"/>
  <c r="AA106" i="2"/>
  <c r="AD106" i="2"/>
  <c r="AD106" i="2" a="1"/>
  <c r="AE106" i="2"/>
  <c r="AF106" i="2"/>
  <c r="AG106" i="2"/>
  <c r="AH106" i="2"/>
  <c r="Q107" i="2"/>
  <c r="R107" i="2"/>
  <c r="S107" i="2"/>
  <c r="T107" i="2"/>
  <c r="U107" i="2"/>
  <c r="V107" i="2"/>
  <c r="W107" i="2"/>
  <c r="X107" i="2"/>
  <c r="Y107" i="2"/>
  <c r="Z107" i="2"/>
  <c r="AA107" i="2"/>
  <c r="AD107" i="2"/>
  <c r="AE107" i="2"/>
  <c r="AF107" i="2"/>
  <c r="AG107" i="2"/>
  <c r="AH107" i="2"/>
  <c r="Q108" i="2"/>
  <c r="R108" i="2"/>
  <c r="S108" i="2"/>
  <c r="T108" i="2"/>
  <c r="U108" i="2"/>
  <c r="V108" i="2"/>
  <c r="W108" i="2"/>
  <c r="X108" i="2"/>
  <c r="Y108" i="2"/>
  <c r="Z108" i="2"/>
  <c r="AA108" i="2"/>
  <c r="AD108" i="2"/>
  <c r="AE108" i="2"/>
  <c r="AF108" i="2"/>
  <c r="AG108" i="2"/>
  <c r="AH108" i="2"/>
  <c r="Q109" i="2"/>
  <c r="R109" i="2"/>
  <c r="S109" i="2"/>
  <c r="T109" i="2"/>
  <c r="U109" i="2"/>
  <c r="V109" i="2"/>
  <c r="W109" i="2"/>
  <c r="X109" i="2"/>
  <c r="Y109" i="2"/>
  <c r="Z109" i="2"/>
  <c r="AA109" i="2"/>
  <c r="AD109" i="2"/>
  <c r="AE109" i="2"/>
  <c r="AF109" i="2"/>
  <c r="AG109" i="2"/>
  <c r="AH109" i="2"/>
  <c r="Q110" i="2"/>
  <c r="R110" i="2"/>
  <c r="S110" i="2"/>
  <c r="T110" i="2"/>
  <c r="U110" i="2"/>
  <c r="V110" i="2"/>
  <c r="W110" i="2"/>
  <c r="X110" i="2"/>
  <c r="Y110" i="2"/>
  <c r="Z110" i="2"/>
  <c r="AA110" i="2"/>
  <c r="AD110" i="2"/>
  <c r="AE110" i="2"/>
  <c r="AF110" i="2"/>
  <c r="AG110" i="2"/>
  <c r="AH110" i="2"/>
  <c r="Q111" i="2"/>
  <c r="R111" i="2"/>
  <c r="S111" i="2"/>
  <c r="T111" i="2"/>
  <c r="U111" i="2"/>
  <c r="V111" i="2"/>
  <c r="W111" i="2"/>
  <c r="X111" i="2"/>
  <c r="Y111" i="2"/>
  <c r="Z111" i="2"/>
  <c r="AA111" i="2"/>
  <c r="AD111" i="2"/>
  <c r="AE111" i="2"/>
  <c r="AF111" i="2"/>
  <c r="AG111" i="2"/>
  <c r="AH111" i="2"/>
  <c r="Q112" i="2"/>
  <c r="R112" i="2"/>
  <c r="S112" i="2"/>
  <c r="T112" i="2"/>
  <c r="U112" i="2"/>
  <c r="V112" i="2"/>
  <c r="W112" i="2"/>
  <c r="X112" i="2"/>
  <c r="Y112" i="2"/>
  <c r="Z112" i="2"/>
  <c r="AA112" i="2"/>
  <c r="Q113" i="2"/>
  <c r="R113" i="2"/>
  <c r="S113" i="2"/>
  <c r="T113" i="2"/>
  <c r="U113" i="2"/>
  <c r="V113" i="2"/>
  <c r="W113" i="2"/>
  <c r="X113" i="2"/>
  <c r="Y113" i="2"/>
  <c r="Z113" i="2"/>
  <c r="AA113" i="2"/>
  <c r="Q114" i="2"/>
  <c r="R114" i="2"/>
  <c r="S114" i="2"/>
  <c r="T114" i="2"/>
  <c r="U114" i="2"/>
  <c r="V114" i="2"/>
  <c r="W114" i="2"/>
  <c r="X114" i="2"/>
  <c r="Y114" i="2"/>
  <c r="Z114" i="2"/>
  <c r="AA114" i="2"/>
  <c r="Q115" i="2"/>
  <c r="R115" i="2"/>
  <c r="S115" i="2"/>
  <c r="T115" i="2"/>
  <c r="U115" i="2"/>
  <c r="V115" i="2"/>
  <c r="W115" i="2"/>
  <c r="X115" i="2"/>
  <c r="Y115" i="2"/>
  <c r="Z115" i="2"/>
  <c r="AA115" i="2"/>
  <c r="Q116" i="2"/>
  <c r="R116" i="2"/>
  <c r="S116" i="2"/>
  <c r="T116" i="2"/>
  <c r="U116" i="2"/>
  <c r="V116" i="2"/>
  <c r="W116" i="2"/>
  <c r="X116" i="2"/>
  <c r="Y116" i="2"/>
  <c r="Z116" i="2"/>
  <c r="AA116" i="2"/>
  <c r="AD116" i="2"/>
  <c r="AD116" i="2" a="1"/>
  <c r="AE116" i="2"/>
  <c r="AF116" i="2"/>
  <c r="AG116" i="2"/>
  <c r="AH116" i="2"/>
  <c r="Q117" i="2"/>
  <c r="R117" i="2"/>
  <c r="S117" i="2"/>
  <c r="T117" i="2"/>
  <c r="U117" i="2"/>
  <c r="V117" i="2"/>
  <c r="W117" i="2"/>
  <c r="X117" i="2"/>
  <c r="Y117" i="2"/>
  <c r="Z117" i="2"/>
  <c r="AA117" i="2"/>
  <c r="AD117" i="2"/>
  <c r="AE117" i="2"/>
  <c r="AF117" i="2"/>
  <c r="AG117" i="2"/>
  <c r="AH117" i="2"/>
  <c r="Q118" i="2"/>
  <c r="R118" i="2"/>
  <c r="S118" i="2"/>
  <c r="T118" i="2"/>
  <c r="U118" i="2"/>
  <c r="V118" i="2"/>
  <c r="W118" i="2"/>
  <c r="X118" i="2"/>
  <c r="Y118" i="2"/>
  <c r="Z118" i="2"/>
  <c r="AA118" i="2"/>
  <c r="AD118" i="2"/>
  <c r="AE118" i="2"/>
  <c r="AF118" i="2"/>
  <c r="AG118" i="2"/>
  <c r="AH118" i="2"/>
  <c r="Q119" i="2"/>
  <c r="R119" i="2"/>
  <c r="S119" i="2"/>
  <c r="T119" i="2"/>
  <c r="U119" i="2"/>
  <c r="V119" i="2"/>
  <c r="W119" i="2"/>
  <c r="X119" i="2"/>
  <c r="Y119" i="2"/>
  <c r="Z119" i="2"/>
  <c r="AA119" i="2"/>
  <c r="AD119" i="2"/>
  <c r="AE119" i="2"/>
  <c r="AF119" i="2"/>
  <c r="AG119" i="2"/>
  <c r="AH119" i="2"/>
  <c r="Q120" i="2"/>
  <c r="R120" i="2"/>
  <c r="S120" i="2"/>
  <c r="T120" i="2"/>
  <c r="U120" i="2"/>
  <c r="V120" i="2"/>
  <c r="W120" i="2"/>
  <c r="X120" i="2"/>
  <c r="Y120" i="2"/>
  <c r="Z120" i="2"/>
  <c r="AA120" i="2"/>
  <c r="AD120" i="2"/>
  <c r="AE120" i="2"/>
  <c r="AF120" i="2"/>
  <c r="AG120" i="2"/>
  <c r="AH120" i="2"/>
  <c r="Q121" i="2"/>
  <c r="R121" i="2"/>
  <c r="S121" i="2"/>
  <c r="T121" i="2"/>
  <c r="U121" i="2"/>
  <c r="V121" i="2"/>
  <c r="W121" i="2"/>
  <c r="X121" i="2"/>
  <c r="Y121" i="2"/>
  <c r="Z121" i="2"/>
  <c r="AA121" i="2"/>
  <c r="AD121" i="2"/>
  <c r="AE121" i="2"/>
  <c r="AF121" i="2"/>
  <c r="AG121" i="2"/>
  <c r="AH121" i="2"/>
  <c r="Q122" i="2"/>
  <c r="R122" i="2"/>
  <c r="S122" i="2"/>
  <c r="T122" i="2"/>
  <c r="U122" i="2"/>
  <c r="V122" i="2"/>
  <c r="W122" i="2"/>
  <c r="X122" i="2"/>
  <c r="Y122" i="2"/>
  <c r="Z122" i="2"/>
  <c r="AA122" i="2"/>
  <c r="Q123" i="2"/>
  <c r="R123" i="2"/>
  <c r="S123" i="2"/>
  <c r="T123" i="2"/>
  <c r="U123" i="2"/>
  <c r="V123" i="2"/>
  <c r="W123" i="2"/>
  <c r="X123" i="2"/>
  <c r="Y123" i="2"/>
  <c r="Z123" i="2"/>
  <c r="AA123" i="2"/>
  <c r="Q124" i="2"/>
  <c r="R124" i="2"/>
  <c r="S124" i="2"/>
  <c r="T124" i="2"/>
  <c r="U124" i="2"/>
  <c r="V124" i="2"/>
  <c r="W124" i="2"/>
  <c r="X124" i="2"/>
  <c r="Y124" i="2"/>
  <c r="Z124" i="2"/>
  <c r="AA124" i="2"/>
  <c r="Q125" i="2"/>
  <c r="R125" i="2"/>
  <c r="S125" i="2"/>
  <c r="T125" i="2"/>
  <c r="U125" i="2"/>
  <c r="V125" i="2"/>
  <c r="W125" i="2"/>
  <c r="X125" i="2"/>
  <c r="Y125" i="2"/>
  <c r="Z125" i="2"/>
  <c r="AA125" i="2"/>
  <c r="Q126" i="2"/>
  <c r="R126" i="2"/>
  <c r="S126" i="2"/>
  <c r="T126" i="2"/>
  <c r="U126" i="2"/>
  <c r="V126" i="2"/>
  <c r="W126" i="2"/>
  <c r="X126" i="2"/>
  <c r="Y126" i="2"/>
  <c r="Z126" i="2"/>
  <c r="AA126" i="2"/>
  <c r="AD126" i="2"/>
  <c r="AD126" i="2" a="1"/>
  <c r="AE126" i="2"/>
  <c r="AF126" i="2"/>
  <c r="AG126" i="2"/>
  <c r="AH126" i="2"/>
  <c r="Q127" i="2"/>
  <c r="R127" i="2"/>
  <c r="S127" i="2"/>
  <c r="T127" i="2"/>
  <c r="U127" i="2"/>
  <c r="V127" i="2"/>
  <c r="W127" i="2"/>
  <c r="X127" i="2"/>
  <c r="Y127" i="2"/>
  <c r="Z127" i="2"/>
  <c r="AA127" i="2"/>
  <c r="AD127" i="2"/>
  <c r="AE127" i="2"/>
  <c r="AF127" i="2"/>
  <c r="AG127" i="2"/>
  <c r="AH127" i="2"/>
  <c r="Q128" i="2"/>
  <c r="R128" i="2"/>
  <c r="S128" i="2"/>
  <c r="T128" i="2"/>
  <c r="U128" i="2"/>
  <c r="V128" i="2"/>
  <c r="W128" i="2"/>
  <c r="X128" i="2"/>
  <c r="Y128" i="2"/>
  <c r="Z128" i="2"/>
  <c r="AA128" i="2"/>
  <c r="AD128" i="2"/>
  <c r="AE128" i="2"/>
  <c r="AF128" i="2"/>
  <c r="AG128" i="2"/>
  <c r="AH128" i="2"/>
  <c r="Q129" i="2"/>
  <c r="R129" i="2"/>
  <c r="S129" i="2"/>
  <c r="T129" i="2"/>
  <c r="U129" i="2"/>
  <c r="V129" i="2"/>
  <c r="W129" i="2"/>
  <c r="X129" i="2"/>
  <c r="Y129" i="2"/>
  <c r="Z129" i="2"/>
  <c r="AA129" i="2"/>
  <c r="AD129" i="2"/>
  <c r="AE129" i="2"/>
  <c r="AF129" i="2"/>
  <c r="AG129" i="2"/>
  <c r="AH129" i="2"/>
  <c r="Q130" i="2"/>
  <c r="R130" i="2"/>
  <c r="S130" i="2"/>
  <c r="T130" i="2"/>
  <c r="U130" i="2"/>
  <c r="V130" i="2"/>
  <c r="W130" i="2"/>
  <c r="X130" i="2"/>
  <c r="Y130" i="2"/>
  <c r="Z130" i="2"/>
  <c r="AA130" i="2"/>
  <c r="AD130" i="2"/>
  <c r="AE130" i="2"/>
  <c r="AF130" i="2"/>
  <c r="AG130" i="2"/>
  <c r="AH130" i="2"/>
  <c r="Q131" i="2"/>
  <c r="R131" i="2"/>
  <c r="S131" i="2"/>
  <c r="T131" i="2"/>
  <c r="U131" i="2"/>
  <c r="V131" i="2"/>
  <c r="W131" i="2"/>
  <c r="X131" i="2"/>
  <c r="Y131" i="2"/>
  <c r="Z131" i="2"/>
  <c r="AA131" i="2"/>
  <c r="AD131" i="2"/>
  <c r="AE131" i="2"/>
  <c r="AF131" i="2"/>
  <c r="AG131" i="2"/>
  <c r="AH131" i="2"/>
  <c r="Q132" i="2"/>
  <c r="R132" i="2"/>
  <c r="S132" i="2"/>
  <c r="T132" i="2"/>
  <c r="U132" i="2"/>
  <c r="V132" i="2"/>
  <c r="W132" i="2"/>
  <c r="X132" i="2"/>
  <c r="Y132" i="2"/>
  <c r="Z132" i="2"/>
  <c r="AA132" i="2"/>
  <c r="AD132" i="2"/>
  <c r="AE132" i="2"/>
  <c r="AF132" i="2"/>
  <c r="AG132" i="2"/>
  <c r="AH132" i="2"/>
  <c r="Q133" i="2"/>
  <c r="R133" i="2"/>
  <c r="S133" i="2"/>
  <c r="T133" i="2"/>
  <c r="U133" i="2"/>
  <c r="V133" i="2"/>
  <c r="W133" i="2"/>
  <c r="X133" i="2"/>
  <c r="Y133" i="2"/>
  <c r="Z133" i="2"/>
  <c r="AA133" i="2"/>
  <c r="Q134" i="2"/>
  <c r="R134" i="2"/>
  <c r="S134" i="2"/>
  <c r="T134" i="2"/>
  <c r="U134" i="2"/>
  <c r="V134" i="2"/>
  <c r="W134" i="2"/>
  <c r="X134" i="2"/>
  <c r="Y134" i="2"/>
  <c r="Z134" i="2"/>
  <c r="AA134" i="2"/>
  <c r="Q135" i="2"/>
  <c r="R135" i="2"/>
  <c r="S135" i="2"/>
  <c r="T135" i="2"/>
  <c r="U135" i="2"/>
  <c r="V135" i="2"/>
  <c r="W135" i="2"/>
  <c r="X135" i="2"/>
  <c r="Y135" i="2"/>
  <c r="Z135" i="2"/>
  <c r="AA135" i="2"/>
  <c r="Q136" i="2"/>
  <c r="R136" i="2"/>
  <c r="S136" i="2"/>
  <c r="T136" i="2"/>
  <c r="U136" i="2"/>
  <c r="V136" i="2"/>
  <c r="W136" i="2"/>
  <c r="X136" i="2"/>
  <c r="Y136" i="2"/>
  <c r="Z136" i="2"/>
  <c r="AA136" i="2"/>
  <c r="Q137" i="2"/>
  <c r="R137" i="2"/>
  <c r="S137" i="2"/>
  <c r="T137" i="2"/>
  <c r="U137" i="2"/>
  <c r="V137" i="2"/>
  <c r="W137" i="2"/>
  <c r="X137" i="2"/>
  <c r="Y137" i="2"/>
  <c r="Z137" i="2"/>
  <c r="AA137" i="2"/>
  <c r="Q138" i="2"/>
  <c r="R138" i="2"/>
  <c r="S138" i="2"/>
  <c r="T138" i="2"/>
  <c r="U138" i="2"/>
  <c r="V138" i="2"/>
  <c r="W138" i="2"/>
  <c r="X138" i="2"/>
  <c r="Y138" i="2"/>
  <c r="Z138" i="2"/>
  <c r="AA138" i="2"/>
  <c r="Q139" i="2"/>
  <c r="R139" i="2"/>
  <c r="S139" i="2"/>
  <c r="T139" i="2"/>
  <c r="U139" i="2"/>
  <c r="V139" i="2"/>
  <c r="W139" i="2"/>
  <c r="X139" i="2"/>
  <c r="Y139" i="2"/>
  <c r="Z139" i="2"/>
  <c r="AA139" i="2"/>
  <c r="Q140" i="2"/>
  <c r="R140" i="2"/>
  <c r="S140" i="2"/>
  <c r="T140" i="2"/>
  <c r="U140" i="2"/>
  <c r="V140" i="2"/>
  <c r="W140" i="2"/>
  <c r="X140" i="2"/>
  <c r="Y140" i="2"/>
  <c r="Z140" i="2"/>
  <c r="AA140" i="2"/>
  <c r="Q141" i="2"/>
  <c r="R141" i="2"/>
  <c r="S141" i="2"/>
  <c r="T141" i="2"/>
  <c r="U141" i="2"/>
  <c r="V141" i="2"/>
  <c r="W141" i="2"/>
  <c r="X141" i="2"/>
  <c r="Y141" i="2"/>
  <c r="Z141" i="2"/>
  <c r="AA141" i="2"/>
  <c r="Q142" i="2"/>
  <c r="R142" i="2"/>
  <c r="S142" i="2"/>
  <c r="T142" i="2"/>
  <c r="U142" i="2"/>
  <c r="V142" i="2"/>
  <c r="W142" i="2"/>
  <c r="X142" i="2"/>
  <c r="Y142" i="2"/>
  <c r="Z142" i="2"/>
  <c r="AA142" i="2"/>
  <c r="Q143" i="2"/>
  <c r="R143" i="2"/>
  <c r="S143" i="2"/>
  <c r="T143" i="2"/>
  <c r="U143" i="2"/>
  <c r="V143" i="2"/>
  <c r="W143" i="2"/>
  <c r="X143" i="2"/>
  <c r="Y143" i="2"/>
  <c r="Z143" i="2"/>
  <c r="AA143" i="2"/>
  <c r="Q144" i="2"/>
  <c r="R144" i="2"/>
  <c r="S144" i="2"/>
  <c r="T144" i="2"/>
  <c r="U144" i="2"/>
  <c r="V144" i="2"/>
  <c r="W144" i="2"/>
  <c r="X144" i="2"/>
  <c r="Y144" i="2"/>
  <c r="Z144" i="2"/>
  <c r="AA144" i="2"/>
  <c r="Q145" i="2"/>
  <c r="R145" i="2"/>
  <c r="S145" i="2"/>
  <c r="T145" i="2"/>
  <c r="U145" i="2"/>
  <c r="V145" i="2"/>
  <c r="W145" i="2"/>
  <c r="X145" i="2"/>
  <c r="Y145" i="2"/>
  <c r="Z145" i="2"/>
  <c r="AA145" i="2"/>
  <c r="Q146" i="2"/>
  <c r="R146" i="2"/>
  <c r="S146" i="2"/>
  <c r="T146" i="2"/>
  <c r="U146" i="2"/>
  <c r="V146" i="2"/>
  <c r="W146" i="2"/>
  <c r="X146" i="2"/>
  <c r="Y146" i="2"/>
  <c r="Z146" i="2"/>
  <c r="AA146" i="2"/>
  <c r="Q147" i="2"/>
  <c r="R147" i="2"/>
  <c r="S147" i="2"/>
  <c r="T147" i="2"/>
  <c r="U147" i="2"/>
  <c r="V147" i="2"/>
  <c r="W147" i="2"/>
  <c r="X147" i="2"/>
  <c r="Y147" i="2"/>
  <c r="Z147" i="2"/>
  <c r="AA147" i="2"/>
  <c r="Q148" i="2"/>
  <c r="R148" i="2"/>
  <c r="S148" i="2"/>
  <c r="T148" i="2"/>
  <c r="U148" i="2"/>
  <c r="V148" i="2"/>
  <c r="W148" i="2"/>
  <c r="X148" i="2"/>
  <c r="Y148" i="2"/>
  <c r="Z148" i="2"/>
  <c r="AA148" i="2"/>
  <c r="Q149" i="2"/>
  <c r="R149" i="2"/>
  <c r="S149" i="2"/>
  <c r="T149" i="2"/>
  <c r="U149" i="2"/>
  <c r="V149" i="2"/>
  <c r="W149" i="2"/>
  <c r="X149" i="2"/>
  <c r="Y149" i="2"/>
  <c r="Z149" i="2"/>
  <c r="AA149" i="2"/>
  <c r="Q150" i="2"/>
  <c r="R150" i="2"/>
  <c r="S150" i="2"/>
  <c r="T150" i="2"/>
  <c r="U150" i="2"/>
  <c r="V150" i="2"/>
  <c r="W150" i="2"/>
  <c r="X150" i="2"/>
  <c r="Y150" i="2"/>
  <c r="Z150" i="2"/>
  <c r="AA150" i="2"/>
  <c r="Q151" i="2"/>
  <c r="R151" i="2"/>
  <c r="S151" i="2"/>
  <c r="T151" i="2"/>
  <c r="U151" i="2"/>
  <c r="V151" i="2"/>
  <c r="W151" i="2"/>
  <c r="X151" i="2"/>
  <c r="Y151" i="2"/>
  <c r="Z151" i="2"/>
  <c r="AA151" i="2"/>
  <c r="Q152" i="2"/>
  <c r="R152" i="2"/>
  <c r="S152" i="2"/>
  <c r="T152" i="2"/>
  <c r="U152" i="2"/>
  <c r="V152" i="2"/>
  <c r="W152" i="2"/>
  <c r="X152" i="2"/>
  <c r="Y152" i="2"/>
  <c r="Z152" i="2"/>
  <c r="AA152" i="2"/>
  <c r="Q153" i="2"/>
  <c r="R153" i="2"/>
  <c r="S153" i="2"/>
  <c r="T153" i="2"/>
  <c r="U153" i="2"/>
  <c r="V153" i="2"/>
  <c r="W153" i="2"/>
  <c r="X153" i="2"/>
  <c r="Y153" i="2"/>
  <c r="Z153" i="2"/>
  <c r="AA153" i="2"/>
  <c r="Q154" i="2"/>
  <c r="R154" i="2"/>
  <c r="S154" i="2"/>
  <c r="T154" i="2"/>
  <c r="U154" i="2"/>
  <c r="V154" i="2"/>
  <c r="W154" i="2"/>
  <c r="X154" i="2"/>
  <c r="Y154" i="2"/>
  <c r="Z154" i="2"/>
  <c r="AA154" i="2"/>
  <c r="Q155" i="2"/>
  <c r="R155" i="2"/>
  <c r="S155" i="2"/>
  <c r="T155" i="2"/>
  <c r="U155" i="2"/>
  <c r="V155" i="2"/>
  <c r="W155" i="2"/>
  <c r="X155" i="2"/>
  <c r="Y155" i="2"/>
  <c r="Z155" i="2"/>
  <c r="AA155" i="2"/>
  <c r="Q156" i="2"/>
  <c r="R156" i="2"/>
  <c r="S156" i="2"/>
  <c r="T156" i="2"/>
  <c r="U156" i="2"/>
  <c r="V156" i="2"/>
  <c r="W156" i="2"/>
  <c r="X156" i="2"/>
  <c r="Y156" i="2"/>
  <c r="Z156" i="2"/>
  <c r="AA156" i="2"/>
  <c r="Q157" i="2"/>
  <c r="R157" i="2"/>
  <c r="S157" i="2"/>
  <c r="T157" i="2"/>
  <c r="U157" i="2"/>
  <c r="V157" i="2"/>
  <c r="W157" i="2"/>
  <c r="X157" i="2"/>
  <c r="Y157" i="2"/>
  <c r="Z157" i="2"/>
  <c r="AA157" i="2"/>
  <c r="Q158" i="2"/>
  <c r="R158" i="2"/>
  <c r="S158" i="2"/>
  <c r="T158" i="2"/>
  <c r="U158" i="2"/>
  <c r="V158" i="2"/>
  <c r="W158" i="2"/>
  <c r="X158" i="2"/>
  <c r="Y158" i="2"/>
  <c r="Z158" i="2"/>
  <c r="AA158" i="2"/>
  <c r="Q159" i="2"/>
  <c r="R159" i="2"/>
  <c r="S159" i="2"/>
  <c r="T159" i="2"/>
  <c r="U159" i="2"/>
  <c r="V159" i="2"/>
  <c r="W159" i="2"/>
  <c r="X159" i="2"/>
  <c r="Y159" i="2"/>
  <c r="Z159" i="2"/>
  <c r="AA159" i="2"/>
  <c r="Q160" i="2"/>
  <c r="R160" i="2"/>
  <c r="S160" i="2"/>
  <c r="T160" i="2"/>
  <c r="U160" i="2"/>
  <c r="V160" i="2"/>
  <c r="W160" i="2"/>
  <c r="X160" i="2"/>
  <c r="Y160" i="2"/>
  <c r="Z160" i="2"/>
  <c r="AA160" i="2"/>
  <c r="Q161" i="2"/>
  <c r="R161" i="2"/>
  <c r="S161" i="2"/>
  <c r="T161" i="2"/>
  <c r="U161" i="2"/>
  <c r="V161" i="2"/>
  <c r="W161" i="2"/>
  <c r="X161" i="2"/>
  <c r="Y161" i="2"/>
  <c r="Z161" i="2"/>
  <c r="AA161" i="2"/>
  <c r="Q162" i="2"/>
  <c r="R162" i="2"/>
  <c r="S162" i="2"/>
  <c r="T162" i="2"/>
  <c r="U162" i="2"/>
  <c r="V162" i="2"/>
  <c r="W162" i="2"/>
  <c r="X162" i="2"/>
  <c r="Y162" i="2"/>
  <c r="Z162" i="2"/>
  <c r="AA162" i="2"/>
  <c r="Q163" i="2"/>
  <c r="R163" i="2"/>
  <c r="S163" i="2"/>
  <c r="T163" i="2"/>
  <c r="U163" i="2"/>
  <c r="V163" i="2"/>
  <c r="W163" i="2"/>
  <c r="X163" i="2"/>
  <c r="Y163" i="2"/>
  <c r="Z163" i="2"/>
  <c r="AA163" i="2"/>
  <c r="Q164" i="2"/>
  <c r="R164" i="2"/>
  <c r="S164" i="2"/>
  <c r="T164" i="2"/>
  <c r="U164" i="2"/>
  <c r="V164" i="2"/>
  <c r="W164" i="2"/>
  <c r="X164" i="2"/>
  <c r="Y164" i="2"/>
  <c r="Z164" i="2"/>
  <c r="AA164" i="2"/>
  <c r="Q165" i="2"/>
  <c r="R165" i="2"/>
  <c r="S165" i="2"/>
  <c r="T165" i="2"/>
  <c r="U165" i="2"/>
  <c r="V165" i="2"/>
  <c r="W165" i="2"/>
  <c r="X165" i="2"/>
  <c r="Y165" i="2"/>
  <c r="Z165" i="2"/>
  <c r="AA165" i="2"/>
  <c r="Q166" i="2"/>
  <c r="R166" i="2"/>
  <c r="S166" i="2"/>
  <c r="T166" i="2"/>
  <c r="U166" i="2"/>
  <c r="V166" i="2"/>
  <c r="W166" i="2"/>
  <c r="X166" i="2"/>
  <c r="Y166" i="2"/>
  <c r="Z166" i="2"/>
  <c r="AA166" i="2"/>
  <c r="Q167" i="2"/>
  <c r="R167" i="2"/>
  <c r="S167" i="2"/>
  <c r="T167" i="2"/>
  <c r="U167" i="2"/>
  <c r="V167" i="2"/>
  <c r="W167" i="2"/>
  <c r="X167" i="2"/>
  <c r="Y167" i="2"/>
  <c r="Z167" i="2"/>
  <c r="AA167" i="2"/>
  <c r="Q168" i="2"/>
  <c r="R168" i="2"/>
  <c r="S168" i="2"/>
  <c r="T168" i="2"/>
  <c r="U168" i="2"/>
  <c r="V168" i="2"/>
  <c r="W168" i="2"/>
  <c r="X168" i="2"/>
  <c r="Y168" i="2"/>
  <c r="Z168" i="2"/>
  <c r="AA168" i="2"/>
  <c r="Q169" i="2"/>
  <c r="R169" i="2"/>
  <c r="S169" i="2"/>
  <c r="T169" i="2"/>
  <c r="U169" i="2"/>
  <c r="V169" i="2"/>
  <c r="W169" i="2"/>
  <c r="X169" i="2"/>
  <c r="Y169" i="2"/>
  <c r="Z169" i="2"/>
  <c r="AA169" i="2"/>
  <c r="Q170" i="2"/>
  <c r="R170" i="2"/>
  <c r="S170" i="2"/>
  <c r="T170" i="2"/>
  <c r="U170" i="2"/>
  <c r="V170" i="2"/>
  <c r="W170" i="2"/>
  <c r="X170" i="2"/>
  <c r="Y170" i="2"/>
  <c r="Z170" i="2"/>
  <c r="AA170" i="2"/>
  <c r="Q171" i="2"/>
  <c r="R171" i="2"/>
  <c r="S171" i="2"/>
  <c r="T171" i="2"/>
  <c r="U171" i="2"/>
  <c r="V171" i="2"/>
  <c r="W171" i="2"/>
  <c r="X171" i="2"/>
  <c r="Y171" i="2"/>
  <c r="Z171" i="2"/>
  <c r="AA171" i="2"/>
  <c r="Q172" i="2"/>
  <c r="R172" i="2"/>
  <c r="S172" i="2"/>
  <c r="T172" i="2"/>
  <c r="U172" i="2"/>
  <c r="V172" i="2"/>
  <c r="W172" i="2"/>
  <c r="X172" i="2"/>
  <c r="Y172" i="2"/>
  <c r="Z172" i="2"/>
  <c r="AA172" i="2"/>
  <c r="Q173" i="2"/>
  <c r="R173" i="2"/>
  <c r="S173" i="2"/>
  <c r="T173" i="2"/>
  <c r="U173" i="2"/>
  <c r="V173" i="2"/>
  <c r="W173" i="2"/>
  <c r="X173" i="2"/>
  <c r="Y173" i="2"/>
  <c r="Z173" i="2"/>
  <c r="AA173" i="2"/>
  <c r="Q174" i="2"/>
  <c r="R174" i="2"/>
  <c r="S174" i="2"/>
  <c r="T174" i="2"/>
  <c r="U174" i="2"/>
  <c r="V174" i="2"/>
  <c r="W174" i="2"/>
  <c r="X174" i="2"/>
  <c r="Y174" i="2"/>
  <c r="Z174" i="2"/>
  <c r="AA174" i="2"/>
  <c r="Q175" i="2"/>
  <c r="R175" i="2"/>
  <c r="S175" i="2"/>
  <c r="T175" i="2"/>
  <c r="U175" i="2"/>
  <c r="V175" i="2"/>
  <c r="W175" i="2"/>
  <c r="X175" i="2"/>
  <c r="Y175" i="2"/>
  <c r="Z175" i="2"/>
  <c r="AA175" i="2"/>
  <c r="Q176" i="2"/>
  <c r="R176" i="2"/>
  <c r="S176" i="2"/>
  <c r="T176" i="2"/>
  <c r="U176" i="2"/>
  <c r="V176" i="2"/>
  <c r="W176" i="2"/>
  <c r="X176" i="2"/>
  <c r="Y176" i="2"/>
  <c r="Z176" i="2"/>
  <c r="AA176" i="2"/>
  <c r="Q177" i="2"/>
  <c r="R177" i="2"/>
  <c r="S177" i="2"/>
  <c r="T177" i="2"/>
  <c r="U177" i="2"/>
  <c r="V177" i="2"/>
  <c r="W177" i="2"/>
  <c r="X177" i="2"/>
  <c r="Y177" i="2"/>
  <c r="Z177" i="2"/>
  <c r="AA177" i="2"/>
  <c r="Q178" i="2"/>
  <c r="R178" i="2"/>
  <c r="S178" i="2"/>
  <c r="T178" i="2"/>
  <c r="U178" i="2"/>
  <c r="V178" i="2"/>
  <c r="W178" i="2"/>
  <c r="X178" i="2"/>
  <c r="Y178" i="2"/>
  <c r="Z178" i="2"/>
  <c r="AA178" i="2"/>
  <c r="Q179" i="2"/>
  <c r="R179" i="2"/>
  <c r="S179" i="2"/>
  <c r="T179" i="2"/>
  <c r="U179" i="2"/>
  <c r="V179" i="2"/>
  <c r="W179" i="2"/>
  <c r="X179" i="2"/>
  <c r="Y179" i="2"/>
  <c r="Z179" i="2"/>
  <c r="AA179" i="2"/>
  <c r="Q180" i="2"/>
  <c r="R180" i="2"/>
  <c r="S180" i="2"/>
  <c r="T180" i="2"/>
  <c r="U180" i="2"/>
  <c r="V180" i="2"/>
  <c r="W180" i="2"/>
  <c r="X180" i="2"/>
  <c r="Y180" i="2"/>
  <c r="Z180" i="2"/>
  <c r="AA180" i="2"/>
  <c r="Q181" i="2"/>
  <c r="R181" i="2"/>
  <c r="S181" i="2"/>
  <c r="T181" i="2"/>
  <c r="U181" i="2"/>
  <c r="V181" i="2"/>
  <c r="W181" i="2"/>
  <c r="X181" i="2"/>
  <c r="Y181" i="2"/>
  <c r="Z181" i="2"/>
  <c r="AA181" i="2"/>
  <c r="Q182" i="2"/>
  <c r="R182" i="2"/>
  <c r="S182" i="2"/>
  <c r="T182" i="2"/>
  <c r="U182" i="2"/>
  <c r="V182" i="2"/>
  <c r="W182" i="2"/>
  <c r="X182" i="2"/>
  <c r="Y182" i="2"/>
  <c r="Z182" i="2"/>
  <c r="AA182" i="2"/>
  <c r="Q183" i="2"/>
  <c r="R183" i="2"/>
  <c r="S183" i="2"/>
  <c r="T183" i="2"/>
  <c r="U183" i="2"/>
  <c r="V183" i="2"/>
  <c r="W183" i="2"/>
  <c r="X183" i="2"/>
  <c r="Y183" i="2"/>
  <c r="Z183" i="2"/>
  <c r="AA183" i="2"/>
  <c r="Q184" i="2"/>
  <c r="R184" i="2"/>
  <c r="S184" i="2"/>
  <c r="T184" i="2"/>
  <c r="U184" i="2"/>
  <c r="V184" i="2"/>
  <c r="W184" i="2"/>
  <c r="X184" i="2"/>
  <c r="Y184" i="2"/>
  <c r="Z184" i="2"/>
  <c r="AA184" i="2"/>
  <c r="Q185" i="2"/>
  <c r="R185" i="2"/>
  <c r="S185" i="2"/>
  <c r="T185" i="2"/>
  <c r="U185" i="2"/>
  <c r="V185" i="2"/>
  <c r="W185" i="2"/>
  <c r="X185" i="2"/>
  <c r="Y185" i="2"/>
  <c r="Z185" i="2"/>
  <c r="AA185" i="2"/>
  <c r="Q186" i="2"/>
  <c r="R186" i="2"/>
  <c r="S186" i="2"/>
  <c r="T186" i="2"/>
  <c r="U186" i="2"/>
  <c r="V186" i="2"/>
  <c r="W186" i="2"/>
  <c r="X186" i="2"/>
  <c r="Y186" i="2"/>
  <c r="Z186" i="2"/>
  <c r="AA186" i="2"/>
  <c r="Q187" i="2"/>
  <c r="R187" i="2"/>
  <c r="S187" i="2"/>
  <c r="T187" i="2"/>
  <c r="U187" i="2"/>
  <c r="V187" i="2"/>
  <c r="W187" i="2"/>
  <c r="X187" i="2"/>
  <c r="Y187" i="2"/>
  <c r="Z187" i="2"/>
  <c r="AA187" i="2"/>
  <c r="Q188" i="2"/>
  <c r="R188" i="2"/>
  <c r="S188" i="2"/>
  <c r="T188" i="2"/>
  <c r="U188" i="2"/>
  <c r="V188" i="2"/>
  <c r="W188" i="2"/>
  <c r="X188" i="2"/>
  <c r="Y188" i="2"/>
  <c r="Z188" i="2"/>
  <c r="AA188" i="2"/>
  <c r="Q189" i="2"/>
  <c r="R189" i="2"/>
  <c r="S189" i="2"/>
  <c r="T189" i="2"/>
  <c r="U189" i="2"/>
  <c r="V189" i="2"/>
  <c r="W189" i="2"/>
  <c r="X189" i="2"/>
  <c r="Y189" i="2"/>
  <c r="Z189" i="2"/>
  <c r="AA189" i="2"/>
  <c r="Q190" i="2"/>
  <c r="R190" i="2"/>
  <c r="S190" i="2"/>
  <c r="T190" i="2"/>
  <c r="U190" i="2"/>
  <c r="V190" i="2"/>
  <c r="W190" i="2"/>
  <c r="X190" i="2"/>
  <c r="Y190" i="2"/>
  <c r="Z190" i="2"/>
  <c r="AA190" i="2"/>
  <c r="Q191" i="2"/>
  <c r="R191" i="2"/>
  <c r="S191" i="2"/>
  <c r="T191" i="2"/>
  <c r="U191" i="2"/>
  <c r="V191" i="2"/>
  <c r="W191" i="2"/>
  <c r="X191" i="2"/>
  <c r="Y191" i="2"/>
  <c r="Z191" i="2"/>
  <c r="AA191" i="2"/>
  <c r="Q192" i="2"/>
  <c r="R192" i="2"/>
  <c r="S192" i="2"/>
  <c r="T192" i="2"/>
  <c r="U192" i="2"/>
  <c r="V192" i="2"/>
  <c r="W192" i="2"/>
  <c r="X192" i="2"/>
  <c r="Y192" i="2"/>
  <c r="Z192" i="2"/>
  <c r="AA192" i="2"/>
  <c r="Q193" i="2"/>
  <c r="R193" i="2"/>
  <c r="S193" i="2"/>
  <c r="T193" i="2"/>
  <c r="U193" i="2"/>
  <c r="V193" i="2"/>
  <c r="W193" i="2"/>
  <c r="X193" i="2"/>
  <c r="Y193" i="2"/>
  <c r="Z193" i="2"/>
  <c r="AA193" i="2"/>
  <c r="Q194" i="2"/>
  <c r="R194" i="2"/>
  <c r="S194" i="2"/>
  <c r="T194" i="2"/>
  <c r="U194" i="2"/>
  <c r="V194" i="2"/>
  <c r="W194" i="2"/>
  <c r="X194" i="2"/>
  <c r="Y194" i="2"/>
  <c r="Z194" i="2"/>
  <c r="AA194" i="2"/>
  <c r="Q195" i="2"/>
  <c r="R195" i="2"/>
  <c r="S195" i="2"/>
  <c r="T195" i="2"/>
  <c r="U195" i="2"/>
  <c r="V195" i="2"/>
  <c r="W195" i="2"/>
  <c r="X195" i="2"/>
  <c r="Y195" i="2"/>
  <c r="Z195" i="2"/>
  <c r="AA195" i="2"/>
  <c r="Q196" i="2"/>
  <c r="R196" i="2"/>
  <c r="S196" i="2"/>
  <c r="T196" i="2"/>
  <c r="U196" i="2"/>
  <c r="V196" i="2"/>
  <c r="W196" i="2"/>
  <c r="X196" i="2"/>
  <c r="Y196" i="2"/>
  <c r="Z196" i="2"/>
  <c r="AA196" i="2"/>
  <c r="Q197" i="2"/>
  <c r="R197" i="2"/>
  <c r="S197" i="2"/>
  <c r="T197" i="2"/>
  <c r="U197" i="2"/>
  <c r="V197" i="2"/>
  <c r="W197" i="2"/>
  <c r="X197" i="2"/>
  <c r="Y197" i="2"/>
  <c r="Z197" i="2"/>
  <c r="AA197" i="2"/>
  <c r="Q198" i="2"/>
  <c r="R198" i="2"/>
  <c r="S198" i="2"/>
  <c r="T198" i="2"/>
  <c r="U198" i="2"/>
  <c r="V198" i="2"/>
  <c r="W198" i="2"/>
  <c r="X198" i="2"/>
  <c r="Y198" i="2"/>
  <c r="Z198" i="2"/>
  <c r="AA198" i="2"/>
  <c r="Q199" i="2"/>
  <c r="R199" i="2"/>
  <c r="S199" i="2"/>
  <c r="T199" i="2"/>
  <c r="U199" i="2"/>
  <c r="V199" i="2"/>
  <c r="W199" i="2"/>
  <c r="X199" i="2"/>
  <c r="Y199" i="2"/>
  <c r="Z199" i="2"/>
  <c r="AA199" i="2"/>
  <c r="Q200" i="2"/>
  <c r="R200" i="2"/>
  <c r="S200" i="2"/>
  <c r="T200" i="2"/>
  <c r="U200" i="2"/>
  <c r="V200" i="2"/>
  <c r="W200" i="2"/>
  <c r="X200" i="2"/>
  <c r="Y200" i="2"/>
  <c r="Z200" i="2"/>
  <c r="AA200" i="2"/>
  <c r="Q201" i="2"/>
  <c r="R201" i="2"/>
  <c r="S201" i="2"/>
  <c r="T201" i="2"/>
  <c r="U201" i="2"/>
  <c r="V201" i="2"/>
  <c r="W201" i="2"/>
  <c r="X201" i="2"/>
  <c r="Y201" i="2"/>
  <c r="Z201" i="2"/>
  <c r="AA201" i="2"/>
  <c r="Q202" i="2"/>
  <c r="R202" i="2"/>
  <c r="S202" i="2"/>
  <c r="T202" i="2"/>
  <c r="U202" i="2"/>
  <c r="V202" i="2"/>
  <c r="W202" i="2"/>
  <c r="X202" i="2"/>
  <c r="Y202" i="2"/>
  <c r="Z202" i="2"/>
  <c r="AA202" i="2"/>
  <c r="Q203" i="2"/>
  <c r="R203" i="2"/>
  <c r="S203" i="2"/>
  <c r="T203" i="2"/>
  <c r="U203" i="2"/>
  <c r="V203" i="2"/>
  <c r="W203" i="2"/>
  <c r="X203" i="2"/>
  <c r="Y203" i="2"/>
  <c r="Z203" i="2"/>
  <c r="AA203" i="2"/>
  <c r="Q204" i="2"/>
  <c r="R204" i="2"/>
  <c r="S204" i="2"/>
  <c r="T204" i="2"/>
  <c r="U204" i="2"/>
  <c r="V204" i="2"/>
  <c r="W204" i="2"/>
  <c r="X204" i="2"/>
  <c r="Y204" i="2"/>
  <c r="Z204" i="2"/>
  <c r="AA204" i="2"/>
  <c r="Q205" i="2"/>
  <c r="R205" i="2"/>
  <c r="S205" i="2"/>
  <c r="T205" i="2"/>
  <c r="U205" i="2"/>
  <c r="V205" i="2"/>
  <c r="W205" i="2"/>
  <c r="X205" i="2"/>
  <c r="Y205" i="2"/>
  <c r="Z205" i="2"/>
  <c r="AA205" i="2"/>
  <c r="Q206" i="2"/>
  <c r="R206" i="2"/>
  <c r="S206" i="2"/>
  <c r="T206" i="2"/>
  <c r="U206" i="2"/>
  <c r="V206" i="2"/>
  <c r="W206" i="2"/>
  <c r="X206" i="2"/>
  <c r="Y206" i="2"/>
  <c r="Z206" i="2"/>
  <c r="AA206" i="2"/>
  <c r="Q207" i="2"/>
  <c r="R207" i="2"/>
  <c r="S207" i="2"/>
  <c r="T207" i="2"/>
  <c r="U207" i="2"/>
  <c r="V207" i="2"/>
  <c r="W207" i="2"/>
  <c r="X207" i="2"/>
  <c r="Y207" i="2"/>
  <c r="Z207" i="2"/>
  <c r="AA207" i="2"/>
  <c r="Q208" i="2"/>
  <c r="R208" i="2"/>
  <c r="S208" i="2"/>
  <c r="T208" i="2"/>
  <c r="U208" i="2"/>
  <c r="V208" i="2"/>
  <c r="W208" i="2"/>
  <c r="X208" i="2"/>
  <c r="Y208" i="2"/>
  <c r="Z208" i="2"/>
  <c r="AA208" i="2"/>
  <c r="Q209" i="2"/>
  <c r="R209" i="2"/>
  <c r="S209" i="2"/>
  <c r="T209" i="2"/>
  <c r="U209" i="2"/>
  <c r="V209" i="2"/>
  <c r="W209" i="2"/>
  <c r="X209" i="2"/>
  <c r="Y209" i="2"/>
  <c r="Z209" i="2"/>
  <c r="AA209" i="2"/>
  <c r="Q210" i="2"/>
  <c r="R210" i="2"/>
  <c r="S210" i="2"/>
  <c r="T210" i="2"/>
  <c r="U210" i="2"/>
  <c r="V210" i="2"/>
  <c r="W210" i="2"/>
  <c r="X210" i="2"/>
  <c r="Y210" i="2"/>
  <c r="Z210" i="2"/>
  <c r="AA210" i="2"/>
  <c r="Q211" i="2"/>
  <c r="R211" i="2"/>
  <c r="S211" i="2"/>
  <c r="T211" i="2"/>
  <c r="U211" i="2"/>
  <c r="V211" i="2"/>
  <c r="W211" i="2"/>
  <c r="X211" i="2"/>
  <c r="Y211" i="2"/>
  <c r="Z211" i="2"/>
  <c r="AA211" i="2"/>
  <c r="Q212" i="2"/>
  <c r="R212" i="2"/>
  <c r="S212" i="2"/>
  <c r="T212" i="2"/>
  <c r="U212" i="2"/>
  <c r="V212" i="2"/>
  <c r="W212" i="2"/>
  <c r="X212" i="2"/>
  <c r="Y212" i="2"/>
  <c r="Z212" i="2"/>
  <c r="AA212" i="2"/>
  <c r="Q213" i="2"/>
  <c r="R213" i="2"/>
  <c r="S213" i="2"/>
  <c r="T213" i="2"/>
  <c r="U213" i="2"/>
  <c r="V213" i="2"/>
  <c r="W213" i="2"/>
  <c r="X213" i="2"/>
  <c r="Y213" i="2"/>
  <c r="Z213" i="2"/>
  <c r="AA213" i="2"/>
  <c r="Q214" i="2"/>
  <c r="R214" i="2"/>
  <c r="S214" i="2"/>
  <c r="T214" i="2"/>
  <c r="U214" i="2"/>
  <c r="V214" i="2"/>
  <c r="W214" i="2"/>
  <c r="X214" i="2"/>
  <c r="Y214" i="2"/>
  <c r="Z214" i="2"/>
  <c r="AA214" i="2"/>
  <c r="Q215" i="2"/>
  <c r="R215" i="2"/>
  <c r="S215" i="2"/>
  <c r="T215" i="2"/>
  <c r="U215" i="2"/>
  <c r="V215" i="2"/>
  <c r="W215" i="2"/>
  <c r="X215" i="2"/>
  <c r="Y215" i="2"/>
  <c r="Z215" i="2"/>
  <c r="AA215" i="2"/>
  <c r="Q216" i="2"/>
  <c r="R216" i="2"/>
  <c r="S216" i="2"/>
  <c r="T216" i="2"/>
  <c r="U216" i="2"/>
  <c r="V216" i="2"/>
  <c r="W216" i="2"/>
  <c r="X216" i="2"/>
  <c r="Y216" i="2"/>
  <c r="Z216" i="2"/>
  <c r="AA216" i="2"/>
  <c r="Q217" i="2"/>
  <c r="R217" i="2"/>
  <c r="S217" i="2"/>
  <c r="T217" i="2"/>
  <c r="U217" i="2"/>
  <c r="V217" i="2"/>
  <c r="W217" i="2"/>
  <c r="X217" i="2"/>
  <c r="Y217" i="2"/>
  <c r="Z217" i="2"/>
  <c r="AA217" i="2"/>
  <c r="Q218" i="2"/>
  <c r="R218" i="2"/>
  <c r="S218" i="2"/>
  <c r="T218" i="2"/>
  <c r="U218" i="2"/>
  <c r="V218" i="2"/>
  <c r="W218" i="2"/>
  <c r="X218" i="2"/>
  <c r="Y218" i="2"/>
  <c r="Z218" i="2"/>
  <c r="AA218" i="2"/>
  <c r="Q219" i="2"/>
  <c r="R219" i="2"/>
  <c r="S219" i="2"/>
  <c r="T219" i="2"/>
  <c r="U219" i="2"/>
  <c r="V219" i="2"/>
  <c r="W219" i="2"/>
  <c r="X219" i="2"/>
  <c r="Y219" i="2"/>
  <c r="Z219" i="2"/>
  <c r="AA219" i="2"/>
  <c r="Q220" i="2"/>
  <c r="R220" i="2"/>
  <c r="S220" i="2"/>
  <c r="T220" i="2"/>
  <c r="U220" i="2"/>
  <c r="V220" i="2"/>
  <c r="W220" i="2"/>
  <c r="X220" i="2"/>
  <c r="Y220" i="2"/>
  <c r="Z220" i="2"/>
  <c r="AA220" i="2"/>
  <c r="Q221" i="2"/>
  <c r="R221" i="2"/>
  <c r="S221" i="2"/>
  <c r="T221" i="2"/>
  <c r="U221" i="2"/>
  <c r="V221" i="2"/>
  <c r="W221" i="2"/>
  <c r="X221" i="2"/>
  <c r="Y221" i="2"/>
  <c r="Z221" i="2"/>
  <c r="AA221" i="2"/>
  <c r="Q222" i="2"/>
  <c r="R222" i="2"/>
  <c r="S222" i="2"/>
  <c r="T222" i="2"/>
  <c r="U222" i="2"/>
  <c r="V222" i="2"/>
  <c r="W222" i="2"/>
  <c r="X222" i="2"/>
  <c r="Y222" i="2"/>
  <c r="Z222" i="2"/>
  <c r="AA222" i="2"/>
  <c r="Q223" i="2"/>
  <c r="R223" i="2"/>
  <c r="S223" i="2"/>
  <c r="T223" i="2"/>
  <c r="U223" i="2"/>
  <c r="V223" i="2"/>
  <c r="W223" i="2"/>
  <c r="X223" i="2"/>
  <c r="Y223" i="2"/>
  <c r="Z223" i="2"/>
  <c r="AA223" i="2"/>
  <c r="Q224" i="2"/>
  <c r="R224" i="2"/>
  <c r="S224" i="2"/>
  <c r="T224" i="2"/>
  <c r="U224" i="2"/>
  <c r="V224" i="2"/>
  <c r="W224" i="2"/>
  <c r="X224" i="2"/>
  <c r="Y224" i="2"/>
  <c r="Z224" i="2"/>
  <c r="AA224" i="2"/>
  <c r="Q225" i="2"/>
  <c r="R225" i="2"/>
  <c r="S225" i="2"/>
  <c r="T225" i="2"/>
  <c r="U225" i="2"/>
  <c r="V225" i="2"/>
  <c r="W225" i="2"/>
  <c r="X225" i="2"/>
  <c r="Y225" i="2"/>
  <c r="Z225" i="2"/>
  <c r="AA225" i="2"/>
  <c r="Q226" i="2"/>
  <c r="R226" i="2"/>
  <c r="S226" i="2"/>
  <c r="T226" i="2"/>
  <c r="U226" i="2"/>
  <c r="V226" i="2"/>
  <c r="W226" i="2"/>
  <c r="X226" i="2"/>
  <c r="Y226" i="2"/>
  <c r="Z226" i="2"/>
  <c r="AA226" i="2"/>
  <c r="Q227" i="2"/>
  <c r="R227" i="2"/>
  <c r="S227" i="2"/>
  <c r="T227" i="2"/>
  <c r="U227" i="2"/>
  <c r="V227" i="2"/>
  <c r="W227" i="2"/>
  <c r="X227" i="2"/>
  <c r="Y227" i="2"/>
  <c r="Z227" i="2"/>
  <c r="AA227" i="2"/>
  <c r="C230" i="2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O27" i="1"/>
  <c r="O27" i="1" a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C231" i="1"/>
</calcChain>
</file>

<file path=xl/sharedStrings.xml><?xml version="1.0" encoding="utf-8"?>
<sst xmlns="http://schemas.openxmlformats.org/spreadsheetml/2006/main" count="275" uniqueCount="55">
  <si>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</si>
  <si>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</si>
  <si>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</si>
  <si>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</si>
  <si>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</si>
  <si>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</si>
  <si>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</si>
  <si>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</si>
  <si>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</si>
  <si>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</si>
  <si>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</si>
  <si>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</si>
  <si>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</si>
  <si>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</si>
  <si>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</si>
  <si>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</si>
  <si>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</si>
  <si>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</si>
  <si>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</si>
  <si>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</si>
  <si>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</si>
  <si>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</si>
  <si>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</si>
  <si>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</si>
  <si>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</si>
  <si>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</si>
  <si>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</si>
  <si>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</si>
  <si>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</si>
  <si>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</si>
  <si>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</si>
  <si>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</si>
  <si>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</si>
  <si>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</si>
  <si>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</si>
  <si>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</si>
  <si>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</si>
  <si>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</si>
  <si>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</si>
  <si>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</si>
  <si>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</si>
  <si>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</si>
  <si>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</si>
  <si>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</si>
  <si>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</si>
  <si>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</si>
  <si>
    <t>NBSK chg</t>
  </si>
  <si>
    <t>mn</t>
  </si>
  <si>
    <t>se</t>
  </si>
  <si>
    <t>r2</t>
  </si>
  <si>
    <t>f</t>
  </si>
  <si>
    <t>ssreg</t>
  </si>
  <si>
    <t>NBSK is the dependent variable</t>
  </si>
  <si>
    <t>NBSK is the independent variable</t>
  </si>
  <si>
    <t>Correlations over change of rpices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</si>
</sst>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  <xf numFmtId="0" fontId="0" fillId="0" borderId="15" xfId="0" applyBorder="1"/>
    <xf numFmtId="0" fontId="0" fillId="0" borderId="1" xfId="0" applyBorder="1"/>
    <xf numFmtId="0" fontId="2" fillId="2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0" xfId="0" applyBorder="1"/>
    <xf numFmtId="0" fontId="0" fillId="0" borderId="14" xfId="0" applyBorder="1"/>
    <xf numFmtId="0" fontId="3" fillId="0" borderId="0" xfId="0" applyFont="1" applyBorder="1"/>
    <xf numFmtId="0" fontId="0" fillId="0" borderId="18" xfId="0" applyBorder="1"/>
    <xf numFmtId="0" fontId="0" fillId="0" borderId="2" xfId="0" applyBorder="1"/>
    <xf numFmtId="0" fontId="0" fillId="0" borderId="13" xfId="0" applyBorder="1"/>
    <xf numFmtId="0" fontId="0" fillId="0" borderId="19" xfId="0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14" xfId="0" applyFont="1" applyBorder="1"/>
    <xf numFmtId="0" fontId="2" fillId="2" borderId="22" xfId="0" applyFont="1" applyFill="1" applyBorder="1"/>
    <xf numFmtId="0" fontId="8" fillId="0" borderId="0" xfId="0" applyFont="1" applyBorder="1"/>
    <xf numFmtId="0" fontId="2" fillId="2" borderId="23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7"/>
  <sheetViews>
    <sheetView topLeftCell="M1" zoomScale="85" workbookViewId="0">
      <selection activeCell="G32" sqref="G32:H32"/>
    </sheetView>
  </sheetViews>
  <sheetFormatPr defaultRowHeight="13.2" x14ac:dyDescent="0.25"/>
  <cols>
    <col min="4" max="4" width="11.44140625" customWidth="1"/>
    <col min="5" max="5" width="12.88671875" customWidth="1"/>
    <col min="6" max="6" width="11.88671875" customWidth="1"/>
    <col min="7" max="7" width="11" customWidth="1"/>
    <col min="8" max="8" width="11.5546875" customWidth="1"/>
    <col min="9" max="9" width="11.109375" customWidth="1"/>
    <col min="10" max="10" width="11.33203125" customWidth="1"/>
    <col min="11" max="11" width="11.44140625" customWidth="1"/>
    <col min="12" max="12" width="12.33203125" customWidth="1"/>
    <col min="13" max="13" width="14.33203125" customWidth="1"/>
    <col min="15" max="15" width="12.33203125" customWidth="1"/>
    <col min="16" max="16" width="10.33203125" customWidth="1"/>
    <col min="25" max="25" width="18.109375" customWidth="1"/>
  </cols>
  <sheetData>
    <row r="2" spans="2:25" ht="17.399999999999999" thickBot="1" x14ac:dyDescent="0.35">
      <c r="D2" s="7" t="s">
        <v>1</v>
      </c>
      <c r="E2" s="8"/>
      <c r="F2" s="9"/>
      <c r="G2" s="2" t="s">
        <v>11</v>
      </c>
      <c r="L2" s="2" t="s">
        <v>26</v>
      </c>
    </row>
    <row r="3" spans="2:25" x14ac:dyDescent="0.25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25" ht="13.8" thickBot="1" x14ac:dyDescent="0.3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</row>
    <row r="5" spans="2:25" ht="12" customHeight="1" thickBot="1" x14ac:dyDescent="0.3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</row>
    <row r="6" spans="2:25" x14ac:dyDescent="0.25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2:25" x14ac:dyDescent="0.25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4">
        <f t="shared" si="0"/>
        <v>0.66050159912050932</v>
      </c>
      <c r="W7" s="24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</row>
    <row r="8" spans="2:25" x14ac:dyDescent="0.25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</row>
    <row r="9" spans="2:25" x14ac:dyDescent="0.25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</row>
    <row r="10" spans="2:25" x14ac:dyDescent="0.25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</row>
    <row r="11" spans="2:25" x14ac:dyDescent="0.25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</row>
    <row r="12" spans="2:25" x14ac:dyDescent="0.25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</row>
    <row r="13" spans="2:25" x14ac:dyDescent="0.25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</row>
    <row r="14" spans="2:25" x14ac:dyDescent="0.25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2:25" x14ac:dyDescent="0.25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2:25" x14ac:dyDescent="0.25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</row>
    <row r="17" spans="2:25" x14ac:dyDescent="0.25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</row>
    <row r="18" spans="2:25" x14ac:dyDescent="0.25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</row>
    <row r="19" spans="2:25" x14ac:dyDescent="0.25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</row>
    <row r="20" spans="2:25" x14ac:dyDescent="0.25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</row>
    <row r="21" spans="2:25" x14ac:dyDescent="0.25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</row>
    <row r="22" spans="2:25" x14ac:dyDescent="0.25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</row>
    <row r="23" spans="2:25" x14ac:dyDescent="0.25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25" x14ac:dyDescent="0.25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25" x14ac:dyDescent="0.25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25" x14ac:dyDescent="0.25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25" x14ac:dyDescent="0.25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O27">
        <f t="array" ref="O27:V35">LINEST(J6:J21,K6:L21,TRUE,TRUE)</f>
        <v>-5.5404356873674315E-2</v>
      </c>
      <c r="P27">
        <v>1.0906584686284948</v>
      </c>
      <c r="Q27">
        <v>47.776816049830209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 spans="2:25" x14ac:dyDescent="0.25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  <c r="O28">
        <v>2.6612659093476515E-2</v>
      </c>
      <c r="P28">
        <v>1.2284984725995016E-2</v>
      </c>
      <c r="Q28">
        <v>12.338128035145743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 spans="2:25" x14ac:dyDescent="0.25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  <c r="O29">
        <v>0.99921927246879583</v>
      </c>
      <c r="P29">
        <v>1.4053457498399415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</row>
    <row r="30" spans="2:25" x14ac:dyDescent="0.25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O30">
        <v>8319.0678072145674</v>
      </c>
      <c r="P30">
        <v>13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 spans="2:25" x14ac:dyDescent="0.25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O31">
        <v>32860.262543204291</v>
      </c>
      <c r="P31">
        <v>25.674956795711434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</row>
    <row r="32" spans="2:25" x14ac:dyDescent="0.25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 spans="2:22" x14ac:dyDescent="0.25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 spans="2:22" x14ac:dyDescent="0.25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2:22" x14ac:dyDescent="0.25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 spans="2:22" x14ac:dyDescent="0.25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22" x14ac:dyDescent="0.25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22" x14ac:dyDescent="0.25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22" x14ac:dyDescent="0.25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22" x14ac:dyDescent="0.25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22" x14ac:dyDescent="0.25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22" x14ac:dyDescent="0.25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22" x14ac:dyDescent="0.25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22" x14ac:dyDescent="0.25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22" x14ac:dyDescent="0.25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22" x14ac:dyDescent="0.25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22" x14ac:dyDescent="0.25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22" x14ac:dyDescent="0.25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5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5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5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5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5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5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5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5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5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5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5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5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5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5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5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5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5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5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5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5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5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5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5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5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5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5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5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5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5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5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5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5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5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5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5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5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5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5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5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5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5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5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5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5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5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5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5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5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5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5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5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5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5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5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5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5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5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5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5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5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5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5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5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5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5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5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5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5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5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5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5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5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5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5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5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5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5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5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5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5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5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5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5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5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5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5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5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5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5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5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5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5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5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5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5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5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5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5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5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5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5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5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5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5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5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5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5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5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5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5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5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5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5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5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5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5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5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5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5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5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5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5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5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5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5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5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5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5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5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5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5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5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5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5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5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5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5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5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5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5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5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5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5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5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5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5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5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5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5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5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5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5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5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5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5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5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5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5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5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5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5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5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5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5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5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5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5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5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5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5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5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5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5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5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5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5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5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5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5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5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  <row r="229" spans="2:13" x14ac:dyDescent="0.25">
      <c r="B229" s="1">
        <v>37104</v>
      </c>
    </row>
    <row r="230" spans="2:13" x14ac:dyDescent="0.25">
      <c r="B230" s="1">
        <v>37135</v>
      </c>
    </row>
    <row r="231" spans="2:13" x14ac:dyDescent="0.25">
      <c r="B231" s="1">
        <v>37165</v>
      </c>
      <c r="C231" t="e">
        <f ca="1">correlation(C7:C228,D6:D227)</f>
        <v>#NAME?</v>
      </c>
    </row>
    <row r="232" spans="2:13" x14ac:dyDescent="0.25">
      <c r="B232" s="1">
        <v>37196</v>
      </c>
    </row>
    <row r="233" spans="2:13" x14ac:dyDescent="0.25">
      <c r="B233" s="1">
        <v>37226</v>
      </c>
    </row>
    <row r="234" spans="2:13" x14ac:dyDescent="0.25">
      <c r="B234" s="1">
        <v>37257</v>
      </c>
    </row>
    <row r="235" spans="2:13" x14ac:dyDescent="0.25">
      <c r="B235" s="1">
        <v>37288</v>
      </c>
    </row>
    <row r="236" spans="2:13" x14ac:dyDescent="0.25">
      <c r="B236" s="1">
        <v>37316</v>
      </c>
    </row>
    <row r="237" spans="2:13" x14ac:dyDescent="0.25">
      <c r="B237" s="1">
        <v>37347</v>
      </c>
    </row>
    <row r="238" spans="2:13" x14ac:dyDescent="0.25">
      <c r="B238" s="1">
        <v>37377</v>
      </c>
    </row>
    <row r="239" spans="2:13" x14ac:dyDescent="0.25">
      <c r="B239" s="1">
        <v>37408</v>
      </c>
    </row>
    <row r="240" spans="2:13" x14ac:dyDescent="0.25">
      <c r="B240" s="1">
        <v>37438</v>
      </c>
    </row>
    <row r="241" spans="2:2" x14ac:dyDescent="0.25">
      <c r="B241" s="1">
        <v>37469</v>
      </c>
    </row>
    <row r="242" spans="2:2" x14ac:dyDescent="0.25">
      <c r="B242" s="1">
        <v>37500</v>
      </c>
    </row>
    <row r="243" spans="2:2" x14ac:dyDescent="0.25">
      <c r="B243" s="1">
        <v>37530</v>
      </c>
    </row>
    <row r="244" spans="2:2" x14ac:dyDescent="0.25">
      <c r="B244" s="1">
        <v>37561</v>
      </c>
    </row>
    <row r="245" spans="2:2" x14ac:dyDescent="0.25">
      <c r="B245" s="1">
        <v>37591</v>
      </c>
    </row>
    <row r="246" spans="2:2" x14ac:dyDescent="0.25">
      <c r="B246" s="1">
        <v>37622</v>
      </c>
    </row>
    <row r="247" spans="2:2" x14ac:dyDescent="0.25">
      <c r="B247" s="1">
        <v>37653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6"/>
  <sheetViews>
    <sheetView tabSelected="1" topLeftCell="P1" workbookViewId="0">
      <selection activeCell="R32" sqref="R32"/>
    </sheetView>
  </sheetViews>
  <sheetFormatPr defaultRowHeight="13.2" x14ac:dyDescent="0.25"/>
  <cols>
    <col min="1" max="15" width="0" hidden="1" customWidth="1"/>
    <col min="27" max="27" width="17.88671875" customWidth="1"/>
    <col min="29" max="29" width="6.5546875" customWidth="1"/>
    <col min="30" max="30" width="12" customWidth="1"/>
    <col min="31" max="31" width="11.88671875" customWidth="1"/>
    <col min="32" max="32" width="11.109375" customWidth="1"/>
    <col min="36" max="36" width="10.88671875" customWidth="1"/>
  </cols>
  <sheetData>
    <row r="1" spans="2:40" ht="17.399999999999999" thickBot="1" x14ac:dyDescent="0.35">
      <c r="D1" s="7" t="s">
        <v>1</v>
      </c>
      <c r="E1" s="8"/>
      <c r="F1" s="9"/>
      <c r="G1" s="2" t="s">
        <v>11</v>
      </c>
      <c r="L1" s="2" t="s">
        <v>26</v>
      </c>
      <c r="R1" s="7" t="s">
        <v>1</v>
      </c>
      <c r="S1" s="8"/>
      <c r="T1" s="9"/>
      <c r="U1" s="2" t="s">
        <v>11</v>
      </c>
      <c r="Z1" s="2" t="s">
        <v>26</v>
      </c>
    </row>
    <row r="2" spans="2:40" x14ac:dyDescent="0.25">
      <c r="D2" s="10" t="s">
        <v>2</v>
      </c>
      <c r="E2" s="11" t="s">
        <v>3</v>
      </c>
      <c r="F2" s="12" t="s">
        <v>4</v>
      </c>
      <c r="G2" s="10" t="s">
        <v>12</v>
      </c>
      <c r="H2" s="11" t="s">
        <v>13</v>
      </c>
      <c r="I2" s="11" t="s">
        <v>14</v>
      </c>
      <c r="J2" s="11" t="s">
        <v>15</v>
      </c>
      <c r="K2" s="12" t="s">
        <v>15</v>
      </c>
      <c r="L2" s="3" t="s">
        <v>27</v>
      </c>
      <c r="M2" s="16" t="s">
        <v>28</v>
      </c>
      <c r="R2" s="10" t="s">
        <v>2</v>
      </c>
      <c r="S2" s="11" t="s">
        <v>3</v>
      </c>
      <c r="T2" s="12" t="s">
        <v>4</v>
      </c>
      <c r="U2" s="10" t="s">
        <v>12</v>
      </c>
      <c r="V2" s="11" t="s">
        <v>13</v>
      </c>
      <c r="W2" s="11" t="s">
        <v>14</v>
      </c>
      <c r="X2" s="11" t="s">
        <v>15</v>
      </c>
      <c r="Y2" s="12" t="s">
        <v>15</v>
      </c>
      <c r="Z2" s="3" t="s">
        <v>27</v>
      </c>
      <c r="AA2" s="16" t="s">
        <v>28</v>
      </c>
    </row>
    <row r="3" spans="2:40" ht="13.8" thickBot="1" x14ac:dyDescent="0.3">
      <c r="D3" s="13" t="s">
        <v>5</v>
      </c>
      <c r="E3" s="14" t="s">
        <v>6</v>
      </c>
      <c r="F3" s="15" t="s">
        <v>7</v>
      </c>
      <c r="G3" s="13" t="s">
        <v>16</v>
      </c>
      <c r="H3" s="14" t="s">
        <v>17</v>
      </c>
      <c r="I3" s="14" t="s">
        <v>18</v>
      </c>
      <c r="J3" s="14" t="s">
        <v>19</v>
      </c>
      <c r="K3" s="15" t="s">
        <v>20</v>
      </c>
      <c r="L3" s="4" t="s">
        <v>29</v>
      </c>
      <c r="M3" s="17" t="s">
        <v>30</v>
      </c>
      <c r="R3" s="13" t="s">
        <v>5</v>
      </c>
      <c r="S3" s="14" t="s">
        <v>6</v>
      </c>
      <c r="T3" s="15" t="s">
        <v>7</v>
      </c>
      <c r="U3" s="13" t="s">
        <v>16</v>
      </c>
      <c r="V3" s="14" t="s">
        <v>17</v>
      </c>
      <c r="W3" s="14" t="s">
        <v>18</v>
      </c>
      <c r="X3" s="14" t="s">
        <v>19</v>
      </c>
      <c r="Y3" s="15" t="s">
        <v>20</v>
      </c>
      <c r="Z3" s="4" t="s">
        <v>29</v>
      </c>
      <c r="AA3" s="17" t="s">
        <v>30</v>
      </c>
      <c r="AG3" s="43" t="s">
        <v>54</v>
      </c>
    </row>
    <row r="4" spans="2:40" x14ac:dyDescent="0.25">
      <c r="C4" t="s">
        <v>0</v>
      </c>
      <c r="D4" s="5" t="s">
        <v>8</v>
      </c>
      <c r="E4" s="5" t="s">
        <v>9</v>
      </c>
      <c r="F4" s="5" t="s">
        <v>10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31</v>
      </c>
      <c r="M4" s="5" t="s">
        <v>28</v>
      </c>
      <c r="Q4" t="s">
        <v>46</v>
      </c>
      <c r="R4" s="5" t="s">
        <v>8</v>
      </c>
      <c r="S4" s="5" t="s">
        <v>9</v>
      </c>
      <c r="T4" s="5" t="s">
        <v>10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31</v>
      </c>
      <c r="AA4" s="5" t="s">
        <v>28</v>
      </c>
      <c r="AD4" s="19"/>
      <c r="AE4" s="20" t="s">
        <v>1</v>
      </c>
      <c r="AF4" s="21"/>
      <c r="AG4" s="22"/>
      <c r="AH4" s="20" t="s">
        <v>11</v>
      </c>
      <c r="AI4" s="21"/>
      <c r="AJ4" s="21"/>
      <c r="AK4" s="21"/>
      <c r="AL4" s="22"/>
      <c r="AM4" s="20" t="s">
        <v>26</v>
      </c>
      <c r="AN4" s="22"/>
    </row>
    <row r="5" spans="2:40" x14ac:dyDescent="0.25">
      <c r="B5" s="1">
        <v>30337</v>
      </c>
      <c r="C5">
        <v>435</v>
      </c>
      <c r="D5">
        <v>677</v>
      </c>
      <c r="E5">
        <v>598</v>
      </c>
      <c r="F5">
        <v>542</v>
      </c>
      <c r="G5">
        <v>1170</v>
      </c>
      <c r="H5">
        <v>760</v>
      </c>
      <c r="J5">
        <v>735</v>
      </c>
      <c r="K5">
        <v>662</v>
      </c>
      <c r="L5">
        <v>635</v>
      </c>
      <c r="M5">
        <v>650</v>
      </c>
      <c r="P5" s="1">
        <v>30337</v>
      </c>
      <c r="AD5" s="19"/>
      <c r="AE5" s="10" t="s">
        <v>2</v>
      </c>
      <c r="AF5" s="11" t="s">
        <v>3</v>
      </c>
      <c r="AG5" s="12" t="s">
        <v>4</v>
      </c>
      <c r="AH5" s="10" t="s">
        <v>12</v>
      </c>
      <c r="AI5" s="11" t="s">
        <v>13</v>
      </c>
      <c r="AJ5" s="11" t="s">
        <v>14</v>
      </c>
      <c r="AK5" s="11" t="s">
        <v>15</v>
      </c>
      <c r="AL5" s="12" t="s">
        <v>15</v>
      </c>
      <c r="AM5" s="6" t="s">
        <v>27</v>
      </c>
      <c r="AN5" s="18" t="s">
        <v>28</v>
      </c>
    </row>
    <row r="6" spans="2:40" ht="13.8" thickBot="1" x14ac:dyDescent="0.3">
      <c r="B6" s="1">
        <v>30368</v>
      </c>
      <c r="C6">
        <v>430</v>
      </c>
      <c r="D6">
        <v>687</v>
      </c>
      <c r="E6">
        <v>598</v>
      </c>
      <c r="F6">
        <v>589</v>
      </c>
      <c r="G6">
        <v>1170</v>
      </c>
      <c r="H6">
        <v>760</v>
      </c>
      <c r="J6">
        <v>730</v>
      </c>
      <c r="K6">
        <v>658</v>
      </c>
      <c r="L6">
        <v>635</v>
      </c>
      <c r="M6">
        <v>650</v>
      </c>
      <c r="P6" s="1">
        <v>30368</v>
      </c>
      <c r="Q6">
        <f>C6-C5</f>
        <v>-5</v>
      </c>
      <c r="R6">
        <f t="shared" ref="R6:AA21" si="0">D6-D5</f>
        <v>10</v>
      </c>
      <c r="S6">
        <f t="shared" si="0"/>
        <v>0</v>
      </c>
      <c r="T6">
        <f t="shared" si="0"/>
        <v>47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-5</v>
      </c>
      <c r="Y6">
        <f t="shared" si="0"/>
        <v>-4</v>
      </c>
      <c r="Z6">
        <f t="shared" si="0"/>
        <v>0</v>
      </c>
      <c r="AA6">
        <f t="shared" si="0"/>
        <v>0</v>
      </c>
      <c r="AD6" s="19"/>
      <c r="AE6" s="13" t="s">
        <v>5</v>
      </c>
      <c r="AF6" s="14" t="s">
        <v>6</v>
      </c>
      <c r="AG6" s="15" t="s">
        <v>7</v>
      </c>
      <c r="AH6" s="13" t="s">
        <v>16</v>
      </c>
      <c r="AI6" s="14" t="s">
        <v>17</v>
      </c>
      <c r="AJ6" s="14" t="s">
        <v>18</v>
      </c>
      <c r="AK6" s="14" t="s">
        <v>19</v>
      </c>
      <c r="AL6" s="15" t="s">
        <v>20</v>
      </c>
      <c r="AM6" s="4" t="s">
        <v>29</v>
      </c>
      <c r="AN6" s="17" t="s">
        <v>30</v>
      </c>
    </row>
    <row r="7" spans="2:40" x14ac:dyDescent="0.25">
      <c r="B7" s="1">
        <v>30399</v>
      </c>
      <c r="C7">
        <v>425</v>
      </c>
      <c r="D7">
        <v>697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P7" s="1">
        <v>30399</v>
      </c>
      <c r="Q7">
        <f t="shared" ref="Q7:U70" si="1">C7-C6</f>
        <v>-5</v>
      </c>
      <c r="R7">
        <f t="shared" si="0"/>
        <v>10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25">
      <c r="B8" s="1">
        <v>30430</v>
      </c>
      <c r="C8">
        <v>425</v>
      </c>
      <c r="D8">
        <v>727</v>
      </c>
      <c r="E8">
        <v>621</v>
      </c>
      <c r="F8">
        <v>598</v>
      </c>
      <c r="G8">
        <v>1190</v>
      </c>
      <c r="H8">
        <v>770</v>
      </c>
      <c r="J8">
        <v>710</v>
      </c>
      <c r="K8">
        <v>640</v>
      </c>
      <c r="L8">
        <v>635</v>
      </c>
      <c r="M8">
        <v>650</v>
      </c>
      <c r="P8" s="1">
        <v>30430</v>
      </c>
      <c r="Q8">
        <f t="shared" si="1"/>
        <v>0</v>
      </c>
      <c r="R8">
        <f t="shared" si="0"/>
        <v>30</v>
      </c>
      <c r="S8">
        <f t="shared" si="0"/>
        <v>23</v>
      </c>
      <c r="T8">
        <f t="shared" si="0"/>
        <v>9</v>
      </c>
      <c r="U8">
        <f t="shared" si="0"/>
        <v>20</v>
      </c>
      <c r="V8">
        <f t="shared" si="0"/>
        <v>10</v>
      </c>
      <c r="W8">
        <f t="shared" si="0"/>
        <v>0</v>
      </c>
      <c r="X8">
        <f t="shared" si="0"/>
        <v>-20</v>
      </c>
      <c r="Y8">
        <f t="shared" si="0"/>
        <v>-18</v>
      </c>
      <c r="Z8">
        <f t="shared" si="0"/>
        <v>0</v>
      </c>
      <c r="AA8">
        <f t="shared" si="0"/>
        <v>0</v>
      </c>
      <c r="AD8" s="23" t="s">
        <v>32</v>
      </c>
      <c r="AE8" s="24">
        <f>CORREL($Q$6:$Q$227,R6:R227)</f>
        <v>0.36464362307442277</v>
      </c>
      <c r="AF8" s="23">
        <f t="shared" ref="AF8:AN8" si="2">CORREL($Q$6:$Q$227,S6:S227)</f>
        <v>0.32448823284209549</v>
      </c>
      <c r="AG8" s="23">
        <f t="shared" si="2"/>
        <v>0.39885595855148626</v>
      </c>
      <c r="AH8" s="24">
        <f t="shared" si="2"/>
        <v>0.32489802787924005</v>
      </c>
      <c r="AI8" s="24">
        <f t="shared" si="2"/>
        <v>0.33488255017930568</v>
      </c>
      <c r="AJ8" s="24">
        <f t="shared" si="2"/>
        <v>2.5719638462311119E-2</v>
      </c>
      <c r="AK8" s="24">
        <f t="shared" si="2"/>
        <v>0.30056619821493685</v>
      </c>
      <c r="AL8" s="24">
        <f t="shared" si="2"/>
        <v>0.34608550486032474</v>
      </c>
      <c r="AM8" s="23">
        <f t="shared" si="2"/>
        <v>0.29099400810382953</v>
      </c>
      <c r="AN8" s="24">
        <f t="shared" si="2"/>
        <v>0.11218810211820676</v>
      </c>
    </row>
    <row r="9" spans="2:40" x14ac:dyDescent="0.25">
      <c r="B9" s="1">
        <v>30461</v>
      </c>
      <c r="C9">
        <v>430</v>
      </c>
      <c r="D9">
        <v>737</v>
      </c>
      <c r="E9">
        <v>621</v>
      </c>
      <c r="F9">
        <v>617</v>
      </c>
      <c r="G9">
        <v>1190</v>
      </c>
      <c r="H9">
        <v>780</v>
      </c>
      <c r="J9">
        <v>710</v>
      </c>
      <c r="K9">
        <v>640</v>
      </c>
      <c r="L9">
        <v>635</v>
      </c>
      <c r="M9">
        <v>650</v>
      </c>
      <c r="P9" s="1">
        <v>30461</v>
      </c>
      <c r="Q9">
        <f t="shared" si="1"/>
        <v>5</v>
      </c>
      <c r="R9">
        <f t="shared" si="0"/>
        <v>10</v>
      </c>
      <c r="S9">
        <f t="shared" si="0"/>
        <v>0</v>
      </c>
      <c r="T9">
        <f t="shared" si="0"/>
        <v>19</v>
      </c>
      <c r="U9">
        <f t="shared" si="0"/>
        <v>0</v>
      </c>
      <c r="V9">
        <f t="shared" si="0"/>
        <v>10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D9" s="19" t="s">
        <v>33</v>
      </c>
      <c r="AE9" s="23">
        <f>CORREL($Q$7:$Q$227,R6:R226)</f>
        <v>0.36738846871109482</v>
      </c>
      <c r="AF9" s="19">
        <f t="shared" ref="AF9:AN9" si="3">CORREL($Q$7:$Q$227,S6:S226)</f>
        <v>0.27554513205769643</v>
      </c>
      <c r="AG9" s="19">
        <f t="shared" si="3"/>
        <v>0.27789883666118964</v>
      </c>
      <c r="AH9" s="19">
        <f t="shared" si="3"/>
        <v>0.16867181948972282</v>
      </c>
      <c r="AI9" s="19">
        <f t="shared" si="3"/>
        <v>0.23452004717754382</v>
      </c>
      <c r="AJ9" s="19">
        <f t="shared" si="3"/>
        <v>8.063861777052447E-3</v>
      </c>
      <c r="AK9" s="19">
        <f t="shared" si="3"/>
        <v>0.17035870562780991</v>
      </c>
      <c r="AL9" s="19">
        <f t="shared" si="3"/>
        <v>0.16334308527305885</v>
      </c>
      <c r="AM9" s="19">
        <f t="shared" si="3"/>
        <v>0.16180438516871992</v>
      </c>
      <c r="AN9" s="19">
        <f t="shared" si="3"/>
        <v>-8.4980053361940075E-2</v>
      </c>
    </row>
    <row r="10" spans="2:40" x14ac:dyDescent="0.25">
      <c r="B10" s="1">
        <v>30492</v>
      </c>
      <c r="C10">
        <v>430</v>
      </c>
      <c r="D10">
        <v>747</v>
      </c>
      <c r="E10">
        <v>621</v>
      </c>
      <c r="F10">
        <v>636</v>
      </c>
      <c r="G10">
        <v>1195</v>
      </c>
      <c r="H10">
        <v>780</v>
      </c>
      <c r="J10">
        <v>710</v>
      </c>
      <c r="K10">
        <v>640</v>
      </c>
      <c r="L10">
        <v>635</v>
      </c>
      <c r="M10">
        <v>650</v>
      </c>
      <c r="P10" s="1">
        <v>30492</v>
      </c>
      <c r="Q10">
        <f t="shared" si="1"/>
        <v>0</v>
      </c>
      <c r="R10">
        <f t="shared" si="0"/>
        <v>10</v>
      </c>
      <c r="S10">
        <f t="shared" si="0"/>
        <v>0</v>
      </c>
      <c r="T10">
        <f t="shared" si="0"/>
        <v>19</v>
      </c>
      <c r="U10">
        <f t="shared" si="0"/>
        <v>5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D10" s="19" t="s">
        <v>34</v>
      </c>
      <c r="AE10" s="19">
        <f>CORREL($Q$8:$Q$227,R6:R225)</f>
        <v>0.31856771774136472</v>
      </c>
      <c r="AF10" s="19">
        <f t="shared" ref="AF10:AN10" si="4">CORREL($Q$8:$Q$227,S6:S225)</f>
        <v>0.24580809554848934</v>
      </c>
      <c r="AG10" s="19">
        <f t="shared" si="4"/>
        <v>0.27908893981039995</v>
      </c>
      <c r="AH10" s="19">
        <f t="shared" si="4"/>
        <v>0.22090573840781727</v>
      </c>
      <c r="AI10" s="19">
        <f t="shared" si="4"/>
        <v>0.17453867662149505</v>
      </c>
      <c r="AJ10" s="19">
        <f t="shared" si="4"/>
        <v>1.44392294227721E-2</v>
      </c>
      <c r="AK10" s="19">
        <f t="shared" si="4"/>
        <v>0.15918753274839972</v>
      </c>
      <c r="AL10" s="19">
        <f t="shared" si="4"/>
        <v>0.18387483019081768</v>
      </c>
      <c r="AM10" s="19">
        <f t="shared" si="4"/>
        <v>0.15940427888139866</v>
      </c>
      <c r="AN10" s="19">
        <f t="shared" si="4"/>
        <v>-9.9829675339232302E-2</v>
      </c>
    </row>
    <row r="11" spans="2:40" x14ac:dyDescent="0.25">
      <c r="B11" s="1">
        <v>30523</v>
      </c>
      <c r="C11">
        <v>430</v>
      </c>
      <c r="D11">
        <v>767</v>
      </c>
      <c r="E11">
        <v>671</v>
      </c>
      <c r="F11">
        <v>655</v>
      </c>
      <c r="G11">
        <v>1200</v>
      </c>
      <c r="H11">
        <v>800</v>
      </c>
      <c r="J11">
        <v>720</v>
      </c>
      <c r="K11">
        <v>649</v>
      </c>
      <c r="L11">
        <v>635</v>
      </c>
      <c r="M11">
        <v>650</v>
      </c>
      <c r="P11" s="1">
        <v>30523</v>
      </c>
      <c r="Q11">
        <f t="shared" si="1"/>
        <v>0</v>
      </c>
      <c r="R11">
        <f t="shared" si="0"/>
        <v>20</v>
      </c>
      <c r="S11">
        <f t="shared" si="0"/>
        <v>50</v>
      </c>
      <c r="T11">
        <f t="shared" si="0"/>
        <v>19</v>
      </c>
      <c r="U11">
        <f t="shared" si="0"/>
        <v>5</v>
      </c>
      <c r="V11">
        <f t="shared" si="0"/>
        <v>20</v>
      </c>
      <c r="W11">
        <f t="shared" si="0"/>
        <v>0</v>
      </c>
      <c r="X11">
        <f t="shared" si="0"/>
        <v>10</v>
      </c>
      <c r="Y11">
        <f t="shared" si="0"/>
        <v>9</v>
      </c>
      <c r="Z11">
        <f t="shared" si="0"/>
        <v>0</v>
      </c>
      <c r="AA11">
        <f t="shared" si="0"/>
        <v>0</v>
      </c>
      <c r="AD11" s="19" t="s">
        <v>35</v>
      </c>
      <c r="AE11" s="19">
        <f>CORREL($Q$9:$Q$227,R6:R224)</f>
        <v>0.228897881539598</v>
      </c>
      <c r="AF11" s="19">
        <f t="shared" ref="AF11:AN11" si="5">CORREL($Q$9:$Q$227,S6:S224)</f>
        <v>0.32260684148370583</v>
      </c>
      <c r="AG11" s="19">
        <f t="shared" si="5"/>
        <v>0.36175034059578182</v>
      </c>
      <c r="AH11" s="23">
        <f t="shared" si="5"/>
        <v>0.36815466720915341</v>
      </c>
      <c r="AI11" s="23">
        <f t="shared" si="5"/>
        <v>0.3695958079608414</v>
      </c>
      <c r="AJ11" s="19">
        <f t="shared" si="5"/>
        <v>-1.5149805653598485E-2</v>
      </c>
      <c r="AK11" s="19">
        <f t="shared" si="5"/>
        <v>0.25405352373258039</v>
      </c>
      <c r="AL11" s="19">
        <f t="shared" si="5"/>
        <v>0.26163575835061659</v>
      </c>
      <c r="AM11" s="19">
        <f t="shared" si="5"/>
        <v>0.1408179630132296</v>
      </c>
      <c r="AN11" s="19">
        <f t="shared" si="5"/>
        <v>4.9947780146940041E-2</v>
      </c>
    </row>
    <row r="12" spans="2:40" x14ac:dyDescent="0.25">
      <c r="B12" s="1">
        <v>30554</v>
      </c>
      <c r="C12">
        <v>430</v>
      </c>
      <c r="D12">
        <v>787</v>
      </c>
      <c r="E12">
        <v>671</v>
      </c>
      <c r="F12">
        <v>655</v>
      </c>
      <c r="G12">
        <v>1200</v>
      </c>
      <c r="H12">
        <v>800</v>
      </c>
      <c r="J12">
        <v>730</v>
      </c>
      <c r="K12">
        <v>658</v>
      </c>
      <c r="L12">
        <v>635</v>
      </c>
      <c r="M12">
        <v>650</v>
      </c>
      <c r="P12" s="1">
        <v>30554</v>
      </c>
      <c r="Q12">
        <f t="shared" si="1"/>
        <v>0</v>
      </c>
      <c r="R12">
        <f t="shared" si="0"/>
        <v>20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10</v>
      </c>
      <c r="Y12">
        <f t="shared" si="0"/>
        <v>9</v>
      </c>
      <c r="Z12">
        <f t="shared" si="0"/>
        <v>0</v>
      </c>
      <c r="AA12">
        <f t="shared" si="0"/>
        <v>0</v>
      </c>
      <c r="AD12" s="19" t="s">
        <v>36</v>
      </c>
      <c r="AE12" s="19">
        <f>CORREL($Q$10:$Q$227,R6:R223)</f>
        <v>0.17103815167422093</v>
      </c>
      <c r="AF12" s="19">
        <f t="shared" ref="AF12:AN12" si="6">CORREL($Q$10:$Q$227,S6:S223)</f>
        <v>0.25329631126535707</v>
      </c>
      <c r="AG12" s="19">
        <f t="shared" si="6"/>
        <v>0.24256751555168954</v>
      </c>
      <c r="AH12" s="19">
        <f t="shared" si="6"/>
        <v>0.1558795733925859</v>
      </c>
      <c r="AI12" s="19">
        <f t="shared" si="6"/>
        <v>0.20867451374956167</v>
      </c>
      <c r="AJ12" s="19">
        <f t="shared" si="6"/>
        <v>-0.11340469532368704</v>
      </c>
      <c r="AK12" s="19">
        <f t="shared" si="6"/>
        <v>-4.729819895146168E-2</v>
      </c>
      <c r="AL12" s="19">
        <f t="shared" si="6"/>
        <v>-6.1715105118053129E-2</v>
      </c>
      <c r="AM12" s="19">
        <f t="shared" si="6"/>
        <v>-0.12491619793815557</v>
      </c>
      <c r="AN12" s="19">
        <f t="shared" si="6"/>
        <v>-4.5225530303050966E-2</v>
      </c>
    </row>
    <row r="13" spans="2:40" x14ac:dyDescent="0.25">
      <c r="B13" s="1">
        <v>30585</v>
      </c>
      <c r="C13">
        <v>430</v>
      </c>
      <c r="D13">
        <v>827</v>
      </c>
      <c r="E13">
        <v>671</v>
      </c>
      <c r="F13">
        <v>692</v>
      </c>
      <c r="G13">
        <v>1220</v>
      </c>
      <c r="H13">
        <v>800</v>
      </c>
      <c r="J13">
        <v>760</v>
      </c>
      <c r="K13">
        <v>685</v>
      </c>
      <c r="L13">
        <v>635</v>
      </c>
      <c r="M13">
        <v>650</v>
      </c>
      <c r="P13" s="1">
        <v>30585</v>
      </c>
      <c r="Q13">
        <f t="shared" si="1"/>
        <v>0</v>
      </c>
      <c r="R13">
        <f t="shared" si="0"/>
        <v>40</v>
      </c>
      <c r="S13">
        <f t="shared" si="0"/>
        <v>0</v>
      </c>
      <c r="T13">
        <f t="shared" si="0"/>
        <v>37</v>
      </c>
      <c r="U13">
        <f t="shared" si="0"/>
        <v>20</v>
      </c>
      <c r="V13">
        <f t="shared" si="0"/>
        <v>0</v>
      </c>
      <c r="W13">
        <f t="shared" si="0"/>
        <v>0</v>
      </c>
      <c r="X13">
        <f t="shared" si="0"/>
        <v>30</v>
      </c>
      <c r="Y13">
        <f t="shared" si="0"/>
        <v>27</v>
      </c>
      <c r="Z13">
        <f t="shared" si="0"/>
        <v>0</v>
      </c>
      <c r="AA13">
        <f t="shared" si="0"/>
        <v>0</v>
      </c>
      <c r="AD13" s="19" t="s">
        <v>37</v>
      </c>
      <c r="AE13" s="19">
        <f>CORREL($Q$11:$Q$227,R6:R222)</f>
        <v>-4.1069060324146634E-3</v>
      </c>
      <c r="AF13" s="19">
        <f t="shared" ref="AF13:AN13" si="7">CORREL($Q$11:$Q$227,S6:S222)</f>
        <v>0.18958180175802597</v>
      </c>
      <c r="AG13" s="19">
        <f t="shared" si="7"/>
        <v>0.15716401084277806</v>
      </c>
      <c r="AH13" s="19">
        <f t="shared" si="7"/>
        <v>0.10880768364863065</v>
      </c>
      <c r="AI13" s="19">
        <f t="shared" si="7"/>
        <v>0.18937210955737271</v>
      </c>
      <c r="AJ13" s="19">
        <f t="shared" si="7"/>
        <v>-7.9722457100597222E-2</v>
      </c>
      <c r="AK13" s="19">
        <f t="shared" si="7"/>
        <v>-5.3490733264731458E-2</v>
      </c>
      <c r="AL13" s="19">
        <f t="shared" si="7"/>
        <v>-4.3676673181097707E-3</v>
      </c>
      <c r="AM13" s="19">
        <f t="shared" si="7"/>
        <v>-0.14115796232291478</v>
      </c>
      <c r="AN13" s="19">
        <f t="shared" si="7"/>
        <v>-7.1462154628929589E-2</v>
      </c>
    </row>
    <row r="14" spans="2:40" x14ac:dyDescent="0.25">
      <c r="B14" s="1">
        <v>30616</v>
      </c>
      <c r="C14">
        <v>430</v>
      </c>
      <c r="D14">
        <v>827</v>
      </c>
      <c r="E14">
        <v>690</v>
      </c>
      <c r="F14">
        <v>701</v>
      </c>
      <c r="G14">
        <v>1250</v>
      </c>
      <c r="H14">
        <v>870</v>
      </c>
      <c r="J14">
        <v>770</v>
      </c>
      <c r="K14">
        <v>694</v>
      </c>
      <c r="L14">
        <v>635</v>
      </c>
      <c r="M14">
        <v>650</v>
      </c>
      <c r="P14" s="1">
        <v>30616</v>
      </c>
      <c r="Q14">
        <f t="shared" si="1"/>
        <v>0</v>
      </c>
      <c r="R14">
        <f t="shared" si="0"/>
        <v>0</v>
      </c>
      <c r="S14">
        <f t="shared" si="0"/>
        <v>19</v>
      </c>
      <c r="T14">
        <f t="shared" si="0"/>
        <v>9</v>
      </c>
      <c r="U14">
        <f t="shared" si="0"/>
        <v>30</v>
      </c>
      <c r="V14">
        <f t="shared" si="0"/>
        <v>70</v>
      </c>
      <c r="W14">
        <f t="shared" si="0"/>
        <v>0</v>
      </c>
      <c r="X14">
        <f t="shared" si="0"/>
        <v>10</v>
      </c>
      <c r="Y14">
        <f t="shared" si="0"/>
        <v>9</v>
      </c>
      <c r="Z14">
        <f t="shared" si="0"/>
        <v>0</v>
      </c>
      <c r="AA14">
        <f t="shared" si="0"/>
        <v>0</v>
      </c>
      <c r="AD14" s="19" t="s">
        <v>38</v>
      </c>
      <c r="AE14" s="19">
        <f>CORREL($Q$12:$Q$227,R6:R221)</f>
        <v>-1.8456333641317168E-2</v>
      </c>
      <c r="AF14" s="19">
        <f t="shared" ref="AF14:AN14" si="8">CORREL($Q$12:$Q$227,S6:S221)</f>
        <v>0.18225910280772742</v>
      </c>
      <c r="AG14" s="19">
        <f t="shared" si="8"/>
        <v>0.12994311174312873</v>
      </c>
      <c r="AH14" s="19">
        <f t="shared" si="8"/>
        <v>-3.9599681342323112E-2</v>
      </c>
      <c r="AI14" s="19">
        <f t="shared" si="8"/>
        <v>0.1384915603430045</v>
      </c>
      <c r="AJ14" s="19">
        <f t="shared" si="8"/>
        <v>-4.8088615151138055E-2</v>
      </c>
      <c r="AK14" s="19">
        <f t="shared" si="8"/>
        <v>-1.6587873806876163E-2</v>
      </c>
      <c r="AL14" s="19">
        <f t="shared" si="8"/>
        <v>4.3199250116742118E-2</v>
      </c>
      <c r="AM14" s="19">
        <f t="shared" si="8"/>
        <v>4.4607617272761652E-3</v>
      </c>
      <c r="AN14" s="19">
        <f t="shared" si="8"/>
        <v>-5.2845826703468032E-2</v>
      </c>
    </row>
    <row r="15" spans="2:40" x14ac:dyDescent="0.25">
      <c r="B15" s="1">
        <v>30647</v>
      </c>
      <c r="C15">
        <v>435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780</v>
      </c>
      <c r="K15">
        <v>703</v>
      </c>
      <c r="L15">
        <v>635</v>
      </c>
      <c r="M15">
        <v>650</v>
      </c>
      <c r="P15" s="1">
        <v>30647</v>
      </c>
      <c r="Q15">
        <f t="shared" si="1"/>
        <v>5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10</v>
      </c>
      <c r="Y15">
        <f t="shared" si="0"/>
        <v>9</v>
      </c>
      <c r="Z15">
        <f t="shared" si="0"/>
        <v>0</v>
      </c>
      <c r="AA15">
        <f t="shared" si="0"/>
        <v>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25">
      <c r="B16" s="1">
        <v>30678</v>
      </c>
      <c r="C16">
        <v>440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700</v>
      </c>
      <c r="L16">
        <v>635</v>
      </c>
      <c r="M16">
        <v>650</v>
      </c>
      <c r="P16" s="1">
        <v>30678</v>
      </c>
      <c r="Q16">
        <f t="shared" si="1"/>
        <v>5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-3</v>
      </c>
      <c r="Z16">
        <f t="shared" si="0"/>
        <v>0</v>
      </c>
      <c r="AA16">
        <f t="shared" si="0"/>
        <v>0</v>
      </c>
      <c r="AD16" s="19" t="s">
        <v>32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2:43" x14ac:dyDescent="0.25">
      <c r="B17" s="1">
        <v>30709</v>
      </c>
      <c r="C17">
        <v>470</v>
      </c>
      <c r="D17">
        <v>870</v>
      </c>
      <c r="E17">
        <v>750</v>
      </c>
      <c r="F17">
        <v>743</v>
      </c>
      <c r="G17">
        <v>1250</v>
      </c>
      <c r="H17">
        <v>870</v>
      </c>
      <c r="J17">
        <v>830</v>
      </c>
      <c r="K17">
        <v>752</v>
      </c>
      <c r="L17">
        <v>635</v>
      </c>
      <c r="M17">
        <v>670</v>
      </c>
      <c r="P17" s="1">
        <v>30709</v>
      </c>
      <c r="Q17">
        <f t="shared" si="1"/>
        <v>30</v>
      </c>
      <c r="R17">
        <f t="shared" si="0"/>
        <v>43</v>
      </c>
      <c r="S17">
        <f t="shared" si="0"/>
        <v>60</v>
      </c>
      <c r="T17">
        <f t="shared" si="0"/>
        <v>42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50</v>
      </c>
      <c r="Y17">
        <f t="shared" si="0"/>
        <v>52</v>
      </c>
      <c r="Z17">
        <f t="shared" si="0"/>
        <v>0</v>
      </c>
      <c r="AA17">
        <f t="shared" si="0"/>
        <v>20</v>
      </c>
      <c r="AD17" s="19" t="s">
        <v>39</v>
      </c>
      <c r="AE17" s="19">
        <f>CORREL($Q$6:$Q$226,R7:R227)</f>
        <v>0.32912313579246344</v>
      </c>
      <c r="AF17" s="19">
        <f t="shared" ref="AF17:AN17" si="9">CORREL($Q$6:$Q$226,S7:S227)</f>
        <v>0.2637033295533332</v>
      </c>
      <c r="AG17" s="19">
        <f t="shared" si="9"/>
        <v>0.3425089328276093</v>
      </c>
      <c r="AH17" s="19">
        <f t="shared" si="9"/>
        <v>0.15042892996397988</v>
      </c>
      <c r="AI17" s="19">
        <f t="shared" si="9"/>
        <v>0.35386745745640724</v>
      </c>
      <c r="AJ17" s="24">
        <f t="shared" si="9"/>
        <v>6.0213443864021381E-2</v>
      </c>
      <c r="AK17" s="24">
        <f t="shared" si="9"/>
        <v>0.3735471600527267</v>
      </c>
      <c r="AL17" s="19">
        <f t="shared" si="9"/>
        <v>0.33129773378191302</v>
      </c>
      <c r="AM17" s="19">
        <f t="shared" si="9"/>
        <v>0.28485171270660575</v>
      </c>
      <c r="AN17" s="19">
        <f t="shared" si="9"/>
        <v>8.2801781364296931E-2</v>
      </c>
    </row>
    <row r="18" spans="2:43" x14ac:dyDescent="0.25">
      <c r="B18" s="1">
        <v>30740</v>
      </c>
      <c r="C18">
        <v>480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685</v>
      </c>
      <c r="M18">
        <v>670</v>
      </c>
      <c r="P18" s="1">
        <v>30740</v>
      </c>
      <c r="Q18">
        <f t="shared" si="1"/>
        <v>10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50</v>
      </c>
      <c r="AA18">
        <f t="shared" si="0"/>
        <v>0</v>
      </c>
      <c r="AD18" s="19" t="s">
        <v>40</v>
      </c>
      <c r="AE18" s="19">
        <f>CORREL($Q$6:$Q$225,R8:R227)</f>
        <v>0.15504949055127021</v>
      </c>
      <c r="AF18" s="19">
        <f t="shared" ref="AF18:AN18" si="10">CORREL($Q$6:$Q$225,S8:S227)</f>
        <v>0.13818583130322826</v>
      </c>
      <c r="AG18" s="19">
        <f t="shared" si="10"/>
        <v>0.22348768837171828</v>
      </c>
      <c r="AH18" s="19">
        <f t="shared" si="10"/>
        <v>8.3663504911736103E-2</v>
      </c>
      <c r="AI18" s="19">
        <f t="shared" si="10"/>
        <v>0.31403459478309537</v>
      </c>
      <c r="AJ18" s="19">
        <f t="shared" si="10"/>
        <v>2.6875442576164216E-2</v>
      </c>
      <c r="AK18" s="19">
        <f t="shared" si="10"/>
        <v>0.28682877439139387</v>
      </c>
      <c r="AL18" s="19">
        <f t="shared" si="10"/>
        <v>0.25310734380423833</v>
      </c>
      <c r="AM18" s="19">
        <f t="shared" si="10"/>
        <v>0.19531595212919001</v>
      </c>
      <c r="AN18" s="19">
        <f t="shared" si="10"/>
        <v>0.30399377335598482</v>
      </c>
    </row>
    <row r="19" spans="2:43" x14ac:dyDescent="0.25">
      <c r="B19" s="1">
        <v>30771</v>
      </c>
      <c r="C19">
        <v>490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P19" s="1">
        <v>30771</v>
      </c>
      <c r="Q19">
        <f t="shared" si="1"/>
        <v>10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D19" s="19" t="s">
        <v>41</v>
      </c>
      <c r="AE19" s="19">
        <f>CORREL($Q$6:$Q$224,R9:R227)</f>
        <v>0.19242036977701429</v>
      </c>
      <c r="AF19" s="19">
        <f t="shared" ref="AF19:AN19" si="11">CORREL($Q$6:$Q$224,S9:S227)</f>
        <v>0.17182655116894724</v>
      </c>
      <c r="AG19" s="19">
        <f t="shared" si="11"/>
        <v>0.22106033041457335</v>
      </c>
      <c r="AH19" s="19">
        <f t="shared" si="11"/>
        <v>0.11843570338979635</v>
      </c>
      <c r="AI19" s="19">
        <f t="shared" si="11"/>
        <v>0.31254200293312756</v>
      </c>
      <c r="AJ19" s="19">
        <f t="shared" si="11"/>
        <v>3.0317295785616493E-2</v>
      </c>
      <c r="AK19" s="19">
        <f t="shared" si="11"/>
        <v>0.31935228817113454</v>
      </c>
      <c r="AL19" s="23">
        <f t="shared" si="11"/>
        <v>0.37262071611952879</v>
      </c>
      <c r="AM19" s="19">
        <f t="shared" si="11"/>
        <v>0.27674472325179855</v>
      </c>
      <c r="AN19" s="23">
        <f t="shared" si="11"/>
        <v>0.5241015222460278</v>
      </c>
    </row>
    <row r="20" spans="2:43" x14ac:dyDescent="0.25">
      <c r="B20" s="1">
        <v>30802</v>
      </c>
      <c r="C20">
        <v>540</v>
      </c>
      <c r="D20">
        <v>870</v>
      </c>
      <c r="E20">
        <v>750</v>
      </c>
      <c r="F20">
        <v>743</v>
      </c>
      <c r="G20">
        <v>1310</v>
      </c>
      <c r="H20">
        <v>930</v>
      </c>
      <c r="J20">
        <v>830</v>
      </c>
      <c r="K20">
        <v>752</v>
      </c>
      <c r="L20">
        <v>685</v>
      </c>
      <c r="M20">
        <v>670</v>
      </c>
      <c r="P20" s="1">
        <v>30802</v>
      </c>
      <c r="Q20">
        <f t="shared" si="1"/>
        <v>50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60</v>
      </c>
      <c r="V20">
        <f t="shared" si="0"/>
        <v>60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  <c r="AA20">
        <f t="shared" si="0"/>
        <v>0</v>
      </c>
      <c r="AD20" s="19" t="s">
        <v>42</v>
      </c>
      <c r="AE20" s="19">
        <f>CORREL($Q$6:$Q$223,R10:R227)</f>
        <v>3.6054559040758098E-2</v>
      </c>
      <c r="AF20" s="19">
        <f t="shared" ref="AF20:AN20" si="12">CORREL($Q$6:$Q$223,S10:S227)</f>
        <v>5.4988133647961998E-2</v>
      </c>
      <c r="AG20" s="19">
        <f t="shared" si="12"/>
        <v>8.781022877992159E-2</v>
      </c>
      <c r="AH20" s="19">
        <f t="shared" si="12"/>
        <v>7.1872980663567301E-2</v>
      </c>
      <c r="AI20" s="19">
        <f t="shared" si="12"/>
        <v>0.29438201283884813</v>
      </c>
      <c r="AJ20" s="23">
        <f t="shared" si="12"/>
        <v>7.7750673657232899E-2</v>
      </c>
      <c r="AK20" s="23">
        <f t="shared" si="12"/>
        <v>0.40566485981832462</v>
      </c>
      <c r="AL20" s="19">
        <f t="shared" si="12"/>
        <v>0.33051495876890624</v>
      </c>
      <c r="AM20" s="23">
        <f t="shared" si="12"/>
        <v>0.29652501650708019</v>
      </c>
      <c r="AN20" s="19">
        <f t="shared" si="12"/>
        <v>0.24902196701413742</v>
      </c>
    </row>
    <row r="21" spans="2:43" x14ac:dyDescent="0.25">
      <c r="B21" s="1">
        <v>30833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P21" s="1">
        <v>30833</v>
      </c>
      <c r="Q21">
        <f t="shared" si="1"/>
        <v>0</v>
      </c>
      <c r="R21">
        <f t="shared" si="0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  <c r="W21">
        <f t="shared" si="0"/>
        <v>0</v>
      </c>
      <c r="X21">
        <f t="shared" si="0"/>
        <v>0</v>
      </c>
      <c r="Y21">
        <f t="shared" si="0"/>
        <v>0</v>
      </c>
      <c r="Z21">
        <f t="shared" si="0"/>
        <v>0</v>
      </c>
      <c r="AA21">
        <f t="shared" si="0"/>
        <v>0</v>
      </c>
      <c r="AD21" s="19" t="s">
        <v>43</v>
      </c>
      <c r="AE21" s="19">
        <f>CORREL($Q$6:$Q$222,R11:R227)</f>
        <v>-2.7603447453008415E-2</v>
      </c>
      <c r="AF21" s="19">
        <f t="shared" ref="AF21:AN21" si="13">CORREL($Q$6:$Q$222,S11:S227)</f>
        <v>-4.7327140491799485E-4</v>
      </c>
      <c r="AG21" s="19">
        <f t="shared" si="13"/>
        <v>0.11833256474849295</v>
      </c>
      <c r="AH21" s="19">
        <f t="shared" si="13"/>
        <v>1.6575655468171344E-2</v>
      </c>
      <c r="AI21" s="19">
        <f t="shared" si="13"/>
        <v>0.18642232153367971</v>
      </c>
      <c r="AJ21" s="19">
        <f t="shared" si="13"/>
        <v>2.2452615097812916E-2</v>
      </c>
      <c r="AK21" s="19">
        <f t="shared" si="13"/>
        <v>0.170213071148519</v>
      </c>
      <c r="AL21" s="19">
        <f t="shared" si="13"/>
        <v>0.13291727780652648</v>
      </c>
      <c r="AM21" s="19">
        <f t="shared" si="13"/>
        <v>0.18063211068181831</v>
      </c>
      <c r="AN21" s="19">
        <f t="shared" si="13"/>
        <v>0.29159663362697635</v>
      </c>
    </row>
    <row r="22" spans="2:43" x14ac:dyDescent="0.25">
      <c r="B22" s="1">
        <v>30863</v>
      </c>
      <c r="C22">
        <v>540</v>
      </c>
      <c r="D22">
        <v>860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P22" s="1">
        <v>30863</v>
      </c>
      <c r="Q22">
        <f t="shared" si="1"/>
        <v>0</v>
      </c>
      <c r="R22">
        <f t="shared" si="1"/>
        <v>-10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ref="V22:Y85" si="14">H22-H21</f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ref="Z22:AA85" si="15">L22-L21</f>
        <v>0</v>
      </c>
      <c r="AA22">
        <f t="shared" si="15"/>
        <v>0</v>
      </c>
      <c r="AD22" s="19" t="s">
        <v>44</v>
      </c>
      <c r="AE22" s="19">
        <f>CORREL($Q$6:$Q$221,R12:R227)</f>
        <v>8.4704147172530012E-2</v>
      </c>
      <c r="AF22" s="19">
        <f t="shared" ref="AF22:AN22" si="16">CORREL($Q$6:$Q$221,S12:S227)</f>
        <v>7.5628733487890704E-2</v>
      </c>
      <c r="AG22" s="19">
        <f t="shared" si="16"/>
        <v>0.16026227242555111</v>
      </c>
      <c r="AH22" s="19">
        <f t="shared" si="16"/>
        <v>0.1574717231802889</v>
      </c>
      <c r="AI22" s="19">
        <f t="shared" si="16"/>
        <v>0.1695497814419214</v>
      </c>
      <c r="AJ22" s="19">
        <f t="shared" si="16"/>
        <v>2.8586216475412308E-2</v>
      </c>
      <c r="AK22" s="19">
        <f t="shared" si="16"/>
        <v>0.26018224011190916</v>
      </c>
      <c r="AL22" s="19">
        <f t="shared" si="16"/>
        <v>0.30394492839131881</v>
      </c>
      <c r="AM22" s="19">
        <f t="shared" si="16"/>
        <v>0.2807620110707722</v>
      </c>
      <c r="AN22" s="19">
        <f t="shared" si="16"/>
        <v>0.21897929630608221</v>
      </c>
    </row>
    <row r="23" spans="2:43" ht="13.8" thickBot="1" x14ac:dyDescent="0.3">
      <c r="B23" s="1">
        <v>30893</v>
      </c>
      <c r="C23">
        <v>540</v>
      </c>
      <c r="D23">
        <v>840</v>
      </c>
      <c r="E23">
        <v>730</v>
      </c>
      <c r="F23">
        <v>725</v>
      </c>
      <c r="G23">
        <v>1310</v>
      </c>
      <c r="H23">
        <v>930</v>
      </c>
      <c r="J23">
        <v>830</v>
      </c>
      <c r="K23">
        <v>801</v>
      </c>
      <c r="L23">
        <v>685</v>
      </c>
      <c r="M23">
        <v>670</v>
      </c>
      <c r="P23" s="1">
        <v>30893</v>
      </c>
      <c r="Q23">
        <f t="shared" si="1"/>
        <v>0</v>
      </c>
      <c r="R23">
        <f t="shared" si="1"/>
        <v>-20</v>
      </c>
      <c r="S23">
        <f t="shared" si="1"/>
        <v>-20</v>
      </c>
      <c r="T23">
        <f t="shared" si="1"/>
        <v>-18</v>
      </c>
      <c r="U23">
        <f t="shared" si="1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49</v>
      </c>
      <c r="Z23">
        <f t="shared" si="15"/>
        <v>0</v>
      </c>
      <c r="AA23">
        <f t="shared" si="15"/>
        <v>0</v>
      </c>
      <c r="AD23" s="23" t="s">
        <v>52</v>
      </c>
      <c r="AE23" s="23"/>
      <c r="AF23" s="19"/>
      <c r="AG23" s="19"/>
      <c r="AH23" s="19"/>
      <c r="AI23" s="19"/>
      <c r="AJ23" s="19"/>
      <c r="AK23" s="19"/>
      <c r="AL23" s="19" t="s">
        <v>53</v>
      </c>
      <c r="AM23" s="19"/>
      <c r="AN23" s="19"/>
    </row>
    <row r="24" spans="2:43" ht="13.8" thickBot="1" x14ac:dyDescent="0.3">
      <c r="B24" s="1">
        <v>30923</v>
      </c>
      <c r="C24">
        <v>530</v>
      </c>
      <c r="D24">
        <v>800</v>
      </c>
      <c r="E24">
        <v>690</v>
      </c>
      <c r="F24">
        <v>687</v>
      </c>
      <c r="G24">
        <v>1310</v>
      </c>
      <c r="H24">
        <v>930</v>
      </c>
      <c r="J24">
        <v>890</v>
      </c>
      <c r="K24">
        <v>801</v>
      </c>
      <c r="L24">
        <v>730</v>
      </c>
      <c r="M24">
        <v>670</v>
      </c>
      <c r="P24" s="1">
        <v>30923</v>
      </c>
      <c r="Q24">
        <f t="shared" si="1"/>
        <v>-10</v>
      </c>
      <c r="R24">
        <f t="shared" si="1"/>
        <v>-40</v>
      </c>
      <c r="S24">
        <f t="shared" si="1"/>
        <v>-40</v>
      </c>
      <c r="T24">
        <f t="shared" si="1"/>
        <v>-38</v>
      </c>
      <c r="U24">
        <f t="shared" si="1"/>
        <v>0</v>
      </c>
      <c r="V24">
        <f t="shared" si="14"/>
        <v>0</v>
      </c>
      <c r="W24">
        <f t="shared" si="14"/>
        <v>0</v>
      </c>
      <c r="X24">
        <f t="shared" si="14"/>
        <v>60</v>
      </c>
      <c r="Y24">
        <f t="shared" si="14"/>
        <v>0</v>
      </c>
      <c r="Z24">
        <f t="shared" si="15"/>
        <v>45</v>
      </c>
      <c r="AA24">
        <f t="shared" si="15"/>
        <v>0</v>
      </c>
      <c r="AC24" s="36">
        <v>1</v>
      </c>
      <c r="AD24" s="26"/>
      <c r="AE24" s="37" t="s">
        <v>2</v>
      </c>
      <c r="AF24" s="30"/>
      <c r="AG24" s="30"/>
      <c r="AH24" s="30"/>
      <c r="AI24" s="30"/>
      <c r="AJ24" s="30"/>
      <c r="AK24" s="30"/>
      <c r="AL24" s="36">
        <v>1</v>
      </c>
      <c r="AM24" s="26"/>
      <c r="AN24" s="16" t="s">
        <v>2</v>
      </c>
    </row>
    <row r="25" spans="2:43" x14ac:dyDescent="0.25">
      <c r="B25" s="1">
        <v>30953</v>
      </c>
      <c r="C25">
        <v>520</v>
      </c>
      <c r="D25">
        <v>800</v>
      </c>
      <c r="E25">
        <v>640</v>
      </c>
      <c r="F25">
        <v>669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  <c r="P25" s="1">
        <v>30953</v>
      </c>
      <c r="Q25">
        <f t="shared" si="1"/>
        <v>-10</v>
      </c>
      <c r="R25">
        <f t="shared" si="1"/>
        <v>0</v>
      </c>
      <c r="S25">
        <f t="shared" si="1"/>
        <v>-50</v>
      </c>
      <c r="T25">
        <f t="shared" si="1"/>
        <v>-18</v>
      </c>
      <c r="U25">
        <f t="shared" si="1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5"/>
        <v>0</v>
      </c>
      <c r="AA25">
        <f t="shared" si="15"/>
        <v>0</v>
      </c>
      <c r="AC25" s="29"/>
      <c r="AD25" s="30"/>
      <c r="AE25" s="38" t="s">
        <v>5</v>
      </c>
      <c r="AF25" s="30"/>
      <c r="AG25" s="30"/>
      <c r="AH25" s="30"/>
      <c r="AI25" s="30"/>
      <c r="AJ25" s="30"/>
      <c r="AK25" s="30"/>
      <c r="AL25" s="29"/>
      <c r="AM25" s="30"/>
      <c r="AN25" s="18" t="s">
        <v>5</v>
      </c>
    </row>
    <row r="26" spans="2:43" x14ac:dyDescent="0.25">
      <c r="B26" s="1">
        <v>30983</v>
      </c>
      <c r="C26">
        <v>510</v>
      </c>
      <c r="D26">
        <v>800</v>
      </c>
      <c r="E26">
        <v>640</v>
      </c>
      <c r="F26">
        <v>655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  <c r="P26" s="1">
        <v>30983</v>
      </c>
      <c r="Q26">
        <f t="shared" si="1"/>
        <v>-10</v>
      </c>
      <c r="R26">
        <f t="shared" si="1"/>
        <v>0</v>
      </c>
      <c r="S26">
        <f t="shared" si="1"/>
        <v>0</v>
      </c>
      <c r="T26">
        <f t="shared" si="1"/>
        <v>-14</v>
      </c>
      <c r="U26">
        <f t="shared" si="1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5"/>
        <v>0</v>
      </c>
      <c r="AA26">
        <f t="shared" si="15"/>
        <v>0</v>
      </c>
      <c r="AC26" s="29"/>
      <c r="AD26" s="30"/>
      <c r="AE26" s="39" t="s">
        <v>8</v>
      </c>
      <c r="AF26" s="30"/>
      <c r="AG26" s="30"/>
      <c r="AH26" s="30"/>
      <c r="AI26" s="30"/>
      <c r="AJ26" s="30"/>
      <c r="AK26" s="30"/>
      <c r="AL26" s="29"/>
      <c r="AM26" s="30"/>
      <c r="AN26" s="31"/>
    </row>
    <row r="27" spans="2:43" x14ac:dyDescent="0.25">
      <c r="B27" s="1">
        <v>31013</v>
      </c>
      <c r="C27">
        <v>505</v>
      </c>
      <c r="D27">
        <v>780</v>
      </c>
      <c r="E27">
        <v>600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P27" s="1">
        <v>31013</v>
      </c>
      <c r="Q27">
        <f t="shared" si="1"/>
        <v>-5</v>
      </c>
      <c r="R27">
        <f t="shared" si="1"/>
        <v>-20</v>
      </c>
      <c r="S27">
        <f t="shared" si="1"/>
        <v>-40</v>
      </c>
      <c r="T27">
        <f t="shared" si="1"/>
        <v>0</v>
      </c>
      <c r="U27">
        <f t="shared" si="1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5"/>
        <v>0</v>
      </c>
      <c r="AA27">
        <f t="shared" si="15"/>
        <v>0</v>
      </c>
      <c r="AC27" s="29" t="s">
        <v>47</v>
      </c>
      <c r="AD27" s="30">
        <f t="array" ref="AD27:AJ33">LINEST(Q6:Q227,R6:R227,FALSE,TRUE)</f>
        <v>0.36535082499702481</v>
      </c>
      <c r="AE27" s="31">
        <v>0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/>
      <c r="AL27" s="29" t="s">
        <v>47</v>
      </c>
      <c r="AM27" s="30">
        <f t="array" ref="AM27:AQ32">LINEST(R6:R227,Q6:Q227,TRUE,TRUE)</f>
        <v>0.36399401228189421</v>
      </c>
      <c r="AN27" s="31">
        <v>0.37378526722745864</v>
      </c>
      <c r="AO27" t="e">
        <v>#N/A</v>
      </c>
      <c r="AP27" t="e">
        <v>#N/A</v>
      </c>
      <c r="AQ27" t="e">
        <v>#N/A</v>
      </c>
    </row>
    <row r="28" spans="2:43" x14ac:dyDescent="0.25">
      <c r="B28" s="1">
        <v>31043</v>
      </c>
      <c r="C28">
        <v>495</v>
      </c>
      <c r="D28">
        <v>750</v>
      </c>
      <c r="E28">
        <v>560</v>
      </c>
      <c r="F28">
        <v>636</v>
      </c>
      <c r="G28">
        <v>1375</v>
      </c>
      <c r="H28">
        <v>980</v>
      </c>
      <c r="J28">
        <v>890</v>
      </c>
      <c r="K28">
        <v>801</v>
      </c>
      <c r="L28">
        <v>730</v>
      </c>
      <c r="M28">
        <v>670</v>
      </c>
      <c r="P28" s="1">
        <v>31043</v>
      </c>
      <c r="Q28">
        <f t="shared" si="1"/>
        <v>-10</v>
      </c>
      <c r="R28">
        <f t="shared" si="1"/>
        <v>-30</v>
      </c>
      <c r="S28">
        <f t="shared" si="1"/>
        <v>-40</v>
      </c>
      <c r="T28">
        <f t="shared" si="1"/>
        <v>-19</v>
      </c>
      <c r="U28">
        <f t="shared" si="1"/>
        <v>65</v>
      </c>
      <c r="V28">
        <f t="shared" si="14"/>
        <v>50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5"/>
        <v>0</v>
      </c>
      <c r="AA28">
        <f t="shared" si="15"/>
        <v>0</v>
      </c>
      <c r="AC28" s="29" t="s">
        <v>48</v>
      </c>
      <c r="AD28" s="30">
        <v>6.2737366978735429E-2</v>
      </c>
      <c r="AE28" s="31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/>
      <c r="AL28" s="29" t="s">
        <v>48</v>
      </c>
      <c r="AM28" s="30">
        <v>6.266608995811844E-2</v>
      </c>
      <c r="AN28" s="31">
        <v>1.5922713681768939</v>
      </c>
      <c r="AO28" t="e">
        <v>#N/A</v>
      </c>
      <c r="AP28" t="e">
        <v>#N/A</v>
      </c>
      <c r="AQ28" t="e">
        <v>#N/A</v>
      </c>
    </row>
    <row r="29" spans="2:43" x14ac:dyDescent="0.25">
      <c r="B29" s="1">
        <v>31073</v>
      </c>
      <c r="C29">
        <v>470</v>
      </c>
      <c r="D29">
        <v>740</v>
      </c>
      <c r="E29">
        <v>580</v>
      </c>
      <c r="F29">
        <v>622</v>
      </c>
      <c r="G29">
        <v>1375</v>
      </c>
      <c r="H29">
        <v>980</v>
      </c>
      <c r="J29">
        <v>931</v>
      </c>
      <c r="K29">
        <v>842</v>
      </c>
      <c r="L29">
        <v>775</v>
      </c>
      <c r="M29">
        <v>670</v>
      </c>
      <c r="P29" s="1">
        <v>31073</v>
      </c>
      <c r="Q29">
        <f t="shared" si="1"/>
        <v>-25</v>
      </c>
      <c r="R29">
        <f t="shared" si="1"/>
        <v>-10</v>
      </c>
      <c r="S29">
        <f t="shared" si="1"/>
        <v>20</v>
      </c>
      <c r="T29">
        <f t="shared" si="1"/>
        <v>-14</v>
      </c>
      <c r="U29">
        <f t="shared" si="1"/>
        <v>0</v>
      </c>
      <c r="V29">
        <f t="shared" si="14"/>
        <v>0</v>
      </c>
      <c r="W29">
        <f t="shared" si="14"/>
        <v>0</v>
      </c>
      <c r="X29">
        <f t="shared" si="14"/>
        <v>41</v>
      </c>
      <c r="Y29">
        <f t="shared" si="14"/>
        <v>41</v>
      </c>
      <c r="Z29">
        <f t="shared" si="15"/>
        <v>45</v>
      </c>
      <c r="AA29">
        <f t="shared" si="15"/>
        <v>0</v>
      </c>
      <c r="AC29" s="29" t="s">
        <v>49</v>
      </c>
      <c r="AD29" s="41">
        <v>0.13295548647267741</v>
      </c>
      <c r="AE29" s="31">
        <v>23.71182003234205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/>
      <c r="AL29" s="29" t="s">
        <v>49</v>
      </c>
      <c r="AM29" s="41">
        <v>0.13296497184884082</v>
      </c>
      <c r="AN29" s="31">
        <v>23.723181280657219</v>
      </c>
      <c r="AO29" t="e">
        <v>#N/A</v>
      </c>
      <c r="AP29" t="e">
        <v>#N/A</v>
      </c>
      <c r="AQ29" t="e">
        <v>#N/A</v>
      </c>
    </row>
    <row r="30" spans="2:43" x14ac:dyDescent="0.25">
      <c r="B30" s="1">
        <v>31103</v>
      </c>
      <c r="C30">
        <v>460</v>
      </c>
      <c r="D30">
        <v>720</v>
      </c>
      <c r="E30">
        <v>580</v>
      </c>
      <c r="F30">
        <v>598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P30" s="1">
        <v>31103</v>
      </c>
      <c r="Q30">
        <f t="shared" si="1"/>
        <v>-10</v>
      </c>
      <c r="R30">
        <f t="shared" si="1"/>
        <v>-20</v>
      </c>
      <c r="S30">
        <f t="shared" si="1"/>
        <v>0</v>
      </c>
      <c r="T30">
        <f t="shared" si="1"/>
        <v>-24</v>
      </c>
      <c r="U30">
        <f t="shared" si="1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5"/>
        <v>0</v>
      </c>
      <c r="AA30">
        <f t="shared" si="15"/>
        <v>0</v>
      </c>
      <c r="AC30" s="29" t="s">
        <v>50</v>
      </c>
      <c r="AD30" s="30">
        <v>33.888874275813947</v>
      </c>
      <c r="AE30" s="31">
        <v>221</v>
      </c>
      <c r="AF30" s="30" t="e">
        <v>#N/A</v>
      </c>
      <c r="AG30" s="30" t="e">
        <v>#N/A</v>
      </c>
      <c r="AH30" s="30" t="e">
        <v>#N/A</v>
      </c>
      <c r="AI30" s="30" t="e">
        <v>#N/A</v>
      </c>
      <c r="AJ30" s="30" t="e">
        <v>#N/A</v>
      </c>
      <c r="AK30" s="30"/>
      <c r="AL30" s="29" t="s">
        <v>50</v>
      </c>
      <c r="AM30" s="30">
        <v>33.738306823798965</v>
      </c>
      <c r="AN30" s="31">
        <v>220</v>
      </c>
      <c r="AO30" t="e">
        <v>#N/A</v>
      </c>
      <c r="AP30" t="e">
        <v>#N/A</v>
      </c>
      <c r="AQ30" t="e">
        <v>#N/A</v>
      </c>
    </row>
    <row r="31" spans="2:43" x14ac:dyDescent="0.25">
      <c r="B31" s="1">
        <v>31133</v>
      </c>
      <c r="C31">
        <v>450</v>
      </c>
      <c r="D31">
        <v>720</v>
      </c>
      <c r="E31">
        <v>580</v>
      </c>
      <c r="F31">
        <v>570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P31" s="1">
        <v>31133</v>
      </c>
      <c r="Q31">
        <f t="shared" si="1"/>
        <v>-10</v>
      </c>
      <c r="R31">
        <f t="shared" si="1"/>
        <v>0</v>
      </c>
      <c r="S31">
        <f t="shared" si="1"/>
        <v>0</v>
      </c>
      <c r="T31">
        <f t="shared" si="1"/>
        <v>-28</v>
      </c>
      <c r="U31">
        <f t="shared" si="1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5"/>
        <v>0</v>
      </c>
      <c r="AA31">
        <f t="shared" si="15"/>
        <v>0</v>
      </c>
      <c r="AC31" s="29" t="s">
        <v>51</v>
      </c>
      <c r="AD31" s="30">
        <v>19054.033430468655</v>
      </c>
      <c r="AE31" s="31">
        <v>124257.34044340525</v>
      </c>
      <c r="AF31" s="30" t="e">
        <v>#N/A</v>
      </c>
      <c r="AG31" s="30" t="e">
        <v>#N/A</v>
      </c>
      <c r="AH31" s="30" t="e">
        <v>#N/A</v>
      </c>
      <c r="AI31" s="30" t="e">
        <v>#N/A</v>
      </c>
      <c r="AJ31" s="30" t="e">
        <v>#N/A</v>
      </c>
      <c r="AK31" s="30"/>
      <c r="AL31" s="29" t="s">
        <v>51</v>
      </c>
      <c r="AM31" s="30">
        <v>18987.559095228091</v>
      </c>
      <c r="AN31" s="31">
        <v>123813.65261648351</v>
      </c>
      <c r="AO31" t="e">
        <v>#N/A</v>
      </c>
      <c r="AP31" t="e">
        <v>#N/A</v>
      </c>
      <c r="AQ31" t="e">
        <v>#N/A</v>
      </c>
    </row>
    <row r="32" spans="2:43" ht="13.8" thickBot="1" x14ac:dyDescent="0.3">
      <c r="B32" s="1">
        <v>31163</v>
      </c>
      <c r="C32">
        <v>435</v>
      </c>
      <c r="D32">
        <v>750</v>
      </c>
      <c r="E32">
        <v>580</v>
      </c>
      <c r="F32">
        <v>561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P32" s="1">
        <v>31163</v>
      </c>
      <c r="Q32">
        <f t="shared" si="1"/>
        <v>-15</v>
      </c>
      <c r="R32">
        <f t="shared" si="1"/>
        <v>30</v>
      </c>
      <c r="S32">
        <f t="shared" si="1"/>
        <v>0</v>
      </c>
      <c r="T32">
        <f t="shared" si="1"/>
        <v>-9</v>
      </c>
      <c r="U32">
        <f t="shared" si="1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5"/>
        <v>0</v>
      </c>
      <c r="AA32">
        <f t="shared" si="15"/>
        <v>0</v>
      </c>
      <c r="AC32" s="29"/>
      <c r="AD32" s="30" t="e">
        <v>#N/A</v>
      </c>
      <c r="AE32" s="31" t="e">
        <v>#N/A</v>
      </c>
      <c r="AF32" s="30" t="e">
        <v>#N/A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/>
      <c r="AL32" s="33"/>
      <c r="AM32" s="34" t="e">
        <v>#N/A</v>
      </c>
      <c r="AN32" s="35" t="e">
        <v>#N/A</v>
      </c>
      <c r="AO32" t="e">
        <v>#N/A</v>
      </c>
      <c r="AP32" t="e">
        <v>#N/A</v>
      </c>
      <c r="AQ32" t="e">
        <v>#N/A</v>
      </c>
    </row>
    <row r="33" spans="2:42" ht="13.8" thickBot="1" x14ac:dyDescent="0.3">
      <c r="B33" s="1">
        <v>31193</v>
      </c>
      <c r="C33">
        <v>430</v>
      </c>
      <c r="D33">
        <v>780</v>
      </c>
      <c r="E33">
        <v>580</v>
      </c>
      <c r="F33">
        <v>603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P33" s="1">
        <v>31193</v>
      </c>
      <c r="Q33">
        <f t="shared" si="1"/>
        <v>-5</v>
      </c>
      <c r="R33">
        <f t="shared" si="1"/>
        <v>30</v>
      </c>
      <c r="S33">
        <f t="shared" si="1"/>
        <v>0</v>
      </c>
      <c r="T33">
        <f t="shared" si="1"/>
        <v>42</v>
      </c>
      <c r="U33">
        <f t="shared" si="1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5"/>
        <v>0</v>
      </c>
      <c r="AA33">
        <f t="shared" si="15"/>
        <v>0</v>
      </c>
      <c r="AC33" s="33"/>
      <c r="AD33" s="34" t="e">
        <v>#N/A</v>
      </c>
      <c r="AE33" s="35" t="e">
        <v>#N/A</v>
      </c>
      <c r="AF33" s="30" t="e">
        <v>#N/A</v>
      </c>
      <c r="AG33" s="30" t="e">
        <v>#N/A</v>
      </c>
      <c r="AH33" s="30" t="e">
        <v>#N/A</v>
      </c>
      <c r="AI33" s="30" t="e">
        <v>#N/A</v>
      </c>
      <c r="AJ33" s="30" t="e">
        <v>#N/A</v>
      </c>
    </row>
    <row r="34" spans="2:42" ht="13.8" thickBot="1" x14ac:dyDescent="0.3">
      <c r="B34" s="1">
        <v>31223</v>
      </c>
      <c r="C34">
        <v>425</v>
      </c>
      <c r="D34">
        <v>800</v>
      </c>
      <c r="E34">
        <v>610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P34" s="1">
        <v>31223</v>
      </c>
      <c r="Q34">
        <f t="shared" si="1"/>
        <v>-5</v>
      </c>
      <c r="R34">
        <f t="shared" si="1"/>
        <v>20</v>
      </c>
      <c r="S34">
        <f t="shared" si="1"/>
        <v>30</v>
      </c>
      <c r="T34">
        <f t="shared" si="1"/>
        <v>0</v>
      </c>
      <c r="U34">
        <f t="shared" si="1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5"/>
        <v>0</v>
      </c>
      <c r="AA34">
        <f t="shared" si="15"/>
        <v>0</v>
      </c>
    </row>
    <row r="35" spans="2:42" ht="13.8" thickBot="1" x14ac:dyDescent="0.3">
      <c r="B35" s="1">
        <v>31253</v>
      </c>
      <c r="C35">
        <v>420</v>
      </c>
      <c r="D35">
        <v>810</v>
      </c>
      <c r="E35">
        <v>610</v>
      </c>
      <c r="F35">
        <v>570</v>
      </c>
      <c r="G35">
        <v>1355</v>
      </c>
      <c r="H35">
        <v>970</v>
      </c>
      <c r="J35">
        <v>921</v>
      </c>
      <c r="K35">
        <v>832</v>
      </c>
      <c r="L35">
        <v>750</v>
      </c>
      <c r="M35">
        <v>670</v>
      </c>
      <c r="P35" s="1">
        <v>31253</v>
      </c>
      <c r="Q35">
        <f t="shared" si="1"/>
        <v>-5</v>
      </c>
      <c r="R35">
        <f t="shared" si="1"/>
        <v>10</v>
      </c>
      <c r="S35">
        <f t="shared" si="1"/>
        <v>0</v>
      </c>
      <c r="T35">
        <f t="shared" si="1"/>
        <v>-33</v>
      </c>
      <c r="U35">
        <f t="shared" si="1"/>
        <v>-20</v>
      </c>
      <c r="V35">
        <f t="shared" si="14"/>
        <v>-10</v>
      </c>
      <c r="W35">
        <f t="shared" si="14"/>
        <v>0</v>
      </c>
      <c r="X35">
        <f t="shared" si="14"/>
        <v>-10</v>
      </c>
      <c r="Y35">
        <f t="shared" si="14"/>
        <v>-10</v>
      </c>
      <c r="Z35">
        <f t="shared" si="15"/>
        <v>-25</v>
      </c>
      <c r="AA35">
        <f t="shared" si="15"/>
        <v>0</v>
      </c>
      <c r="AC35" s="36">
        <v>2</v>
      </c>
      <c r="AD35" s="26"/>
      <c r="AE35" s="16" t="s">
        <v>3</v>
      </c>
      <c r="AN35" s="11" t="s">
        <v>3</v>
      </c>
    </row>
    <row r="36" spans="2:42" x14ac:dyDescent="0.25">
      <c r="B36" s="1">
        <v>31283</v>
      </c>
      <c r="C36">
        <v>415</v>
      </c>
      <c r="D36">
        <v>760</v>
      </c>
      <c r="E36">
        <v>580</v>
      </c>
      <c r="F36">
        <v>561</v>
      </c>
      <c r="G36">
        <v>1340</v>
      </c>
      <c r="H36">
        <v>950</v>
      </c>
      <c r="J36">
        <v>911</v>
      </c>
      <c r="K36">
        <v>820</v>
      </c>
      <c r="L36">
        <v>740</v>
      </c>
      <c r="M36">
        <v>670</v>
      </c>
      <c r="P36" s="1">
        <v>31283</v>
      </c>
      <c r="Q36">
        <f t="shared" si="1"/>
        <v>-5</v>
      </c>
      <c r="R36">
        <f t="shared" si="1"/>
        <v>-50</v>
      </c>
      <c r="S36">
        <f t="shared" si="1"/>
        <v>-30</v>
      </c>
      <c r="T36">
        <f t="shared" si="1"/>
        <v>-9</v>
      </c>
      <c r="U36">
        <f t="shared" si="1"/>
        <v>-15</v>
      </c>
      <c r="V36">
        <f t="shared" si="14"/>
        <v>-20</v>
      </c>
      <c r="W36">
        <f t="shared" si="14"/>
        <v>0</v>
      </c>
      <c r="X36">
        <f t="shared" si="14"/>
        <v>-10</v>
      </c>
      <c r="Y36">
        <f t="shared" si="14"/>
        <v>-12</v>
      </c>
      <c r="Z36">
        <f t="shared" si="15"/>
        <v>-10</v>
      </c>
      <c r="AA36">
        <f t="shared" si="15"/>
        <v>0</v>
      </c>
      <c r="AC36" s="29"/>
      <c r="AD36" s="30"/>
      <c r="AE36" s="40" t="s">
        <v>6</v>
      </c>
      <c r="AN36" s="14" t="s">
        <v>6</v>
      </c>
    </row>
    <row r="37" spans="2:42" ht="13.8" thickBot="1" x14ac:dyDescent="0.3">
      <c r="B37" s="1">
        <v>31313</v>
      </c>
      <c r="C37">
        <v>410</v>
      </c>
      <c r="D37">
        <v>760</v>
      </c>
      <c r="E37">
        <v>540</v>
      </c>
      <c r="F37">
        <v>561</v>
      </c>
      <c r="G37">
        <v>1325</v>
      </c>
      <c r="H37">
        <v>930</v>
      </c>
      <c r="J37">
        <v>891</v>
      </c>
      <c r="K37">
        <v>800</v>
      </c>
      <c r="L37">
        <v>735</v>
      </c>
      <c r="M37">
        <v>670</v>
      </c>
      <c r="P37" s="1">
        <v>31313</v>
      </c>
      <c r="Q37">
        <f t="shared" si="1"/>
        <v>-5</v>
      </c>
      <c r="R37">
        <f t="shared" si="1"/>
        <v>0</v>
      </c>
      <c r="S37">
        <f t="shared" si="1"/>
        <v>-40</v>
      </c>
      <c r="T37">
        <f t="shared" si="1"/>
        <v>0</v>
      </c>
      <c r="U37">
        <f t="shared" si="1"/>
        <v>-15</v>
      </c>
      <c r="V37">
        <f t="shared" si="14"/>
        <v>-20</v>
      </c>
      <c r="W37">
        <f t="shared" si="14"/>
        <v>0</v>
      </c>
      <c r="X37">
        <f t="shared" si="14"/>
        <v>-20</v>
      </c>
      <c r="Y37">
        <f t="shared" si="14"/>
        <v>-20</v>
      </c>
      <c r="Z37">
        <f t="shared" si="15"/>
        <v>-5</v>
      </c>
      <c r="AA37">
        <f t="shared" si="15"/>
        <v>0</v>
      </c>
      <c r="AC37" s="29"/>
      <c r="AD37" s="30"/>
      <c r="AE37" s="39" t="s">
        <v>9</v>
      </c>
      <c r="AN37" s="5" t="s">
        <v>9</v>
      </c>
    </row>
    <row r="38" spans="2:42" x14ac:dyDescent="0.25">
      <c r="B38" s="1">
        <v>31343</v>
      </c>
      <c r="C38">
        <v>405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  <c r="P38" s="1">
        <v>31343</v>
      </c>
      <c r="Q38">
        <f t="shared" si="1"/>
        <v>-5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5"/>
        <v>0</v>
      </c>
      <c r="AA38">
        <f t="shared" si="15"/>
        <v>0</v>
      </c>
      <c r="AC38" s="29" t="s">
        <v>47</v>
      </c>
      <c r="AD38" s="30">
        <f t="array" ref="AD38:AK47">LINEST(Q6:Q227,S6:S227,TRUE,TRUE)</f>
        <v>0.32697112534410144</v>
      </c>
      <c r="AE38" s="31">
        <v>9.7517771238295733E-2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s="25" t="s">
        <v>47</v>
      </c>
      <c r="AM38" s="26">
        <f t="array" ref="AM38:AP45">LINEST(S6:S227,Q6:Q227,TRUE,TRUE)</f>
        <v>0.32202419446725417</v>
      </c>
      <c r="AN38" s="28">
        <v>0.37967869055991454</v>
      </c>
      <c r="AO38" t="e">
        <v>#N/A</v>
      </c>
      <c r="AP38" t="e">
        <v>#N/A</v>
      </c>
    </row>
    <row r="39" spans="2:42" x14ac:dyDescent="0.25">
      <c r="B39" s="1">
        <v>31373</v>
      </c>
      <c r="C39">
        <v>400</v>
      </c>
      <c r="D39">
        <v>760</v>
      </c>
      <c r="E39">
        <v>580</v>
      </c>
      <c r="F39">
        <v>561</v>
      </c>
      <c r="G39">
        <v>1345</v>
      </c>
      <c r="H39">
        <v>930</v>
      </c>
      <c r="J39">
        <v>891</v>
      </c>
      <c r="K39">
        <v>800</v>
      </c>
      <c r="L39">
        <v>735</v>
      </c>
      <c r="M39">
        <v>670</v>
      </c>
      <c r="P39" s="1">
        <v>31373</v>
      </c>
      <c r="Q39">
        <f t="shared" si="1"/>
        <v>-5</v>
      </c>
      <c r="R39">
        <f t="shared" si="1"/>
        <v>0</v>
      </c>
      <c r="S39">
        <f t="shared" si="1"/>
        <v>40</v>
      </c>
      <c r="T39">
        <f t="shared" si="1"/>
        <v>0</v>
      </c>
      <c r="U39">
        <f t="shared" si="1"/>
        <v>20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5"/>
        <v>0</v>
      </c>
      <c r="AA39">
        <f t="shared" si="15"/>
        <v>0</v>
      </c>
      <c r="AC39" s="29" t="s">
        <v>48</v>
      </c>
      <c r="AD39" s="30">
        <v>6.4259837177239584E-2</v>
      </c>
      <c r="AE39" s="31">
        <v>1.6205599537047775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29" t="s">
        <v>48</v>
      </c>
      <c r="AM39" s="30">
        <v>6.3287613797151435E-2</v>
      </c>
      <c r="AN39" s="31">
        <v>1.6080635552144613</v>
      </c>
      <c r="AO39" t="e">
        <v>#N/A</v>
      </c>
      <c r="AP39" t="e">
        <v>#N/A</v>
      </c>
    </row>
    <row r="40" spans="2:42" x14ac:dyDescent="0.25">
      <c r="B40" s="1">
        <v>31403</v>
      </c>
      <c r="C40">
        <v>400</v>
      </c>
      <c r="D40">
        <v>750</v>
      </c>
      <c r="E40">
        <v>580</v>
      </c>
      <c r="F40">
        <v>561</v>
      </c>
      <c r="G40">
        <v>1375</v>
      </c>
      <c r="H40">
        <v>930</v>
      </c>
      <c r="J40">
        <v>881</v>
      </c>
      <c r="K40">
        <v>795</v>
      </c>
      <c r="L40">
        <v>735</v>
      </c>
      <c r="M40">
        <v>670</v>
      </c>
      <c r="P40" s="1">
        <v>31403</v>
      </c>
      <c r="Q40">
        <f t="shared" si="1"/>
        <v>0</v>
      </c>
      <c r="R40">
        <f t="shared" si="1"/>
        <v>-10</v>
      </c>
      <c r="S40">
        <f t="shared" si="1"/>
        <v>0</v>
      </c>
      <c r="T40">
        <f t="shared" si="1"/>
        <v>0</v>
      </c>
      <c r="U40">
        <f t="shared" si="1"/>
        <v>30</v>
      </c>
      <c r="V40">
        <f t="shared" si="14"/>
        <v>0</v>
      </c>
      <c r="W40">
        <f t="shared" si="14"/>
        <v>0</v>
      </c>
      <c r="X40">
        <f t="shared" si="14"/>
        <v>-10</v>
      </c>
      <c r="Y40">
        <f t="shared" si="14"/>
        <v>-5</v>
      </c>
      <c r="Z40">
        <f t="shared" si="15"/>
        <v>0</v>
      </c>
      <c r="AA40">
        <f t="shared" si="15"/>
        <v>0</v>
      </c>
      <c r="AC40" s="29" t="s">
        <v>49</v>
      </c>
      <c r="AD40" s="41">
        <v>0.105292613252986</v>
      </c>
      <c r="AE40" s="31">
        <v>24.141791830183195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29" t="s">
        <v>49</v>
      </c>
      <c r="AM40" s="41">
        <v>0.10529261325298601</v>
      </c>
      <c r="AN40" s="31">
        <v>23.958468382716468</v>
      </c>
      <c r="AO40" t="e">
        <v>#N/A</v>
      </c>
      <c r="AP40" t="e">
        <v>#N/A</v>
      </c>
    </row>
    <row r="41" spans="2:42" x14ac:dyDescent="0.25">
      <c r="B41" s="1">
        <v>31433</v>
      </c>
      <c r="C41">
        <v>400</v>
      </c>
      <c r="D41">
        <v>750</v>
      </c>
      <c r="E41">
        <v>590</v>
      </c>
      <c r="F41">
        <v>564</v>
      </c>
      <c r="G41">
        <v>1375</v>
      </c>
      <c r="H41">
        <v>930</v>
      </c>
      <c r="J41">
        <v>876</v>
      </c>
      <c r="K41">
        <v>795</v>
      </c>
      <c r="L41">
        <v>735</v>
      </c>
      <c r="M41">
        <v>670</v>
      </c>
      <c r="P41" s="1">
        <v>31433</v>
      </c>
      <c r="Q41">
        <f t="shared" si="1"/>
        <v>0</v>
      </c>
      <c r="R41">
        <f t="shared" si="1"/>
        <v>0</v>
      </c>
      <c r="S41">
        <f t="shared" si="1"/>
        <v>10</v>
      </c>
      <c r="T41">
        <f t="shared" si="1"/>
        <v>3</v>
      </c>
      <c r="U41">
        <f t="shared" si="1"/>
        <v>0</v>
      </c>
      <c r="V41">
        <f t="shared" si="14"/>
        <v>0</v>
      </c>
      <c r="W41">
        <f t="shared" si="14"/>
        <v>0</v>
      </c>
      <c r="X41">
        <f t="shared" si="14"/>
        <v>-5</v>
      </c>
      <c r="Y41">
        <f t="shared" si="14"/>
        <v>0</v>
      </c>
      <c r="Z41">
        <f t="shared" si="15"/>
        <v>0</v>
      </c>
      <c r="AA41">
        <f t="shared" si="15"/>
        <v>0</v>
      </c>
      <c r="AC41" s="29" t="s">
        <v>50</v>
      </c>
      <c r="AD41" s="30">
        <v>25.890447825493187</v>
      </c>
      <c r="AE41" s="31">
        <v>220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29" t="s">
        <v>50</v>
      </c>
      <c r="AM41" s="30">
        <v>25.89044782549319</v>
      </c>
      <c r="AN41" s="31">
        <v>220</v>
      </c>
      <c r="AO41" t="e">
        <v>#N/A</v>
      </c>
      <c r="AP41" t="e">
        <v>#N/A</v>
      </c>
    </row>
    <row r="42" spans="2:42" x14ac:dyDescent="0.25">
      <c r="B42" s="1">
        <v>31463</v>
      </c>
      <c r="C42">
        <v>405</v>
      </c>
      <c r="D42">
        <v>750</v>
      </c>
      <c r="E42">
        <v>590</v>
      </c>
      <c r="F42">
        <v>592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  <c r="P42" s="1">
        <v>31463</v>
      </c>
      <c r="Q42">
        <f t="shared" si="1"/>
        <v>5</v>
      </c>
      <c r="R42">
        <f t="shared" si="1"/>
        <v>0</v>
      </c>
      <c r="S42">
        <f t="shared" si="1"/>
        <v>0</v>
      </c>
      <c r="T42">
        <f t="shared" si="1"/>
        <v>28</v>
      </c>
      <c r="U42">
        <f t="shared" si="1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5"/>
        <v>0</v>
      </c>
      <c r="AA42">
        <f t="shared" si="15"/>
        <v>0</v>
      </c>
      <c r="AC42" s="29" t="s">
        <v>51</v>
      </c>
      <c r="AD42" s="30">
        <v>15089.629064055887</v>
      </c>
      <c r="AE42" s="31">
        <v>128221.74480981802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29" t="s">
        <v>51</v>
      </c>
      <c r="AM42" s="30">
        <v>14861.32954109773</v>
      </c>
      <c r="AN42" s="31">
        <v>126281.80559403745</v>
      </c>
      <c r="AO42" t="e">
        <v>#N/A</v>
      </c>
      <c r="AP42" t="e">
        <v>#N/A</v>
      </c>
    </row>
    <row r="43" spans="2:42" x14ac:dyDescent="0.25">
      <c r="B43" s="1">
        <v>31493</v>
      </c>
      <c r="C43">
        <v>410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790</v>
      </c>
      <c r="L43">
        <v>720</v>
      </c>
      <c r="M43">
        <v>670</v>
      </c>
      <c r="P43" s="1">
        <v>31493</v>
      </c>
      <c r="Q43">
        <f t="shared" si="1"/>
        <v>5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-5</v>
      </c>
      <c r="Z43">
        <f t="shared" si="15"/>
        <v>-15</v>
      </c>
      <c r="AA43">
        <f t="shared" si="15"/>
        <v>0</v>
      </c>
      <c r="AC43" s="29"/>
      <c r="AD43" s="30" t="e">
        <v>#N/A</v>
      </c>
      <c r="AE43" s="31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29"/>
      <c r="AM43" s="30" t="e">
        <v>#N/A</v>
      </c>
      <c r="AN43" s="31" t="e">
        <v>#N/A</v>
      </c>
      <c r="AO43" t="e">
        <v>#N/A</v>
      </c>
      <c r="AP43" t="e">
        <v>#N/A</v>
      </c>
    </row>
    <row r="44" spans="2:42" x14ac:dyDescent="0.25">
      <c r="B44" s="1">
        <v>31523</v>
      </c>
      <c r="C44">
        <v>435</v>
      </c>
      <c r="D44">
        <v>760</v>
      </c>
      <c r="E44">
        <v>620</v>
      </c>
      <c r="F44">
        <v>620</v>
      </c>
      <c r="G44">
        <v>1345</v>
      </c>
      <c r="H44">
        <v>930</v>
      </c>
      <c r="J44">
        <v>876</v>
      </c>
      <c r="K44">
        <v>780</v>
      </c>
      <c r="L44">
        <v>720</v>
      </c>
      <c r="M44">
        <v>670</v>
      </c>
      <c r="P44" s="1">
        <v>31523</v>
      </c>
      <c r="Q44">
        <f t="shared" si="1"/>
        <v>25</v>
      </c>
      <c r="R44">
        <f t="shared" si="1"/>
        <v>10</v>
      </c>
      <c r="S44">
        <f t="shared" si="1"/>
        <v>30</v>
      </c>
      <c r="T44">
        <f t="shared" si="1"/>
        <v>28</v>
      </c>
      <c r="U44">
        <f t="shared" si="1"/>
        <v>-30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-10</v>
      </c>
      <c r="Z44">
        <f t="shared" si="15"/>
        <v>0</v>
      </c>
      <c r="AA44">
        <f t="shared" si="15"/>
        <v>0</v>
      </c>
      <c r="AC44" s="29"/>
      <c r="AD44" s="30" t="e">
        <v>#N/A</v>
      </c>
      <c r="AE44" s="31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29"/>
      <c r="AM44" s="30" t="e">
        <v>#N/A</v>
      </c>
      <c r="AN44" s="31" t="e">
        <v>#N/A</v>
      </c>
      <c r="AO44" t="e">
        <v>#N/A</v>
      </c>
      <c r="AP44" t="e">
        <v>#N/A</v>
      </c>
    </row>
    <row r="45" spans="2:42" ht="13.8" thickBot="1" x14ac:dyDescent="0.3">
      <c r="B45" s="1">
        <v>31553</v>
      </c>
      <c r="C45">
        <v>440</v>
      </c>
      <c r="D45">
        <v>760</v>
      </c>
      <c r="E45">
        <v>650</v>
      </c>
      <c r="F45">
        <v>620</v>
      </c>
      <c r="G45">
        <v>1325</v>
      </c>
      <c r="H45">
        <v>930</v>
      </c>
      <c r="J45">
        <v>876</v>
      </c>
      <c r="K45">
        <v>775</v>
      </c>
      <c r="L45">
        <v>720</v>
      </c>
      <c r="M45">
        <v>670</v>
      </c>
      <c r="P45" s="1">
        <v>31553</v>
      </c>
      <c r="Q45">
        <f t="shared" si="1"/>
        <v>5</v>
      </c>
      <c r="R45">
        <f t="shared" si="1"/>
        <v>0</v>
      </c>
      <c r="S45">
        <f t="shared" si="1"/>
        <v>30</v>
      </c>
      <c r="T45">
        <f t="shared" si="1"/>
        <v>0</v>
      </c>
      <c r="U45">
        <f t="shared" si="1"/>
        <v>-20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-5</v>
      </c>
      <c r="Z45">
        <f t="shared" si="15"/>
        <v>0</v>
      </c>
      <c r="AA45">
        <f t="shared" si="15"/>
        <v>0</v>
      </c>
      <c r="AC45" s="29"/>
      <c r="AD45" s="30" t="e">
        <v>#N/A</v>
      </c>
      <c r="AE45" s="31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33"/>
      <c r="AM45" s="34" t="e">
        <v>#N/A</v>
      </c>
      <c r="AN45" s="35" t="e">
        <v>#N/A</v>
      </c>
      <c r="AO45" t="e">
        <v>#N/A</v>
      </c>
      <c r="AP45" t="e">
        <v>#N/A</v>
      </c>
    </row>
    <row r="46" spans="2:42" x14ac:dyDescent="0.25">
      <c r="B46" s="1">
        <v>31583</v>
      </c>
      <c r="C46">
        <v>445</v>
      </c>
      <c r="D46">
        <v>760</v>
      </c>
      <c r="E46">
        <v>670</v>
      </c>
      <c r="F46">
        <v>620</v>
      </c>
      <c r="G46">
        <v>1325</v>
      </c>
      <c r="H46">
        <v>930</v>
      </c>
      <c r="J46">
        <v>876</v>
      </c>
      <c r="K46">
        <v>770</v>
      </c>
      <c r="L46">
        <v>720</v>
      </c>
      <c r="M46">
        <v>670</v>
      </c>
      <c r="P46" s="1">
        <v>31583</v>
      </c>
      <c r="Q46">
        <f t="shared" si="1"/>
        <v>5</v>
      </c>
      <c r="R46">
        <f t="shared" si="1"/>
        <v>0</v>
      </c>
      <c r="S46">
        <f t="shared" si="1"/>
        <v>20</v>
      </c>
      <c r="T46">
        <f t="shared" si="1"/>
        <v>0</v>
      </c>
      <c r="U46">
        <f t="shared" si="1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-5</v>
      </c>
      <c r="Z46">
        <f t="shared" si="15"/>
        <v>0</v>
      </c>
      <c r="AA46">
        <f t="shared" si="15"/>
        <v>0</v>
      </c>
      <c r="AC46" s="29"/>
      <c r="AD46" s="30" t="e">
        <v>#N/A</v>
      </c>
      <c r="AE46" s="31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2:42" ht="13.8" thickBot="1" x14ac:dyDescent="0.3">
      <c r="B47" s="1">
        <v>31613</v>
      </c>
      <c r="C47">
        <v>475</v>
      </c>
      <c r="D47">
        <v>780</v>
      </c>
      <c r="E47">
        <v>700</v>
      </c>
      <c r="F47">
        <v>620</v>
      </c>
      <c r="G47">
        <v>1325</v>
      </c>
      <c r="H47">
        <v>930</v>
      </c>
      <c r="J47">
        <v>855</v>
      </c>
      <c r="K47">
        <v>755</v>
      </c>
      <c r="L47">
        <v>720</v>
      </c>
      <c r="M47">
        <v>670</v>
      </c>
      <c r="P47" s="1">
        <v>31613</v>
      </c>
      <c r="Q47">
        <f t="shared" si="1"/>
        <v>30</v>
      </c>
      <c r="R47">
        <f t="shared" si="1"/>
        <v>20</v>
      </c>
      <c r="S47">
        <f t="shared" si="1"/>
        <v>30</v>
      </c>
      <c r="T47">
        <f t="shared" si="1"/>
        <v>0</v>
      </c>
      <c r="U47">
        <f t="shared" si="1"/>
        <v>0</v>
      </c>
      <c r="V47">
        <f t="shared" si="14"/>
        <v>0</v>
      </c>
      <c r="W47">
        <f t="shared" si="14"/>
        <v>0</v>
      </c>
      <c r="X47">
        <f t="shared" si="14"/>
        <v>-21</v>
      </c>
      <c r="Y47">
        <f t="shared" si="14"/>
        <v>-15</v>
      </c>
      <c r="Z47">
        <f t="shared" si="15"/>
        <v>0</v>
      </c>
      <c r="AA47">
        <f t="shared" si="15"/>
        <v>0</v>
      </c>
      <c r="AC47" s="33"/>
      <c r="AD47" s="34" t="e">
        <v>#N/A</v>
      </c>
      <c r="AE47" s="35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2:42" ht="13.8" thickBot="1" x14ac:dyDescent="0.3">
      <c r="B48" s="1">
        <v>31643</v>
      </c>
      <c r="C48">
        <v>480</v>
      </c>
      <c r="D48">
        <v>780</v>
      </c>
      <c r="E48">
        <v>700</v>
      </c>
      <c r="F48">
        <v>658</v>
      </c>
      <c r="G48">
        <v>1325</v>
      </c>
      <c r="H48">
        <v>930</v>
      </c>
      <c r="J48">
        <v>850</v>
      </c>
      <c r="K48">
        <v>745</v>
      </c>
      <c r="L48">
        <v>700</v>
      </c>
      <c r="M48">
        <v>670</v>
      </c>
      <c r="P48" s="1">
        <v>31643</v>
      </c>
      <c r="Q48">
        <f t="shared" si="1"/>
        <v>5</v>
      </c>
      <c r="R48">
        <f t="shared" si="1"/>
        <v>0</v>
      </c>
      <c r="S48">
        <f t="shared" si="1"/>
        <v>0</v>
      </c>
      <c r="T48">
        <f t="shared" si="1"/>
        <v>38</v>
      </c>
      <c r="U48">
        <f t="shared" si="1"/>
        <v>0</v>
      </c>
      <c r="V48">
        <f t="shared" si="14"/>
        <v>0</v>
      </c>
      <c r="W48">
        <f t="shared" si="14"/>
        <v>0</v>
      </c>
      <c r="X48">
        <f t="shared" si="14"/>
        <v>-5</v>
      </c>
      <c r="Y48">
        <f t="shared" si="14"/>
        <v>-10</v>
      </c>
      <c r="Z48">
        <f t="shared" si="15"/>
        <v>-20</v>
      </c>
      <c r="AA48">
        <f t="shared" si="15"/>
        <v>0</v>
      </c>
    </row>
    <row r="49" spans="2:35" ht="13.8" thickBot="1" x14ac:dyDescent="0.3">
      <c r="B49" s="1">
        <v>31673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920</v>
      </c>
      <c r="J49">
        <v>850</v>
      </c>
      <c r="K49">
        <v>740</v>
      </c>
      <c r="L49">
        <v>700</v>
      </c>
      <c r="M49">
        <v>670</v>
      </c>
      <c r="P49" s="1">
        <v>31673</v>
      </c>
      <c r="Q49">
        <f t="shared" si="1"/>
        <v>0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V49">
        <f t="shared" si="14"/>
        <v>-10</v>
      </c>
      <c r="W49">
        <f t="shared" si="14"/>
        <v>0</v>
      </c>
      <c r="X49">
        <f t="shared" si="14"/>
        <v>0</v>
      </c>
      <c r="Y49">
        <f t="shared" si="14"/>
        <v>-5</v>
      </c>
      <c r="Z49">
        <f t="shared" si="15"/>
        <v>0</v>
      </c>
      <c r="AA49">
        <f t="shared" si="15"/>
        <v>0</v>
      </c>
      <c r="AC49" s="36">
        <v>3</v>
      </c>
      <c r="AD49" s="26"/>
      <c r="AE49" s="42" t="s">
        <v>4</v>
      </c>
      <c r="AF49" s="28"/>
    </row>
    <row r="50" spans="2:35" x14ac:dyDescent="0.25">
      <c r="B50" s="1">
        <v>31703</v>
      </c>
      <c r="C50">
        <v>520</v>
      </c>
      <c r="D50">
        <v>780</v>
      </c>
      <c r="E50">
        <v>725</v>
      </c>
      <c r="F50">
        <v>667</v>
      </c>
      <c r="G50">
        <v>1325</v>
      </c>
      <c r="H50">
        <v>920</v>
      </c>
      <c r="J50">
        <v>840</v>
      </c>
      <c r="K50">
        <v>735</v>
      </c>
      <c r="L50">
        <v>700</v>
      </c>
      <c r="M50">
        <v>670</v>
      </c>
      <c r="P50" s="1">
        <v>31703</v>
      </c>
      <c r="Q50">
        <f t="shared" si="1"/>
        <v>40</v>
      </c>
      <c r="R50">
        <f t="shared" si="1"/>
        <v>0</v>
      </c>
      <c r="S50">
        <f t="shared" si="1"/>
        <v>25</v>
      </c>
      <c r="T50">
        <f t="shared" si="1"/>
        <v>9</v>
      </c>
      <c r="U50">
        <f t="shared" si="1"/>
        <v>0</v>
      </c>
      <c r="V50">
        <f t="shared" si="14"/>
        <v>0</v>
      </c>
      <c r="W50">
        <f t="shared" si="14"/>
        <v>0</v>
      </c>
      <c r="X50">
        <f t="shared" si="14"/>
        <v>-10</v>
      </c>
      <c r="Y50">
        <f t="shared" si="14"/>
        <v>-5</v>
      </c>
      <c r="Z50">
        <f t="shared" si="15"/>
        <v>0</v>
      </c>
      <c r="AA50">
        <f t="shared" si="15"/>
        <v>0</v>
      </c>
      <c r="AC50" s="29"/>
      <c r="AD50" s="30"/>
      <c r="AE50" s="15" t="s">
        <v>7</v>
      </c>
      <c r="AF50" s="31"/>
    </row>
    <row r="51" spans="2:35" x14ac:dyDescent="0.25">
      <c r="B51" s="1">
        <v>31733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730</v>
      </c>
      <c r="L51">
        <v>700</v>
      </c>
      <c r="M51">
        <v>670</v>
      </c>
      <c r="P51" s="1">
        <v>31733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-5</v>
      </c>
      <c r="Z51">
        <f t="shared" si="15"/>
        <v>0</v>
      </c>
      <c r="AA51">
        <f t="shared" si="15"/>
        <v>0</v>
      </c>
      <c r="AC51" s="29"/>
      <c r="AD51" s="30"/>
      <c r="AE51" s="32" t="s">
        <v>10</v>
      </c>
      <c r="AF51" s="31"/>
    </row>
    <row r="52" spans="2:35" x14ac:dyDescent="0.25">
      <c r="B52" s="1">
        <v>31763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720</v>
      </c>
      <c r="L52">
        <v>700</v>
      </c>
      <c r="M52">
        <v>670</v>
      </c>
      <c r="P52" s="1">
        <v>31763</v>
      </c>
      <c r="Q52">
        <f t="shared" si="1"/>
        <v>0</v>
      </c>
      <c r="R52">
        <f t="shared" si="1"/>
        <v>0</v>
      </c>
      <c r="S52">
        <f t="shared" si="1"/>
        <v>0</v>
      </c>
      <c r="T52">
        <f t="shared" si="1"/>
        <v>0</v>
      </c>
      <c r="U52">
        <f t="shared" si="1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-10</v>
      </c>
      <c r="Z52">
        <f t="shared" si="15"/>
        <v>0</v>
      </c>
      <c r="AA52">
        <f t="shared" si="15"/>
        <v>0</v>
      </c>
      <c r="AC52" s="29" t="s">
        <v>47</v>
      </c>
      <c r="AD52" s="30">
        <f t="array" ref="AD52:AI58">LINEST(Q6:Q227,T6:T227,TRUE,TRUE)</f>
        <v>0.47496611211714446</v>
      </c>
      <c r="AE52" s="30">
        <v>-0.21866041640332201</v>
      </c>
      <c r="AF52" s="31" t="e">
        <v>#N/A</v>
      </c>
      <c r="AG52" t="e">
        <v>#N/A</v>
      </c>
      <c r="AH52" t="e">
        <v>#N/A</v>
      </c>
      <c r="AI52" t="e">
        <v>#N/A</v>
      </c>
    </row>
    <row r="53" spans="2:35" x14ac:dyDescent="0.25">
      <c r="B53" s="1">
        <v>31778</v>
      </c>
      <c r="C53">
        <v>550</v>
      </c>
      <c r="D53">
        <v>780</v>
      </c>
      <c r="E53">
        <v>725</v>
      </c>
      <c r="F53">
        <v>696</v>
      </c>
      <c r="G53">
        <v>1395</v>
      </c>
      <c r="H53">
        <v>920</v>
      </c>
      <c r="J53">
        <v>830</v>
      </c>
      <c r="K53">
        <v>710</v>
      </c>
      <c r="L53">
        <v>700</v>
      </c>
      <c r="M53">
        <v>670</v>
      </c>
      <c r="P53" s="1">
        <v>31778</v>
      </c>
      <c r="Q53">
        <f t="shared" si="1"/>
        <v>30</v>
      </c>
      <c r="R53">
        <f t="shared" si="1"/>
        <v>0</v>
      </c>
      <c r="S53">
        <f t="shared" si="1"/>
        <v>0</v>
      </c>
      <c r="T53">
        <f t="shared" si="1"/>
        <v>29</v>
      </c>
      <c r="U53">
        <f t="shared" si="1"/>
        <v>70</v>
      </c>
      <c r="V53">
        <f t="shared" si="14"/>
        <v>0</v>
      </c>
      <c r="W53">
        <f t="shared" si="14"/>
        <v>0</v>
      </c>
      <c r="X53">
        <f t="shared" si="14"/>
        <v>-10</v>
      </c>
      <c r="Y53">
        <f t="shared" si="14"/>
        <v>-10</v>
      </c>
      <c r="Z53">
        <f t="shared" si="15"/>
        <v>0</v>
      </c>
      <c r="AA53">
        <f t="shared" si="15"/>
        <v>0</v>
      </c>
      <c r="AC53" s="29" t="s">
        <v>48</v>
      </c>
      <c r="AD53" s="30">
        <v>7.362256968748912E-2</v>
      </c>
      <c r="AE53" s="30">
        <v>1.5724895014618354</v>
      </c>
      <c r="AF53" s="31" t="e">
        <v>#N/A</v>
      </c>
      <c r="AG53" t="e">
        <v>#N/A</v>
      </c>
      <c r="AH53" t="e">
        <v>#N/A</v>
      </c>
      <c r="AI53" t="e">
        <v>#N/A</v>
      </c>
    </row>
    <row r="54" spans="2:35" x14ac:dyDescent="0.25">
      <c r="B54" s="1">
        <v>31809</v>
      </c>
      <c r="C54">
        <v>550</v>
      </c>
      <c r="D54">
        <v>770</v>
      </c>
      <c r="E54">
        <v>680</v>
      </c>
      <c r="F54">
        <v>677</v>
      </c>
      <c r="G54">
        <v>1395</v>
      </c>
      <c r="H54">
        <v>920</v>
      </c>
      <c r="J54">
        <v>790</v>
      </c>
      <c r="K54">
        <v>680</v>
      </c>
      <c r="L54">
        <v>670</v>
      </c>
      <c r="M54">
        <v>670</v>
      </c>
      <c r="P54" s="1">
        <v>31809</v>
      </c>
      <c r="Q54">
        <f t="shared" si="1"/>
        <v>0</v>
      </c>
      <c r="R54">
        <f t="shared" si="1"/>
        <v>-10</v>
      </c>
      <c r="S54">
        <f t="shared" si="1"/>
        <v>-45</v>
      </c>
      <c r="T54">
        <f t="shared" si="1"/>
        <v>-19</v>
      </c>
      <c r="U54">
        <f t="shared" si="1"/>
        <v>0</v>
      </c>
      <c r="V54">
        <f t="shared" si="14"/>
        <v>0</v>
      </c>
      <c r="W54">
        <f t="shared" si="14"/>
        <v>0</v>
      </c>
      <c r="X54">
        <f t="shared" si="14"/>
        <v>-40</v>
      </c>
      <c r="Y54">
        <f t="shared" si="14"/>
        <v>-30</v>
      </c>
      <c r="Z54">
        <f t="shared" si="15"/>
        <v>-30</v>
      </c>
      <c r="AA54">
        <f t="shared" si="15"/>
        <v>0</v>
      </c>
      <c r="AC54" s="29" t="s">
        <v>49</v>
      </c>
      <c r="AD54" s="41">
        <v>0.15908607567202632</v>
      </c>
      <c r="AE54" s="30">
        <v>23.404790671716679</v>
      </c>
      <c r="AF54" s="31" t="e">
        <v>#N/A</v>
      </c>
      <c r="AG54" t="e">
        <v>#N/A</v>
      </c>
      <c r="AH54" t="e">
        <v>#N/A</v>
      </c>
      <c r="AI54" t="e">
        <v>#N/A</v>
      </c>
    </row>
    <row r="55" spans="2:35" x14ac:dyDescent="0.25">
      <c r="B55" s="1">
        <v>31840</v>
      </c>
      <c r="C55">
        <v>550</v>
      </c>
      <c r="D55">
        <v>760</v>
      </c>
      <c r="E55">
        <v>640</v>
      </c>
      <c r="F55">
        <v>667</v>
      </c>
      <c r="G55">
        <v>1395</v>
      </c>
      <c r="H55">
        <v>920</v>
      </c>
      <c r="J55">
        <v>770</v>
      </c>
      <c r="K55">
        <v>650</v>
      </c>
      <c r="L55">
        <v>670</v>
      </c>
      <c r="M55">
        <v>670</v>
      </c>
      <c r="P55" s="1">
        <v>31840</v>
      </c>
      <c r="Q55">
        <f t="shared" si="1"/>
        <v>0</v>
      </c>
      <c r="R55">
        <f t="shared" si="1"/>
        <v>-10</v>
      </c>
      <c r="S55">
        <f t="shared" si="1"/>
        <v>-40</v>
      </c>
      <c r="T55">
        <f t="shared" si="1"/>
        <v>-10</v>
      </c>
      <c r="U55">
        <f t="shared" si="1"/>
        <v>0</v>
      </c>
      <c r="V55">
        <f t="shared" si="14"/>
        <v>0</v>
      </c>
      <c r="W55">
        <f t="shared" si="14"/>
        <v>0</v>
      </c>
      <c r="X55">
        <f t="shared" si="14"/>
        <v>-20</v>
      </c>
      <c r="Y55">
        <f t="shared" si="14"/>
        <v>-30</v>
      </c>
      <c r="Z55">
        <f t="shared" si="15"/>
        <v>0</v>
      </c>
      <c r="AA55">
        <f t="shared" si="15"/>
        <v>0</v>
      </c>
      <c r="AC55" s="29" t="s">
        <v>50</v>
      </c>
      <c r="AD55" s="30">
        <v>41.620117868562588</v>
      </c>
      <c r="AE55" s="30">
        <v>220</v>
      </c>
      <c r="AF55" s="31" t="e">
        <v>#N/A</v>
      </c>
      <c r="AG55" t="e">
        <v>#N/A</v>
      </c>
      <c r="AH55" t="e">
        <v>#N/A</v>
      </c>
      <c r="AI55" t="e">
        <v>#N/A</v>
      </c>
    </row>
    <row r="56" spans="2:35" x14ac:dyDescent="0.25">
      <c r="B56" s="1">
        <v>31871</v>
      </c>
      <c r="C56">
        <v>575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  <c r="P56" s="1">
        <v>31871</v>
      </c>
      <c r="Q56">
        <f t="shared" si="1"/>
        <v>25</v>
      </c>
      <c r="R56">
        <f t="shared" si="1"/>
        <v>0</v>
      </c>
      <c r="S56">
        <f t="shared" si="1"/>
        <v>0</v>
      </c>
      <c r="T56">
        <f t="shared" si="1"/>
        <v>0</v>
      </c>
      <c r="U56">
        <f t="shared" si="1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5"/>
        <v>0</v>
      </c>
      <c r="AA56">
        <f t="shared" si="15"/>
        <v>0</v>
      </c>
      <c r="AC56" s="29" t="s">
        <v>51</v>
      </c>
      <c r="AD56" s="30">
        <v>22798.844068761158</v>
      </c>
      <c r="AE56" s="30">
        <v>120512.52980511275</v>
      </c>
      <c r="AF56" s="31" t="e">
        <v>#N/A</v>
      </c>
      <c r="AG56" t="e">
        <v>#N/A</v>
      </c>
      <c r="AH56" t="e">
        <v>#N/A</v>
      </c>
      <c r="AI56" t="e">
        <v>#N/A</v>
      </c>
    </row>
    <row r="57" spans="2:35" x14ac:dyDescent="0.25">
      <c r="B57" s="1">
        <v>31902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930</v>
      </c>
      <c r="J57">
        <v>770</v>
      </c>
      <c r="K57">
        <v>650</v>
      </c>
      <c r="L57">
        <v>650</v>
      </c>
      <c r="M57">
        <v>670</v>
      </c>
      <c r="P57" s="1">
        <v>31902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4"/>
        <v>10</v>
      </c>
      <c r="W57">
        <f t="shared" si="14"/>
        <v>0</v>
      </c>
      <c r="X57">
        <f t="shared" si="14"/>
        <v>0</v>
      </c>
      <c r="Y57">
        <f t="shared" si="14"/>
        <v>0</v>
      </c>
      <c r="Z57">
        <f t="shared" si="15"/>
        <v>-20</v>
      </c>
      <c r="AA57">
        <f t="shared" si="15"/>
        <v>0</v>
      </c>
      <c r="AC57" s="29"/>
      <c r="AD57" s="30" t="e">
        <v>#N/A</v>
      </c>
      <c r="AE57" s="30" t="e">
        <v>#N/A</v>
      </c>
      <c r="AF57" s="31" t="e">
        <v>#N/A</v>
      </c>
      <c r="AG57" t="e">
        <v>#N/A</v>
      </c>
      <c r="AH57" t="e">
        <v>#N/A</v>
      </c>
      <c r="AI57" t="e">
        <v>#N/A</v>
      </c>
    </row>
    <row r="58" spans="2:35" ht="13.8" thickBot="1" x14ac:dyDescent="0.3">
      <c r="B58" s="1">
        <v>31933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940</v>
      </c>
      <c r="J58">
        <v>780</v>
      </c>
      <c r="K58">
        <v>660</v>
      </c>
      <c r="L58">
        <v>650</v>
      </c>
      <c r="M58">
        <v>670</v>
      </c>
      <c r="P58" s="1">
        <v>31933</v>
      </c>
      <c r="Q58">
        <f t="shared" si="1"/>
        <v>0</v>
      </c>
      <c r="R58">
        <f t="shared" si="1"/>
        <v>0</v>
      </c>
      <c r="S58">
        <f t="shared" si="1"/>
        <v>0</v>
      </c>
      <c r="T58">
        <f t="shared" si="1"/>
        <v>0</v>
      </c>
      <c r="U58">
        <f t="shared" si="1"/>
        <v>0</v>
      </c>
      <c r="V58">
        <f t="shared" si="14"/>
        <v>10</v>
      </c>
      <c r="W58">
        <f t="shared" si="14"/>
        <v>0</v>
      </c>
      <c r="X58">
        <f t="shared" si="14"/>
        <v>10</v>
      </c>
      <c r="Y58">
        <f t="shared" si="14"/>
        <v>10</v>
      </c>
      <c r="Z58">
        <f t="shared" si="15"/>
        <v>0</v>
      </c>
      <c r="AA58">
        <f t="shared" si="15"/>
        <v>0</v>
      </c>
      <c r="AC58" s="33"/>
      <c r="AD58" s="34" t="e">
        <v>#N/A</v>
      </c>
      <c r="AE58" s="34" t="e">
        <v>#N/A</v>
      </c>
      <c r="AF58" s="35" t="e">
        <v>#N/A</v>
      </c>
      <c r="AG58" t="e">
        <v>#N/A</v>
      </c>
      <c r="AH58" t="e">
        <v>#N/A</v>
      </c>
      <c r="AI58" t="e">
        <v>#N/A</v>
      </c>
    </row>
    <row r="59" spans="2:35" ht="13.8" thickBot="1" x14ac:dyDescent="0.3">
      <c r="B59" s="1">
        <v>31964</v>
      </c>
      <c r="C59">
        <v>575</v>
      </c>
      <c r="D59">
        <v>780</v>
      </c>
      <c r="E59">
        <v>660</v>
      </c>
      <c r="F59">
        <v>667</v>
      </c>
      <c r="G59">
        <v>1395</v>
      </c>
      <c r="H59">
        <v>960</v>
      </c>
      <c r="J59">
        <v>820</v>
      </c>
      <c r="K59">
        <v>700</v>
      </c>
      <c r="L59">
        <v>690</v>
      </c>
      <c r="M59">
        <v>720</v>
      </c>
      <c r="P59" s="1">
        <v>31964</v>
      </c>
      <c r="Q59">
        <f t="shared" si="1"/>
        <v>0</v>
      </c>
      <c r="R59">
        <f t="shared" si="1"/>
        <v>20</v>
      </c>
      <c r="S59">
        <f t="shared" si="1"/>
        <v>20</v>
      </c>
      <c r="T59">
        <f t="shared" si="1"/>
        <v>0</v>
      </c>
      <c r="U59">
        <f t="shared" si="1"/>
        <v>0</v>
      </c>
      <c r="V59">
        <f t="shared" si="14"/>
        <v>20</v>
      </c>
      <c r="W59">
        <f t="shared" si="14"/>
        <v>0</v>
      </c>
      <c r="X59">
        <f t="shared" si="14"/>
        <v>40</v>
      </c>
      <c r="Y59">
        <f t="shared" si="14"/>
        <v>40</v>
      </c>
      <c r="Z59">
        <f t="shared" si="15"/>
        <v>40</v>
      </c>
      <c r="AA59">
        <f t="shared" si="15"/>
        <v>50</v>
      </c>
    </row>
    <row r="60" spans="2:35" ht="13.8" thickBot="1" x14ac:dyDescent="0.3">
      <c r="B60" s="1">
        <v>31995</v>
      </c>
      <c r="C60">
        <v>575</v>
      </c>
      <c r="D60">
        <v>790</v>
      </c>
      <c r="E60">
        <v>670</v>
      </c>
      <c r="F60">
        <v>705</v>
      </c>
      <c r="G60">
        <v>1400</v>
      </c>
      <c r="H60">
        <v>970</v>
      </c>
      <c r="J60">
        <v>835</v>
      </c>
      <c r="K60">
        <v>740</v>
      </c>
      <c r="L60">
        <v>700</v>
      </c>
      <c r="M60">
        <v>720</v>
      </c>
      <c r="P60" s="1">
        <v>31995</v>
      </c>
      <c r="Q60">
        <f t="shared" si="1"/>
        <v>0</v>
      </c>
      <c r="R60">
        <f t="shared" si="1"/>
        <v>10</v>
      </c>
      <c r="S60">
        <f t="shared" si="1"/>
        <v>10</v>
      </c>
      <c r="T60">
        <f t="shared" si="1"/>
        <v>38</v>
      </c>
      <c r="U60">
        <f t="shared" si="1"/>
        <v>5</v>
      </c>
      <c r="V60">
        <f t="shared" si="14"/>
        <v>10</v>
      </c>
      <c r="W60">
        <f t="shared" si="14"/>
        <v>0</v>
      </c>
      <c r="X60">
        <f t="shared" si="14"/>
        <v>15</v>
      </c>
      <c r="Y60">
        <f t="shared" si="14"/>
        <v>40</v>
      </c>
      <c r="Z60">
        <f t="shared" si="15"/>
        <v>10</v>
      </c>
      <c r="AA60">
        <f t="shared" si="15"/>
        <v>0</v>
      </c>
      <c r="AC60" s="36">
        <v>4</v>
      </c>
      <c r="AD60" s="26"/>
      <c r="AE60" s="27" t="s">
        <v>12</v>
      </c>
      <c r="AF60" s="28"/>
    </row>
    <row r="61" spans="2:35" x14ac:dyDescent="0.25">
      <c r="B61" s="1">
        <v>32026</v>
      </c>
      <c r="C61">
        <v>575</v>
      </c>
      <c r="D61">
        <v>790</v>
      </c>
      <c r="E61">
        <v>710</v>
      </c>
      <c r="F61">
        <v>705</v>
      </c>
      <c r="G61">
        <v>1400</v>
      </c>
      <c r="H61">
        <v>1000</v>
      </c>
      <c r="J61">
        <v>850</v>
      </c>
      <c r="K61">
        <v>740</v>
      </c>
      <c r="L61">
        <v>700</v>
      </c>
      <c r="M61">
        <v>720</v>
      </c>
      <c r="P61" s="1">
        <v>32026</v>
      </c>
      <c r="Q61">
        <f t="shared" si="1"/>
        <v>0</v>
      </c>
      <c r="R61">
        <f t="shared" si="1"/>
        <v>0</v>
      </c>
      <c r="S61">
        <f t="shared" si="1"/>
        <v>40</v>
      </c>
      <c r="T61">
        <f t="shared" si="1"/>
        <v>0</v>
      </c>
      <c r="U61">
        <f t="shared" si="1"/>
        <v>0</v>
      </c>
      <c r="V61">
        <f t="shared" si="14"/>
        <v>30</v>
      </c>
      <c r="W61">
        <f t="shared" si="14"/>
        <v>0</v>
      </c>
      <c r="X61">
        <f t="shared" si="14"/>
        <v>15</v>
      </c>
      <c r="Y61">
        <f t="shared" si="14"/>
        <v>0</v>
      </c>
      <c r="Z61">
        <f t="shared" si="15"/>
        <v>0</v>
      </c>
      <c r="AA61">
        <f t="shared" si="15"/>
        <v>0</v>
      </c>
      <c r="AC61" s="29"/>
      <c r="AD61" s="30"/>
      <c r="AE61" s="13" t="s">
        <v>16</v>
      </c>
      <c r="AF61" s="31"/>
    </row>
    <row r="62" spans="2:35" x14ac:dyDescent="0.25">
      <c r="B62" s="1">
        <v>32057</v>
      </c>
      <c r="C62">
        <v>610</v>
      </c>
      <c r="D62">
        <v>800</v>
      </c>
      <c r="E62">
        <v>730</v>
      </c>
      <c r="F62">
        <v>714</v>
      </c>
      <c r="G62">
        <v>1440</v>
      </c>
      <c r="H62">
        <v>1030</v>
      </c>
      <c r="J62">
        <v>870</v>
      </c>
      <c r="K62">
        <v>790</v>
      </c>
      <c r="L62">
        <v>740</v>
      </c>
      <c r="M62">
        <v>720</v>
      </c>
      <c r="P62" s="1">
        <v>32057</v>
      </c>
      <c r="Q62">
        <f t="shared" si="1"/>
        <v>35</v>
      </c>
      <c r="R62">
        <f t="shared" si="1"/>
        <v>10</v>
      </c>
      <c r="S62">
        <f t="shared" si="1"/>
        <v>20</v>
      </c>
      <c r="T62">
        <f t="shared" si="1"/>
        <v>9</v>
      </c>
      <c r="U62">
        <f t="shared" si="1"/>
        <v>40</v>
      </c>
      <c r="V62">
        <f t="shared" si="14"/>
        <v>30</v>
      </c>
      <c r="W62">
        <f t="shared" si="14"/>
        <v>0</v>
      </c>
      <c r="X62">
        <f t="shared" si="14"/>
        <v>20</v>
      </c>
      <c r="Y62">
        <f t="shared" si="14"/>
        <v>50</v>
      </c>
      <c r="Z62">
        <f t="shared" si="15"/>
        <v>40</v>
      </c>
      <c r="AA62">
        <f t="shared" si="15"/>
        <v>0</v>
      </c>
      <c r="AC62" s="29"/>
      <c r="AD62" s="30"/>
      <c r="AE62" s="32" t="s">
        <v>21</v>
      </c>
      <c r="AF62" s="31"/>
    </row>
    <row r="63" spans="2:35" x14ac:dyDescent="0.25">
      <c r="B63" s="1">
        <v>32088</v>
      </c>
      <c r="C63">
        <v>610</v>
      </c>
      <c r="D63">
        <v>820</v>
      </c>
      <c r="E63">
        <v>730</v>
      </c>
      <c r="F63">
        <v>714</v>
      </c>
      <c r="G63">
        <v>1440</v>
      </c>
      <c r="H63">
        <v>1040</v>
      </c>
      <c r="J63">
        <v>890</v>
      </c>
      <c r="K63">
        <v>790</v>
      </c>
      <c r="L63">
        <v>740</v>
      </c>
      <c r="M63">
        <v>720</v>
      </c>
      <c r="P63" s="1">
        <v>32088</v>
      </c>
      <c r="Q63">
        <f t="shared" si="1"/>
        <v>0</v>
      </c>
      <c r="R63">
        <f t="shared" si="1"/>
        <v>20</v>
      </c>
      <c r="S63">
        <f t="shared" si="1"/>
        <v>0</v>
      </c>
      <c r="T63">
        <f t="shared" si="1"/>
        <v>0</v>
      </c>
      <c r="U63">
        <f t="shared" si="1"/>
        <v>0</v>
      </c>
      <c r="V63">
        <f t="shared" si="14"/>
        <v>10</v>
      </c>
      <c r="W63">
        <f t="shared" si="14"/>
        <v>0</v>
      </c>
      <c r="X63">
        <f t="shared" si="14"/>
        <v>20</v>
      </c>
      <c r="Y63">
        <f t="shared" si="14"/>
        <v>0</v>
      </c>
      <c r="Z63">
        <f t="shared" si="15"/>
        <v>0</v>
      </c>
      <c r="AA63">
        <f t="shared" si="15"/>
        <v>0</v>
      </c>
      <c r="AC63" s="29" t="s">
        <v>47</v>
      </c>
      <c r="AD63" s="30">
        <f t="array" ref="AD63:AH69">LINEST(Q6:Q227,U6:U227,TRUE,TRUE)</f>
        <v>0.4481194690265487</v>
      </c>
      <c r="AE63" s="30">
        <v>-0.49911803396316828</v>
      </c>
      <c r="AF63" s="31" t="e">
        <v>#N/A</v>
      </c>
      <c r="AG63" t="e">
        <v>#N/A</v>
      </c>
      <c r="AH63" t="e">
        <v>#N/A</v>
      </c>
    </row>
    <row r="64" spans="2:35" x14ac:dyDescent="0.25">
      <c r="B64" s="1">
        <v>32119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  <c r="P64" s="1">
        <v>32119</v>
      </c>
      <c r="Q64">
        <f t="shared" si="1"/>
        <v>0</v>
      </c>
      <c r="R64">
        <f t="shared" si="1"/>
        <v>0</v>
      </c>
      <c r="S64">
        <f t="shared" si="1"/>
        <v>0</v>
      </c>
      <c r="T64">
        <f t="shared" si="1"/>
        <v>0</v>
      </c>
      <c r="U64">
        <f t="shared" si="1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5"/>
        <v>0</v>
      </c>
      <c r="AA64">
        <f t="shared" si="15"/>
        <v>0</v>
      </c>
      <c r="AC64" s="29" t="s">
        <v>48</v>
      </c>
      <c r="AD64" s="30">
        <v>8.7945032199523238E-2</v>
      </c>
      <c r="AE64" s="30">
        <v>1.6266672166646605</v>
      </c>
      <c r="AF64" s="31" t="e">
        <v>#N/A</v>
      </c>
      <c r="AG64" t="e">
        <v>#N/A</v>
      </c>
      <c r="AH64" t="e">
        <v>#N/A</v>
      </c>
    </row>
    <row r="65" spans="2:34" x14ac:dyDescent="0.25">
      <c r="B65" s="1">
        <v>32150</v>
      </c>
      <c r="C65">
        <v>655</v>
      </c>
      <c r="D65">
        <v>840</v>
      </c>
      <c r="E65">
        <v>750</v>
      </c>
      <c r="F65">
        <v>752</v>
      </c>
      <c r="G65">
        <v>1440</v>
      </c>
      <c r="H65">
        <v>1040</v>
      </c>
      <c r="J65">
        <v>920</v>
      </c>
      <c r="K65">
        <v>830</v>
      </c>
      <c r="L65">
        <v>763</v>
      </c>
      <c r="M65">
        <v>750</v>
      </c>
      <c r="P65" s="1">
        <v>32150</v>
      </c>
      <c r="Q65">
        <f t="shared" si="1"/>
        <v>45</v>
      </c>
      <c r="R65">
        <f t="shared" si="1"/>
        <v>20</v>
      </c>
      <c r="S65">
        <f t="shared" si="1"/>
        <v>20</v>
      </c>
      <c r="T65">
        <f t="shared" si="1"/>
        <v>38</v>
      </c>
      <c r="U65">
        <f t="shared" si="1"/>
        <v>0</v>
      </c>
      <c r="V65">
        <f t="shared" si="14"/>
        <v>0</v>
      </c>
      <c r="W65">
        <f t="shared" si="14"/>
        <v>0</v>
      </c>
      <c r="X65">
        <f t="shared" si="14"/>
        <v>30</v>
      </c>
      <c r="Y65">
        <f t="shared" si="14"/>
        <v>40</v>
      </c>
      <c r="Z65">
        <f t="shared" si="15"/>
        <v>23</v>
      </c>
      <c r="AA65">
        <f t="shared" si="15"/>
        <v>30</v>
      </c>
      <c r="AC65" s="29" t="s">
        <v>49</v>
      </c>
      <c r="AD65" s="41">
        <v>0.10555872851981943</v>
      </c>
      <c r="AE65" s="30">
        <v>24.138201283567025</v>
      </c>
      <c r="AF65" s="31" t="e">
        <v>#N/A</v>
      </c>
      <c r="AG65" t="e">
        <v>#N/A</v>
      </c>
      <c r="AH65" t="e">
        <v>#N/A</v>
      </c>
    </row>
    <row r="66" spans="2:34" x14ac:dyDescent="0.25">
      <c r="B66" s="1">
        <v>32181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1080</v>
      </c>
      <c r="J66">
        <v>940</v>
      </c>
      <c r="K66">
        <v>830</v>
      </c>
      <c r="L66">
        <v>763</v>
      </c>
      <c r="M66">
        <v>750</v>
      </c>
      <c r="P66" s="1">
        <v>32181</v>
      </c>
      <c r="Q66">
        <f t="shared" si="1"/>
        <v>0</v>
      </c>
      <c r="R66">
        <f t="shared" si="1"/>
        <v>0</v>
      </c>
      <c r="S66">
        <f t="shared" si="1"/>
        <v>0</v>
      </c>
      <c r="T66">
        <f t="shared" si="1"/>
        <v>0</v>
      </c>
      <c r="U66">
        <f t="shared" ref="U66:X129" si="17">G66-G65</f>
        <v>0</v>
      </c>
      <c r="V66">
        <f t="shared" si="14"/>
        <v>40</v>
      </c>
      <c r="W66">
        <f t="shared" si="14"/>
        <v>0</v>
      </c>
      <c r="X66">
        <f t="shared" si="14"/>
        <v>20</v>
      </c>
      <c r="Y66">
        <f t="shared" si="14"/>
        <v>0</v>
      </c>
      <c r="Z66">
        <f t="shared" si="15"/>
        <v>0</v>
      </c>
      <c r="AA66">
        <f t="shared" si="15"/>
        <v>0</v>
      </c>
      <c r="AC66" s="29" t="s">
        <v>50</v>
      </c>
      <c r="AD66" s="30">
        <v>25.963605453859984</v>
      </c>
      <c r="AE66" s="30">
        <v>220</v>
      </c>
      <c r="AF66" s="31" t="e">
        <v>#N/A</v>
      </c>
      <c r="AG66" t="e">
        <v>#N/A</v>
      </c>
      <c r="AH66" t="e">
        <v>#N/A</v>
      </c>
    </row>
    <row r="67" spans="2:34" x14ac:dyDescent="0.25">
      <c r="B67" s="1">
        <v>32212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  <c r="P67" s="1">
        <v>32212</v>
      </c>
      <c r="Q67">
        <f t="shared" si="1"/>
        <v>0</v>
      </c>
      <c r="R67">
        <f t="shared" si="1"/>
        <v>0</v>
      </c>
      <c r="S67">
        <f t="shared" si="1"/>
        <v>0</v>
      </c>
      <c r="T67">
        <f t="shared" si="1"/>
        <v>0</v>
      </c>
      <c r="U67">
        <f t="shared" si="17"/>
        <v>0</v>
      </c>
      <c r="V67">
        <f t="shared" si="14"/>
        <v>0</v>
      </c>
      <c r="W67">
        <f t="shared" si="14"/>
        <v>0</v>
      </c>
      <c r="X67">
        <f t="shared" si="14"/>
        <v>0</v>
      </c>
      <c r="Y67">
        <f t="shared" si="14"/>
        <v>0</v>
      </c>
      <c r="Z67">
        <f t="shared" si="15"/>
        <v>0</v>
      </c>
      <c r="AA67">
        <f t="shared" si="15"/>
        <v>0</v>
      </c>
      <c r="AC67" s="29" t="s">
        <v>51</v>
      </c>
      <c r="AD67" s="30">
        <v>15127.766408554598</v>
      </c>
      <c r="AE67" s="30">
        <v>128183.60746531931</v>
      </c>
      <c r="AF67" s="31" t="e">
        <v>#N/A</v>
      </c>
      <c r="AG67" t="e">
        <v>#N/A</v>
      </c>
      <c r="AH67" t="e">
        <v>#N/A</v>
      </c>
    </row>
    <row r="68" spans="2:34" x14ac:dyDescent="0.25">
      <c r="B68" s="1">
        <v>32243</v>
      </c>
      <c r="C68">
        <v>700</v>
      </c>
      <c r="D68">
        <v>880</v>
      </c>
      <c r="E68">
        <v>800</v>
      </c>
      <c r="F68">
        <v>808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780</v>
      </c>
      <c r="P68" s="1">
        <v>32243</v>
      </c>
      <c r="Q68">
        <f t="shared" si="1"/>
        <v>45</v>
      </c>
      <c r="R68">
        <f t="shared" si="1"/>
        <v>40</v>
      </c>
      <c r="S68">
        <f t="shared" si="1"/>
        <v>50</v>
      </c>
      <c r="T68">
        <f t="shared" si="1"/>
        <v>56</v>
      </c>
      <c r="U68">
        <f t="shared" si="17"/>
        <v>0</v>
      </c>
      <c r="V68">
        <f t="shared" si="14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5"/>
        <v>0</v>
      </c>
      <c r="AA68">
        <f t="shared" si="15"/>
        <v>30</v>
      </c>
      <c r="AC68" s="29"/>
      <c r="AD68" s="30" t="e">
        <v>#N/A</v>
      </c>
      <c r="AE68" s="30" t="e">
        <v>#N/A</v>
      </c>
      <c r="AF68" s="31" t="e">
        <v>#N/A</v>
      </c>
      <c r="AG68" t="e">
        <v>#N/A</v>
      </c>
      <c r="AH68" t="e">
        <v>#N/A</v>
      </c>
    </row>
    <row r="69" spans="2:34" ht="13.8" thickBot="1" x14ac:dyDescent="0.3">
      <c r="B69" s="1">
        <v>32274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  <c r="P69" s="1">
        <v>32274</v>
      </c>
      <c r="Q69">
        <f t="shared" si="1"/>
        <v>0</v>
      </c>
      <c r="R69">
        <f t="shared" si="1"/>
        <v>0</v>
      </c>
      <c r="S69">
        <f t="shared" si="1"/>
        <v>0</v>
      </c>
      <c r="T69">
        <f t="shared" si="1"/>
        <v>0</v>
      </c>
      <c r="U69">
        <f t="shared" si="17"/>
        <v>0</v>
      </c>
      <c r="V69">
        <f t="shared" si="14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5"/>
        <v>0</v>
      </c>
      <c r="AA69">
        <f t="shared" si="15"/>
        <v>0</v>
      </c>
      <c r="AC69" s="33"/>
      <c r="AD69" s="34" t="e">
        <v>#N/A</v>
      </c>
      <c r="AE69" s="34" t="e">
        <v>#N/A</v>
      </c>
      <c r="AF69" s="35" t="e">
        <v>#N/A</v>
      </c>
      <c r="AG69" t="e">
        <v>#N/A</v>
      </c>
      <c r="AH69" t="e">
        <v>#N/A</v>
      </c>
    </row>
    <row r="70" spans="2:34" ht="13.8" thickBot="1" x14ac:dyDescent="0.3">
      <c r="B70" s="1">
        <v>32305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  <c r="P70" s="1">
        <v>32305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7"/>
        <v>0</v>
      </c>
      <c r="V70">
        <f t="shared" si="14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5"/>
        <v>0</v>
      </c>
      <c r="AA70">
        <f t="shared" si="15"/>
        <v>0</v>
      </c>
    </row>
    <row r="71" spans="2:34" ht="13.8" thickBot="1" x14ac:dyDescent="0.3">
      <c r="B71" s="1">
        <v>32336</v>
      </c>
      <c r="C71">
        <v>735</v>
      </c>
      <c r="D71">
        <v>920</v>
      </c>
      <c r="E71">
        <v>850</v>
      </c>
      <c r="F71">
        <v>808</v>
      </c>
      <c r="G71">
        <v>1440</v>
      </c>
      <c r="H71">
        <v>1110</v>
      </c>
      <c r="J71">
        <v>990</v>
      </c>
      <c r="K71">
        <v>880</v>
      </c>
      <c r="L71">
        <v>810</v>
      </c>
      <c r="M71">
        <v>780</v>
      </c>
      <c r="P71" s="1">
        <v>32336</v>
      </c>
      <c r="Q71">
        <f t="shared" ref="Q71:T134" si="18">C71-C70</f>
        <v>35</v>
      </c>
      <c r="R71">
        <f t="shared" si="18"/>
        <v>40</v>
      </c>
      <c r="S71">
        <f t="shared" si="18"/>
        <v>50</v>
      </c>
      <c r="T71">
        <f t="shared" si="18"/>
        <v>0</v>
      </c>
      <c r="U71">
        <f t="shared" si="17"/>
        <v>0</v>
      </c>
      <c r="V71">
        <f t="shared" si="14"/>
        <v>30</v>
      </c>
      <c r="W71">
        <f t="shared" si="14"/>
        <v>0</v>
      </c>
      <c r="X71">
        <f t="shared" si="14"/>
        <v>50</v>
      </c>
      <c r="Y71">
        <f t="shared" si="14"/>
        <v>50</v>
      </c>
      <c r="Z71">
        <f t="shared" si="15"/>
        <v>47</v>
      </c>
      <c r="AA71">
        <f t="shared" si="15"/>
        <v>0</v>
      </c>
      <c r="AC71" s="36">
        <v>5</v>
      </c>
      <c r="AD71" s="26"/>
      <c r="AE71" s="3" t="s">
        <v>13</v>
      </c>
      <c r="AF71" s="28"/>
    </row>
    <row r="72" spans="2:34" x14ac:dyDescent="0.25">
      <c r="B72" s="1">
        <v>32367</v>
      </c>
      <c r="C72">
        <v>735</v>
      </c>
      <c r="D72">
        <v>920</v>
      </c>
      <c r="E72">
        <v>850</v>
      </c>
      <c r="F72">
        <v>808</v>
      </c>
      <c r="G72">
        <v>1500</v>
      </c>
      <c r="H72">
        <v>1140</v>
      </c>
      <c r="J72">
        <v>990</v>
      </c>
      <c r="K72">
        <v>880</v>
      </c>
      <c r="L72">
        <v>810</v>
      </c>
      <c r="M72">
        <v>780</v>
      </c>
      <c r="P72" s="1">
        <v>32367</v>
      </c>
      <c r="Q72">
        <f t="shared" si="18"/>
        <v>0</v>
      </c>
      <c r="R72">
        <f t="shared" si="18"/>
        <v>0</v>
      </c>
      <c r="S72">
        <f t="shared" si="18"/>
        <v>0</v>
      </c>
      <c r="T72">
        <f t="shared" si="18"/>
        <v>0</v>
      </c>
      <c r="U72">
        <f t="shared" si="17"/>
        <v>60</v>
      </c>
      <c r="V72">
        <f t="shared" si="14"/>
        <v>30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5"/>
        <v>0</v>
      </c>
      <c r="AA72">
        <f t="shared" si="15"/>
        <v>0</v>
      </c>
      <c r="AC72" s="29"/>
      <c r="AD72" s="30"/>
      <c r="AE72" s="14" t="s">
        <v>17</v>
      </c>
      <c r="AF72" s="31"/>
    </row>
    <row r="73" spans="2:34" x14ac:dyDescent="0.25">
      <c r="B73" s="1">
        <v>32398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  <c r="P73" s="1">
        <v>32398</v>
      </c>
      <c r="Q73">
        <f t="shared" si="18"/>
        <v>0</v>
      </c>
      <c r="R73">
        <f t="shared" si="18"/>
        <v>0</v>
      </c>
      <c r="S73">
        <f t="shared" si="18"/>
        <v>0</v>
      </c>
      <c r="T73">
        <f t="shared" si="18"/>
        <v>0</v>
      </c>
      <c r="U73">
        <f t="shared" si="17"/>
        <v>0</v>
      </c>
      <c r="V73">
        <f t="shared" si="14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5"/>
        <v>0</v>
      </c>
      <c r="AA73">
        <f t="shared" si="15"/>
        <v>0</v>
      </c>
      <c r="AC73" s="29"/>
      <c r="AD73" s="30"/>
      <c r="AE73" s="32" t="s">
        <v>22</v>
      </c>
      <c r="AF73" s="31"/>
    </row>
    <row r="74" spans="2:34" x14ac:dyDescent="0.25">
      <c r="B74" s="1">
        <v>32429</v>
      </c>
      <c r="C74">
        <v>760</v>
      </c>
      <c r="D74">
        <v>960</v>
      </c>
      <c r="E74">
        <v>900</v>
      </c>
      <c r="F74">
        <v>846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  <c r="P74" s="1">
        <v>32429</v>
      </c>
      <c r="Q74">
        <f t="shared" si="18"/>
        <v>25</v>
      </c>
      <c r="R74">
        <f t="shared" si="18"/>
        <v>40</v>
      </c>
      <c r="S74">
        <f t="shared" si="18"/>
        <v>50</v>
      </c>
      <c r="T74">
        <f t="shared" si="18"/>
        <v>38</v>
      </c>
      <c r="U74">
        <f t="shared" si="17"/>
        <v>0</v>
      </c>
      <c r="V74">
        <f t="shared" si="14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5"/>
        <v>0</v>
      </c>
      <c r="AA74">
        <f t="shared" si="15"/>
        <v>0</v>
      </c>
      <c r="AC74" s="29" t="s">
        <v>47</v>
      </c>
      <c r="AD74" s="30">
        <f t="array" ref="AD74:AG80">LINEST(Q6:Q227,V6:V227,TRUE,TRUE)</f>
        <v>0.4688038978958261</v>
      </c>
      <c r="AE74" s="30">
        <v>9.9926698861676461E-2</v>
      </c>
      <c r="AF74" s="31" t="e">
        <v>#N/A</v>
      </c>
      <c r="AG74" t="e">
        <v>#N/A</v>
      </c>
    </row>
    <row r="75" spans="2:34" x14ac:dyDescent="0.25">
      <c r="B75" s="1">
        <v>32460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  <c r="P75" s="1">
        <v>32460</v>
      </c>
      <c r="Q75">
        <f t="shared" si="18"/>
        <v>0</v>
      </c>
      <c r="R75">
        <f t="shared" si="18"/>
        <v>0</v>
      </c>
      <c r="S75">
        <f t="shared" si="18"/>
        <v>0</v>
      </c>
      <c r="T75">
        <f t="shared" si="18"/>
        <v>0</v>
      </c>
      <c r="U75">
        <f t="shared" si="17"/>
        <v>0</v>
      </c>
      <c r="V75">
        <f t="shared" si="14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5"/>
        <v>0</v>
      </c>
      <c r="AA75">
        <f t="shared" si="15"/>
        <v>0</v>
      </c>
      <c r="AC75" s="29" t="s">
        <v>48</v>
      </c>
      <c r="AD75" s="30">
        <v>8.8931998977149693E-2</v>
      </c>
      <c r="AE75" s="30">
        <v>1.6143166731903347</v>
      </c>
      <c r="AF75" s="31" t="e">
        <v>#N/A</v>
      </c>
      <c r="AG75" t="e">
        <v>#N/A</v>
      </c>
    </row>
    <row r="76" spans="2:34" x14ac:dyDescent="0.25">
      <c r="B76" s="1">
        <v>32491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  <c r="P76" s="1">
        <v>32491</v>
      </c>
      <c r="Q76">
        <f t="shared" si="18"/>
        <v>0</v>
      </c>
      <c r="R76">
        <f t="shared" si="18"/>
        <v>0</v>
      </c>
      <c r="S76">
        <f t="shared" si="18"/>
        <v>0</v>
      </c>
      <c r="T76">
        <f t="shared" si="18"/>
        <v>0</v>
      </c>
      <c r="U76">
        <f t="shared" si="17"/>
        <v>0</v>
      </c>
      <c r="V76">
        <f t="shared" si="14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5"/>
        <v>0</v>
      </c>
      <c r="AA76">
        <f t="shared" si="15"/>
        <v>0</v>
      </c>
      <c r="AC76" s="29" t="s">
        <v>49</v>
      </c>
      <c r="AD76" s="41">
        <v>0.11214632241459589</v>
      </c>
      <c r="AE76" s="30">
        <v>24.049147625580844</v>
      </c>
      <c r="AF76" s="31" t="e">
        <v>#N/A</v>
      </c>
      <c r="AG76" t="e">
        <v>#N/A</v>
      </c>
    </row>
    <row r="77" spans="2:34" x14ac:dyDescent="0.25">
      <c r="B77" s="1">
        <v>32522</v>
      </c>
      <c r="C77">
        <v>800</v>
      </c>
      <c r="D77">
        <v>1000</v>
      </c>
      <c r="E77">
        <v>880</v>
      </c>
      <c r="F77">
        <v>850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  <c r="P77" s="1">
        <v>32522</v>
      </c>
      <c r="Q77">
        <f t="shared" si="18"/>
        <v>40</v>
      </c>
      <c r="R77">
        <f t="shared" si="18"/>
        <v>40</v>
      </c>
      <c r="S77">
        <f t="shared" si="18"/>
        <v>-20</v>
      </c>
      <c r="T77">
        <f t="shared" si="18"/>
        <v>4</v>
      </c>
      <c r="U77">
        <f t="shared" si="17"/>
        <v>0</v>
      </c>
      <c r="V77">
        <f t="shared" si="14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5"/>
        <v>0</v>
      </c>
      <c r="AA77">
        <f t="shared" si="15"/>
        <v>0</v>
      </c>
      <c r="AC77" s="29" t="s">
        <v>50</v>
      </c>
      <c r="AD77" s="30">
        <v>27.788577728606455</v>
      </c>
      <c r="AE77" s="30">
        <v>220</v>
      </c>
      <c r="AF77" s="31" t="e">
        <v>#N/A</v>
      </c>
      <c r="AG77" t="e">
        <v>#N/A</v>
      </c>
    </row>
    <row r="78" spans="2:34" x14ac:dyDescent="0.25">
      <c r="B78" s="1">
        <v>32553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  <c r="P78" s="1">
        <v>32553</v>
      </c>
      <c r="Q78">
        <f t="shared" si="18"/>
        <v>0</v>
      </c>
      <c r="R78">
        <f t="shared" si="18"/>
        <v>0</v>
      </c>
      <c r="S78">
        <f t="shared" si="18"/>
        <v>0</v>
      </c>
      <c r="T78">
        <f t="shared" si="18"/>
        <v>0</v>
      </c>
      <c r="U78">
        <f t="shared" si="17"/>
        <v>0</v>
      </c>
      <c r="V78">
        <f t="shared" si="14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5"/>
        <v>0</v>
      </c>
      <c r="AA78">
        <f t="shared" si="15"/>
        <v>0</v>
      </c>
      <c r="AC78" s="29" t="s">
        <v>51</v>
      </c>
      <c r="AD78" s="30">
        <v>16071.843540138158</v>
      </c>
      <c r="AE78" s="30">
        <v>127239.53033373575</v>
      </c>
      <c r="AF78" s="31" t="e">
        <v>#N/A</v>
      </c>
      <c r="AG78" t="e">
        <v>#N/A</v>
      </c>
    </row>
    <row r="79" spans="2:34" x14ac:dyDescent="0.25">
      <c r="B79" s="1">
        <v>32584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  <c r="P79" s="1">
        <v>32584</v>
      </c>
      <c r="Q79">
        <f t="shared" si="18"/>
        <v>0</v>
      </c>
      <c r="R79">
        <f t="shared" si="18"/>
        <v>0</v>
      </c>
      <c r="S79">
        <f t="shared" si="18"/>
        <v>0</v>
      </c>
      <c r="T79">
        <f t="shared" si="18"/>
        <v>0</v>
      </c>
      <c r="U79">
        <f t="shared" si="17"/>
        <v>0</v>
      </c>
      <c r="V79">
        <f t="shared" si="14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5"/>
        <v>0</v>
      </c>
      <c r="AA79">
        <f t="shared" si="15"/>
        <v>0</v>
      </c>
      <c r="AC79" s="29"/>
      <c r="AD79" s="30" t="e">
        <v>#N/A</v>
      </c>
      <c r="AE79" s="30" t="e">
        <v>#N/A</v>
      </c>
      <c r="AF79" s="31" t="e">
        <v>#N/A</v>
      </c>
      <c r="AG79" t="e">
        <v>#N/A</v>
      </c>
    </row>
    <row r="80" spans="2:34" ht="13.8" thickBot="1" x14ac:dyDescent="0.3">
      <c r="B80" s="1">
        <v>32615</v>
      </c>
      <c r="C80">
        <v>830</v>
      </c>
      <c r="D80">
        <v>1040</v>
      </c>
      <c r="E80">
        <v>880</v>
      </c>
      <c r="F80">
        <v>850</v>
      </c>
      <c r="G80">
        <v>1550</v>
      </c>
      <c r="H80">
        <v>1140</v>
      </c>
      <c r="J80">
        <v>990</v>
      </c>
      <c r="K80">
        <v>880</v>
      </c>
      <c r="L80">
        <v>810</v>
      </c>
      <c r="M80">
        <v>780</v>
      </c>
      <c r="P80" s="1">
        <v>32615</v>
      </c>
      <c r="Q80">
        <f t="shared" si="18"/>
        <v>30</v>
      </c>
      <c r="R80">
        <f t="shared" si="18"/>
        <v>40</v>
      </c>
      <c r="S80">
        <f t="shared" si="18"/>
        <v>0</v>
      </c>
      <c r="T80">
        <f t="shared" si="18"/>
        <v>0</v>
      </c>
      <c r="U80">
        <f t="shared" si="17"/>
        <v>50</v>
      </c>
      <c r="V80">
        <f t="shared" si="14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5"/>
        <v>0</v>
      </c>
      <c r="AA80">
        <f t="shared" si="15"/>
        <v>0</v>
      </c>
      <c r="AC80" s="33"/>
      <c r="AD80" s="34" t="e">
        <v>#N/A</v>
      </c>
      <c r="AE80" s="34" t="e">
        <v>#N/A</v>
      </c>
      <c r="AF80" s="35" t="e">
        <v>#N/A</v>
      </c>
      <c r="AG80" t="e">
        <v>#N/A</v>
      </c>
    </row>
    <row r="81" spans="2:34" ht="13.8" thickBot="1" x14ac:dyDescent="0.3">
      <c r="B81" s="1">
        <v>32646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  <c r="P81" s="1">
        <v>32646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0</v>
      </c>
      <c r="U81">
        <f t="shared" si="17"/>
        <v>0</v>
      </c>
      <c r="V81">
        <f t="shared" si="14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5"/>
        <v>0</v>
      </c>
      <c r="AA81">
        <f t="shared" si="15"/>
        <v>0</v>
      </c>
    </row>
    <row r="82" spans="2:34" ht="13.8" thickBot="1" x14ac:dyDescent="0.3">
      <c r="B82" s="1">
        <v>32677</v>
      </c>
      <c r="C82">
        <v>830</v>
      </c>
      <c r="D82">
        <v>1020</v>
      </c>
      <c r="E82">
        <v>860</v>
      </c>
      <c r="F82">
        <v>830</v>
      </c>
      <c r="G82">
        <v>1550</v>
      </c>
      <c r="H82">
        <v>1140</v>
      </c>
      <c r="J82">
        <v>970</v>
      </c>
      <c r="K82">
        <v>860</v>
      </c>
      <c r="L82">
        <v>810</v>
      </c>
      <c r="M82">
        <v>780</v>
      </c>
      <c r="P82" s="1">
        <v>32677</v>
      </c>
      <c r="Q82">
        <f t="shared" si="18"/>
        <v>0</v>
      </c>
      <c r="R82">
        <f t="shared" si="18"/>
        <v>-20</v>
      </c>
      <c r="S82">
        <f t="shared" si="18"/>
        <v>-20</v>
      </c>
      <c r="T82">
        <f t="shared" si="18"/>
        <v>-20</v>
      </c>
      <c r="U82">
        <f t="shared" si="17"/>
        <v>0</v>
      </c>
      <c r="V82">
        <f t="shared" si="14"/>
        <v>0</v>
      </c>
      <c r="W82">
        <f t="shared" si="14"/>
        <v>0</v>
      </c>
      <c r="X82">
        <f t="shared" si="14"/>
        <v>-20</v>
      </c>
      <c r="Y82">
        <f t="shared" si="14"/>
        <v>-20</v>
      </c>
      <c r="Z82">
        <f t="shared" si="15"/>
        <v>0</v>
      </c>
      <c r="AA82">
        <f t="shared" si="15"/>
        <v>0</v>
      </c>
      <c r="AC82" s="36">
        <v>6</v>
      </c>
      <c r="AD82" s="26"/>
      <c r="AE82" s="3" t="s">
        <v>14</v>
      </c>
      <c r="AF82" s="28"/>
    </row>
    <row r="83" spans="2:34" x14ac:dyDescent="0.25">
      <c r="B83" s="1">
        <v>32708</v>
      </c>
      <c r="C83">
        <v>830</v>
      </c>
      <c r="D83">
        <v>1000</v>
      </c>
      <c r="E83">
        <v>820</v>
      </c>
      <c r="F83">
        <v>800</v>
      </c>
      <c r="G83">
        <v>1550</v>
      </c>
      <c r="H83">
        <v>1140</v>
      </c>
      <c r="J83">
        <v>960</v>
      </c>
      <c r="K83">
        <v>850</v>
      </c>
      <c r="L83">
        <v>810</v>
      </c>
      <c r="M83">
        <v>780</v>
      </c>
      <c r="P83" s="1">
        <v>32708</v>
      </c>
      <c r="Q83">
        <f t="shared" si="18"/>
        <v>0</v>
      </c>
      <c r="R83">
        <f t="shared" si="18"/>
        <v>-20</v>
      </c>
      <c r="S83">
        <f t="shared" si="18"/>
        <v>-40</v>
      </c>
      <c r="T83">
        <f t="shared" si="18"/>
        <v>-30</v>
      </c>
      <c r="U83">
        <f t="shared" si="17"/>
        <v>0</v>
      </c>
      <c r="V83">
        <f t="shared" si="14"/>
        <v>0</v>
      </c>
      <c r="W83">
        <f t="shared" si="14"/>
        <v>0</v>
      </c>
      <c r="X83">
        <f t="shared" si="14"/>
        <v>-10</v>
      </c>
      <c r="Y83">
        <f t="shared" si="14"/>
        <v>-10</v>
      </c>
      <c r="Z83">
        <f t="shared" si="15"/>
        <v>0</v>
      </c>
      <c r="AA83">
        <f t="shared" si="15"/>
        <v>0</v>
      </c>
      <c r="AC83" s="29"/>
      <c r="AD83" s="30"/>
      <c r="AE83" s="14" t="s">
        <v>18</v>
      </c>
      <c r="AF83" s="31"/>
    </row>
    <row r="84" spans="2:34" x14ac:dyDescent="0.25">
      <c r="B84" s="1">
        <v>32739</v>
      </c>
      <c r="C84">
        <v>830</v>
      </c>
      <c r="D84">
        <v>980</v>
      </c>
      <c r="E84">
        <v>780</v>
      </c>
      <c r="F84">
        <v>780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  <c r="P84" s="1">
        <v>32739</v>
      </c>
      <c r="Q84">
        <f t="shared" si="18"/>
        <v>0</v>
      </c>
      <c r="R84">
        <f t="shared" si="18"/>
        <v>-20</v>
      </c>
      <c r="S84">
        <f t="shared" si="18"/>
        <v>-40</v>
      </c>
      <c r="T84">
        <f t="shared" si="18"/>
        <v>-20</v>
      </c>
      <c r="U84">
        <f t="shared" si="17"/>
        <v>0</v>
      </c>
      <c r="V84">
        <f t="shared" si="1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5"/>
        <v>0</v>
      </c>
      <c r="AA84">
        <f t="shared" si="15"/>
        <v>0</v>
      </c>
      <c r="AC84" s="29"/>
      <c r="AD84" s="30"/>
      <c r="AE84" s="32" t="s">
        <v>23</v>
      </c>
      <c r="AF84" s="31"/>
    </row>
    <row r="85" spans="2:34" x14ac:dyDescent="0.25">
      <c r="B85" s="1">
        <v>32770</v>
      </c>
      <c r="C85">
        <v>830</v>
      </c>
      <c r="D85">
        <v>940</v>
      </c>
      <c r="E85">
        <v>760</v>
      </c>
      <c r="F85">
        <v>750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  <c r="P85" s="1">
        <v>32770</v>
      </c>
      <c r="Q85">
        <f t="shared" si="18"/>
        <v>0</v>
      </c>
      <c r="R85">
        <f t="shared" si="18"/>
        <v>-40</v>
      </c>
      <c r="S85">
        <f t="shared" si="18"/>
        <v>-20</v>
      </c>
      <c r="T85">
        <f t="shared" si="18"/>
        <v>-30</v>
      </c>
      <c r="U85">
        <f t="shared" si="17"/>
        <v>0</v>
      </c>
      <c r="V85">
        <f t="shared" si="14"/>
        <v>0</v>
      </c>
      <c r="W85">
        <f t="shared" si="14"/>
        <v>0</v>
      </c>
      <c r="X85">
        <f t="shared" si="14"/>
        <v>0</v>
      </c>
      <c r="Y85">
        <f t="shared" ref="Y85:AA148" si="19">K85-K84</f>
        <v>0</v>
      </c>
      <c r="Z85">
        <f t="shared" si="15"/>
        <v>0</v>
      </c>
      <c r="AA85">
        <f t="shared" si="15"/>
        <v>0</v>
      </c>
      <c r="AC85" s="29" t="s">
        <v>47</v>
      </c>
      <c r="AD85" s="30">
        <f t="array" ref="AD85:AH91">LINEST(Q6:Q227,V6:V227,TRUE,TRUE)</f>
        <v>0.4688038978958261</v>
      </c>
      <c r="AE85" s="30">
        <v>9.9926698861676461E-2</v>
      </c>
      <c r="AF85" s="31" t="e">
        <v>#N/A</v>
      </c>
      <c r="AG85" t="e">
        <v>#N/A</v>
      </c>
      <c r="AH85" t="e">
        <v>#N/A</v>
      </c>
    </row>
    <row r="86" spans="2:34" x14ac:dyDescent="0.25">
      <c r="B86" s="1">
        <v>32801</v>
      </c>
      <c r="C86">
        <v>830</v>
      </c>
      <c r="D86">
        <v>900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  <c r="P86" s="1">
        <v>32801</v>
      </c>
      <c r="Q86">
        <f t="shared" si="18"/>
        <v>0</v>
      </c>
      <c r="R86">
        <f t="shared" si="18"/>
        <v>-40</v>
      </c>
      <c r="S86">
        <f t="shared" si="18"/>
        <v>0</v>
      </c>
      <c r="T86">
        <f t="shared" si="18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C86" s="29" t="s">
        <v>48</v>
      </c>
      <c r="AD86" s="30">
        <v>8.8931998977149693E-2</v>
      </c>
      <c r="AE86" s="30">
        <v>1.6143166731903347</v>
      </c>
      <c r="AF86" s="31" t="e">
        <v>#N/A</v>
      </c>
      <c r="AG86" t="e">
        <v>#N/A</v>
      </c>
      <c r="AH86" t="e">
        <v>#N/A</v>
      </c>
    </row>
    <row r="87" spans="2:34" x14ac:dyDescent="0.25">
      <c r="B87" s="1">
        <v>32832</v>
      </c>
      <c r="C87">
        <v>830</v>
      </c>
      <c r="D87">
        <v>870</v>
      </c>
      <c r="E87">
        <v>750</v>
      </c>
      <c r="F87">
        <v>740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  <c r="P87" s="1">
        <v>32832</v>
      </c>
      <c r="Q87">
        <f t="shared" si="18"/>
        <v>0</v>
      </c>
      <c r="R87">
        <f t="shared" si="18"/>
        <v>-30</v>
      </c>
      <c r="S87">
        <f t="shared" si="18"/>
        <v>-10</v>
      </c>
      <c r="T87">
        <f t="shared" si="18"/>
        <v>-10</v>
      </c>
      <c r="U87">
        <f t="shared" si="17"/>
        <v>0</v>
      </c>
      <c r="V87">
        <f t="shared" si="17"/>
        <v>0</v>
      </c>
      <c r="W87">
        <f t="shared" si="17"/>
        <v>0</v>
      </c>
      <c r="X87">
        <f t="shared" si="17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C87" s="29" t="s">
        <v>49</v>
      </c>
      <c r="AD87" s="41">
        <v>0.11214632241459589</v>
      </c>
      <c r="AE87" s="30">
        <v>24.049147625580844</v>
      </c>
      <c r="AF87" s="31" t="e">
        <v>#N/A</v>
      </c>
      <c r="AG87" t="e">
        <v>#N/A</v>
      </c>
      <c r="AH87" t="e">
        <v>#N/A</v>
      </c>
    </row>
    <row r="88" spans="2:34" x14ac:dyDescent="0.25">
      <c r="B88" s="1">
        <v>32863</v>
      </c>
      <c r="C88">
        <v>830</v>
      </c>
      <c r="D88">
        <v>850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  <c r="P88" s="1">
        <v>32863</v>
      </c>
      <c r="Q88">
        <f t="shared" si="18"/>
        <v>0</v>
      </c>
      <c r="R88">
        <f t="shared" si="18"/>
        <v>-20</v>
      </c>
      <c r="S88">
        <f t="shared" si="18"/>
        <v>0</v>
      </c>
      <c r="T88">
        <f t="shared" si="18"/>
        <v>0</v>
      </c>
      <c r="U88">
        <f t="shared" si="17"/>
        <v>0</v>
      </c>
      <c r="V88">
        <f t="shared" si="17"/>
        <v>0</v>
      </c>
      <c r="W88">
        <f t="shared" si="17"/>
        <v>0</v>
      </c>
      <c r="X88">
        <f t="shared" si="17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C88" s="29" t="s">
        <v>50</v>
      </c>
      <c r="AD88" s="30">
        <v>27.788577728606455</v>
      </c>
      <c r="AE88" s="30">
        <v>220</v>
      </c>
      <c r="AF88" s="31" t="e">
        <v>#N/A</v>
      </c>
      <c r="AG88" t="e">
        <v>#N/A</v>
      </c>
      <c r="AH88" t="e">
        <v>#N/A</v>
      </c>
    </row>
    <row r="89" spans="2:34" x14ac:dyDescent="0.25">
      <c r="B89" s="1">
        <v>32894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770</v>
      </c>
      <c r="P89" s="1">
        <v>32894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9"/>
        <v>0</v>
      </c>
      <c r="Z89">
        <f t="shared" si="19"/>
        <v>0</v>
      </c>
      <c r="AA89">
        <f t="shared" si="19"/>
        <v>-10</v>
      </c>
      <c r="AC89" s="29" t="s">
        <v>51</v>
      </c>
      <c r="AD89" s="30">
        <v>16071.843540138158</v>
      </c>
      <c r="AE89" s="30">
        <v>127239.53033373575</v>
      </c>
      <c r="AF89" s="31" t="e">
        <v>#N/A</v>
      </c>
      <c r="AG89" t="e">
        <v>#N/A</v>
      </c>
      <c r="AH89" t="e">
        <v>#N/A</v>
      </c>
    </row>
    <row r="90" spans="2:34" x14ac:dyDescent="0.25">
      <c r="B90" s="1">
        <v>32925</v>
      </c>
      <c r="C90">
        <v>830</v>
      </c>
      <c r="D90">
        <v>850</v>
      </c>
      <c r="E90">
        <v>750</v>
      </c>
      <c r="F90">
        <v>750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  <c r="P90" s="1">
        <v>32925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10</v>
      </c>
      <c r="U90">
        <f t="shared" si="17"/>
        <v>0</v>
      </c>
      <c r="V90">
        <f t="shared" si="17"/>
        <v>0</v>
      </c>
      <c r="W90">
        <f t="shared" si="17"/>
        <v>0</v>
      </c>
      <c r="X90">
        <f t="shared" si="17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C90" s="29"/>
      <c r="AD90" s="30" t="e">
        <v>#N/A</v>
      </c>
      <c r="AE90" s="30" t="e">
        <v>#N/A</v>
      </c>
      <c r="AF90" s="31" t="e">
        <v>#N/A</v>
      </c>
      <c r="AG90" t="e">
        <v>#N/A</v>
      </c>
      <c r="AH90" t="e">
        <v>#N/A</v>
      </c>
    </row>
    <row r="91" spans="2:34" ht="13.8" thickBot="1" x14ac:dyDescent="0.3">
      <c r="B91" s="1">
        <v>32956</v>
      </c>
      <c r="C91">
        <v>830</v>
      </c>
      <c r="D91">
        <v>850</v>
      </c>
      <c r="E91">
        <v>750</v>
      </c>
      <c r="F91">
        <v>770</v>
      </c>
      <c r="G91">
        <v>1550</v>
      </c>
      <c r="H91">
        <v>1140</v>
      </c>
      <c r="J91">
        <v>950</v>
      </c>
      <c r="K91">
        <v>840</v>
      </c>
      <c r="L91">
        <v>810</v>
      </c>
      <c r="M91">
        <v>770</v>
      </c>
      <c r="P91" s="1">
        <v>32956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20</v>
      </c>
      <c r="U91">
        <f t="shared" si="17"/>
        <v>0</v>
      </c>
      <c r="V91">
        <f t="shared" si="17"/>
        <v>0</v>
      </c>
      <c r="W91">
        <f t="shared" si="17"/>
        <v>0</v>
      </c>
      <c r="X91">
        <f t="shared" si="17"/>
        <v>-10</v>
      </c>
      <c r="Y91">
        <f t="shared" si="19"/>
        <v>-10</v>
      </c>
      <c r="Z91">
        <f t="shared" si="19"/>
        <v>0</v>
      </c>
      <c r="AA91">
        <f t="shared" si="19"/>
        <v>0</v>
      </c>
      <c r="AC91" s="33"/>
      <c r="AD91" s="34" t="e">
        <v>#N/A</v>
      </c>
      <c r="AE91" s="34" t="e">
        <v>#N/A</v>
      </c>
      <c r="AF91" s="35" t="e">
        <v>#N/A</v>
      </c>
      <c r="AG91" t="e">
        <v>#N/A</v>
      </c>
      <c r="AH91" t="e">
        <v>#N/A</v>
      </c>
    </row>
    <row r="92" spans="2:34" ht="13.8" thickBot="1" x14ac:dyDescent="0.3">
      <c r="B92" s="1">
        <v>32987</v>
      </c>
      <c r="C92">
        <v>820</v>
      </c>
      <c r="D92">
        <v>870</v>
      </c>
      <c r="E92">
        <v>790</v>
      </c>
      <c r="F92">
        <v>780</v>
      </c>
      <c r="G92">
        <v>1550</v>
      </c>
      <c r="H92">
        <v>1130</v>
      </c>
      <c r="J92">
        <v>950</v>
      </c>
      <c r="K92">
        <v>840</v>
      </c>
      <c r="L92">
        <v>810</v>
      </c>
      <c r="M92">
        <v>770</v>
      </c>
      <c r="P92" s="1">
        <v>32987</v>
      </c>
      <c r="Q92">
        <f t="shared" si="18"/>
        <v>-10</v>
      </c>
      <c r="R92">
        <f t="shared" si="18"/>
        <v>20</v>
      </c>
      <c r="S92">
        <f t="shared" si="18"/>
        <v>40</v>
      </c>
      <c r="T92">
        <f t="shared" si="18"/>
        <v>10</v>
      </c>
      <c r="U92">
        <f t="shared" si="17"/>
        <v>0</v>
      </c>
      <c r="V92">
        <f t="shared" si="17"/>
        <v>-10</v>
      </c>
      <c r="W92">
        <f t="shared" si="17"/>
        <v>0</v>
      </c>
      <c r="X92">
        <f t="shared" si="17"/>
        <v>0</v>
      </c>
      <c r="Y92">
        <f t="shared" si="19"/>
        <v>0</v>
      </c>
      <c r="Z92">
        <f t="shared" si="19"/>
        <v>0</v>
      </c>
      <c r="AA92">
        <f t="shared" si="19"/>
        <v>0</v>
      </c>
    </row>
    <row r="93" spans="2:34" ht="13.8" thickBot="1" x14ac:dyDescent="0.3">
      <c r="B93" s="1">
        <v>33018</v>
      </c>
      <c r="C93">
        <v>810</v>
      </c>
      <c r="D93">
        <v>860</v>
      </c>
      <c r="E93">
        <v>780</v>
      </c>
      <c r="F93">
        <v>770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  <c r="P93" s="1">
        <v>33018</v>
      </c>
      <c r="Q93">
        <f t="shared" si="18"/>
        <v>-10</v>
      </c>
      <c r="R93">
        <f t="shared" si="18"/>
        <v>-10</v>
      </c>
      <c r="S93">
        <f t="shared" si="18"/>
        <v>-10</v>
      </c>
      <c r="T93">
        <f t="shared" si="18"/>
        <v>-10</v>
      </c>
      <c r="U93">
        <f t="shared" si="17"/>
        <v>0</v>
      </c>
      <c r="V93">
        <f t="shared" si="17"/>
        <v>0</v>
      </c>
      <c r="W93">
        <f t="shared" si="17"/>
        <v>0</v>
      </c>
      <c r="X93">
        <f t="shared" si="17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C93" s="36">
        <v>7</v>
      </c>
      <c r="AD93" s="26"/>
      <c r="AE93" s="3" t="s">
        <v>15</v>
      </c>
      <c r="AF93" s="28"/>
    </row>
    <row r="94" spans="2:34" x14ac:dyDescent="0.25">
      <c r="B94" s="1">
        <v>33049</v>
      </c>
      <c r="C94">
        <v>800</v>
      </c>
      <c r="D94">
        <v>880</v>
      </c>
      <c r="E94">
        <v>780</v>
      </c>
      <c r="F94">
        <v>770</v>
      </c>
      <c r="G94">
        <v>1550</v>
      </c>
      <c r="H94">
        <v>1130</v>
      </c>
      <c r="J94">
        <v>940</v>
      </c>
      <c r="K94">
        <v>820</v>
      </c>
      <c r="L94">
        <v>810</v>
      </c>
      <c r="M94">
        <v>770</v>
      </c>
      <c r="P94" s="1">
        <v>33049</v>
      </c>
      <c r="Q94">
        <f t="shared" si="18"/>
        <v>-10</v>
      </c>
      <c r="R94">
        <f t="shared" si="18"/>
        <v>20</v>
      </c>
      <c r="S94">
        <f t="shared" si="18"/>
        <v>0</v>
      </c>
      <c r="T94">
        <f t="shared" si="18"/>
        <v>0</v>
      </c>
      <c r="U94">
        <f t="shared" si="17"/>
        <v>0</v>
      </c>
      <c r="V94">
        <f t="shared" si="17"/>
        <v>0</v>
      </c>
      <c r="W94">
        <f t="shared" si="17"/>
        <v>0</v>
      </c>
      <c r="X94">
        <f t="shared" si="17"/>
        <v>-10</v>
      </c>
      <c r="Y94">
        <f t="shared" si="19"/>
        <v>-20</v>
      </c>
      <c r="Z94">
        <f t="shared" si="19"/>
        <v>0</v>
      </c>
      <c r="AA94">
        <f t="shared" si="19"/>
        <v>0</v>
      </c>
      <c r="AC94" s="29"/>
      <c r="AD94" s="30"/>
      <c r="AE94" s="14" t="s">
        <v>19</v>
      </c>
      <c r="AF94" s="31"/>
    </row>
    <row r="95" spans="2:34" x14ac:dyDescent="0.25">
      <c r="B95" s="1">
        <v>33080</v>
      </c>
      <c r="C95">
        <v>790</v>
      </c>
      <c r="D95">
        <v>880</v>
      </c>
      <c r="E95">
        <v>780</v>
      </c>
      <c r="F95">
        <v>770</v>
      </c>
      <c r="G95">
        <v>1550</v>
      </c>
      <c r="H95">
        <v>1120</v>
      </c>
      <c r="J95">
        <v>940</v>
      </c>
      <c r="K95">
        <v>820</v>
      </c>
      <c r="L95">
        <v>800</v>
      </c>
      <c r="M95">
        <v>760</v>
      </c>
      <c r="P95" s="1">
        <v>33080</v>
      </c>
      <c r="Q95">
        <f t="shared" si="18"/>
        <v>-10</v>
      </c>
      <c r="R95">
        <f t="shared" si="18"/>
        <v>0</v>
      </c>
      <c r="S95">
        <f t="shared" si="18"/>
        <v>0</v>
      </c>
      <c r="T95">
        <f t="shared" si="18"/>
        <v>0</v>
      </c>
      <c r="U95">
        <f t="shared" si="17"/>
        <v>0</v>
      </c>
      <c r="V95">
        <f t="shared" si="17"/>
        <v>-10</v>
      </c>
      <c r="W95">
        <f t="shared" si="17"/>
        <v>0</v>
      </c>
      <c r="X95">
        <f t="shared" si="17"/>
        <v>0</v>
      </c>
      <c r="Y95">
        <f t="shared" si="19"/>
        <v>0</v>
      </c>
      <c r="Z95">
        <f t="shared" si="19"/>
        <v>-10</v>
      </c>
      <c r="AA95">
        <f t="shared" si="19"/>
        <v>-10</v>
      </c>
      <c r="AC95" s="29"/>
      <c r="AD95" s="30"/>
      <c r="AE95" s="32" t="s">
        <v>24</v>
      </c>
      <c r="AF95" s="31"/>
    </row>
    <row r="96" spans="2:34" x14ac:dyDescent="0.25">
      <c r="B96" s="1">
        <v>33111</v>
      </c>
      <c r="C96">
        <v>780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790</v>
      </c>
      <c r="M96">
        <v>750</v>
      </c>
      <c r="P96" s="1">
        <v>33111</v>
      </c>
      <c r="Q96">
        <f t="shared" si="18"/>
        <v>-10</v>
      </c>
      <c r="R96">
        <f t="shared" si="18"/>
        <v>0</v>
      </c>
      <c r="S96">
        <f t="shared" si="18"/>
        <v>0</v>
      </c>
      <c r="T96">
        <f t="shared" si="18"/>
        <v>0</v>
      </c>
      <c r="U96">
        <f t="shared" si="17"/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9"/>
        <v>0</v>
      </c>
      <c r="Z96">
        <f t="shared" si="19"/>
        <v>-10</v>
      </c>
      <c r="AA96">
        <f t="shared" si="19"/>
        <v>-10</v>
      </c>
      <c r="AC96" s="29" t="s">
        <v>47</v>
      </c>
      <c r="AD96" s="30">
        <f t="array" ref="AD96:AH101">LINEST(Q6:Q227,X6:X227,TRUE,TRUE)</f>
        <v>0.40369732872671732</v>
      </c>
      <c r="AE96" s="30">
        <v>-0.11594353939343903</v>
      </c>
      <c r="AF96" s="31" t="e">
        <v>#N/A</v>
      </c>
      <c r="AG96" t="e">
        <v>#N/A</v>
      </c>
      <c r="AH96" t="e">
        <v>#N/A</v>
      </c>
    </row>
    <row r="97" spans="2:34" x14ac:dyDescent="0.25">
      <c r="B97" s="1">
        <v>33142</v>
      </c>
      <c r="C97">
        <v>765</v>
      </c>
      <c r="D97">
        <v>920</v>
      </c>
      <c r="E97">
        <v>780</v>
      </c>
      <c r="F97">
        <v>810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  <c r="P97" s="1">
        <v>33142</v>
      </c>
      <c r="Q97">
        <f t="shared" si="18"/>
        <v>-15</v>
      </c>
      <c r="R97">
        <f t="shared" si="18"/>
        <v>40</v>
      </c>
      <c r="S97">
        <f t="shared" si="18"/>
        <v>0</v>
      </c>
      <c r="T97">
        <f t="shared" si="18"/>
        <v>40</v>
      </c>
      <c r="U97">
        <f t="shared" si="17"/>
        <v>0</v>
      </c>
      <c r="V97">
        <f t="shared" si="17"/>
        <v>0</v>
      </c>
      <c r="W97">
        <f t="shared" si="17"/>
        <v>0</v>
      </c>
      <c r="X97">
        <f t="shared" si="17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C97" s="29" t="s">
        <v>48</v>
      </c>
      <c r="AD97" s="30">
        <v>8.6366224897567553E-2</v>
      </c>
      <c r="AE97" s="30">
        <v>1.6356259444141372</v>
      </c>
      <c r="AF97" s="31" t="e">
        <v>#N/A</v>
      </c>
      <c r="AG97" t="e">
        <v>#N/A</v>
      </c>
      <c r="AH97" t="e">
        <v>#N/A</v>
      </c>
    </row>
    <row r="98" spans="2:34" x14ac:dyDescent="0.25">
      <c r="B98" s="1">
        <v>33173</v>
      </c>
      <c r="C98">
        <v>750</v>
      </c>
      <c r="D98">
        <v>920</v>
      </c>
      <c r="E98">
        <v>820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  <c r="P98" s="1">
        <v>33173</v>
      </c>
      <c r="Q98">
        <f t="shared" si="18"/>
        <v>-15</v>
      </c>
      <c r="R98">
        <f t="shared" si="18"/>
        <v>0</v>
      </c>
      <c r="S98">
        <f t="shared" si="18"/>
        <v>40</v>
      </c>
      <c r="T98">
        <f t="shared" si="18"/>
        <v>0</v>
      </c>
      <c r="U98">
        <f t="shared" si="17"/>
        <v>0</v>
      </c>
      <c r="V98">
        <f t="shared" si="17"/>
        <v>0</v>
      </c>
      <c r="W98">
        <f t="shared" si="17"/>
        <v>0</v>
      </c>
      <c r="X98">
        <f t="shared" si="17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C98" s="29" t="s">
        <v>49</v>
      </c>
      <c r="AD98" s="41">
        <v>9.0340039509380868E-2</v>
      </c>
      <c r="AE98" s="30">
        <v>24.342687785411464</v>
      </c>
      <c r="AF98" s="31" t="e">
        <v>#N/A</v>
      </c>
      <c r="AG98" t="e">
        <v>#N/A</v>
      </c>
      <c r="AH98" t="e">
        <v>#N/A</v>
      </c>
    </row>
    <row r="99" spans="2:34" x14ac:dyDescent="0.25">
      <c r="B99" s="1">
        <v>33204</v>
      </c>
      <c r="C99">
        <v>730</v>
      </c>
      <c r="D99">
        <v>920</v>
      </c>
      <c r="E99">
        <v>820</v>
      </c>
      <c r="F99">
        <v>810</v>
      </c>
      <c r="G99">
        <v>1550</v>
      </c>
      <c r="H99">
        <v>1110</v>
      </c>
      <c r="J99">
        <v>940</v>
      </c>
      <c r="K99">
        <v>820</v>
      </c>
      <c r="L99">
        <v>790</v>
      </c>
      <c r="M99">
        <v>750</v>
      </c>
      <c r="P99" s="1">
        <v>33204</v>
      </c>
      <c r="Q99">
        <f t="shared" si="18"/>
        <v>-20</v>
      </c>
      <c r="R99">
        <f t="shared" si="18"/>
        <v>0</v>
      </c>
      <c r="S99">
        <f t="shared" si="18"/>
        <v>0</v>
      </c>
      <c r="T99">
        <f t="shared" si="18"/>
        <v>0</v>
      </c>
      <c r="U99">
        <f t="shared" si="17"/>
        <v>0</v>
      </c>
      <c r="V99">
        <f t="shared" si="17"/>
        <v>-10</v>
      </c>
      <c r="W99">
        <f t="shared" si="17"/>
        <v>0</v>
      </c>
      <c r="X99">
        <f t="shared" si="17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C99" s="29" t="s">
        <v>50</v>
      </c>
      <c r="AD99" s="30">
        <v>21.848613278905276</v>
      </c>
      <c r="AE99" s="30">
        <v>220</v>
      </c>
      <c r="AF99" s="31" t="e">
        <v>#N/A</v>
      </c>
      <c r="AG99" t="e">
        <v>#N/A</v>
      </c>
      <c r="AH99" t="e">
        <v>#N/A</v>
      </c>
    </row>
    <row r="100" spans="2:34" x14ac:dyDescent="0.25">
      <c r="B100" s="1">
        <v>33235</v>
      </c>
      <c r="C100">
        <v>710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  <c r="P100" s="1">
        <v>33235</v>
      </c>
      <c r="Q100">
        <f t="shared" si="18"/>
        <v>-20</v>
      </c>
      <c r="R100">
        <f t="shared" si="18"/>
        <v>0</v>
      </c>
      <c r="S100">
        <f t="shared" si="18"/>
        <v>0</v>
      </c>
      <c r="T100">
        <f t="shared" si="18"/>
        <v>0</v>
      </c>
      <c r="U100">
        <f t="shared" si="17"/>
        <v>0</v>
      </c>
      <c r="V100">
        <f t="shared" si="17"/>
        <v>0</v>
      </c>
      <c r="W100">
        <f t="shared" si="17"/>
        <v>0</v>
      </c>
      <c r="X100">
        <f t="shared" si="17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C100" s="29" t="s">
        <v>51</v>
      </c>
      <c r="AD100" s="30">
        <v>12946.755177909421</v>
      </c>
      <c r="AE100" s="30">
        <v>130364.61869596448</v>
      </c>
      <c r="AF100" s="31" t="e">
        <v>#N/A</v>
      </c>
      <c r="AG100" t="e">
        <v>#N/A</v>
      </c>
      <c r="AH100" t="e">
        <v>#N/A</v>
      </c>
    </row>
    <row r="101" spans="2:34" ht="13.8" thickBot="1" x14ac:dyDescent="0.3">
      <c r="B101" s="1">
        <v>33266</v>
      </c>
      <c r="C101">
        <v>690</v>
      </c>
      <c r="D101">
        <v>880</v>
      </c>
      <c r="E101">
        <v>790</v>
      </c>
      <c r="F101">
        <v>790</v>
      </c>
      <c r="G101">
        <v>1550</v>
      </c>
      <c r="H101">
        <v>1110</v>
      </c>
      <c r="I101">
        <v>920</v>
      </c>
      <c r="J101">
        <v>940</v>
      </c>
      <c r="K101">
        <v>820</v>
      </c>
      <c r="L101">
        <v>790</v>
      </c>
      <c r="M101">
        <v>750</v>
      </c>
      <c r="P101" s="1">
        <v>33266</v>
      </c>
      <c r="Q101">
        <f t="shared" si="18"/>
        <v>-20</v>
      </c>
      <c r="R101">
        <f t="shared" si="18"/>
        <v>-40</v>
      </c>
      <c r="S101">
        <f t="shared" si="18"/>
        <v>-30</v>
      </c>
      <c r="T101">
        <f t="shared" si="18"/>
        <v>-20</v>
      </c>
      <c r="U101">
        <f t="shared" si="17"/>
        <v>0</v>
      </c>
      <c r="V101">
        <f t="shared" si="17"/>
        <v>0</v>
      </c>
      <c r="W101">
        <f t="shared" si="17"/>
        <v>920</v>
      </c>
      <c r="X101">
        <f t="shared" si="17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C101" s="33"/>
      <c r="AD101" s="34" t="e">
        <v>#N/A</v>
      </c>
      <c r="AE101" s="34" t="e">
        <v>#N/A</v>
      </c>
      <c r="AF101" s="35" t="e">
        <v>#N/A</v>
      </c>
      <c r="AG101" t="e">
        <v>#N/A</v>
      </c>
      <c r="AH101" t="e">
        <v>#N/A</v>
      </c>
    </row>
    <row r="102" spans="2:34" ht="13.8" thickBot="1" x14ac:dyDescent="0.3">
      <c r="B102" s="1">
        <v>33297</v>
      </c>
      <c r="C102">
        <v>670</v>
      </c>
      <c r="D102">
        <v>870</v>
      </c>
      <c r="E102">
        <v>770</v>
      </c>
      <c r="F102">
        <v>780</v>
      </c>
      <c r="G102">
        <v>1520</v>
      </c>
      <c r="H102">
        <v>1110</v>
      </c>
      <c r="I102">
        <v>910</v>
      </c>
      <c r="J102">
        <v>940</v>
      </c>
      <c r="K102">
        <v>820</v>
      </c>
      <c r="L102">
        <v>790</v>
      </c>
      <c r="M102">
        <v>750</v>
      </c>
      <c r="P102" s="1">
        <v>33297</v>
      </c>
      <c r="Q102">
        <f t="shared" si="18"/>
        <v>-20</v>
      </c>
      <c r="R102">
        <f t="shared" si="18"/>
        <v>-10</v>
      </c>
      <c r="S102">
        <f t="shared" si="18"/>
        <v>-20</v>
      </c>
      <c r="T102">
        <f t="shared" si="18"/>
        <v>-10</v>
      </c>
      <c r="U102">
        <f t="shared" si="17"/>
        <v>-30</v>
      </c>
      <c r="V102">
        <f t="shared" si="17"/>
        <v>0</v>
      </c>
      <c r="W102">
        <f t="shared" si="17"/>
        <v>-10</v>
      </c>
      <c r="X102">
        <f t="shared" si="17"/>
        <v>0</v>
      </c>
      <c r="Y102">
        <f t="shared" si="19"/>
        <v>0</v>
      </c>
      <c r="Z102">
        <f t="shared" si="19"/>
        <v>0</v>
      </c>
      <c r="AA102">
        <f t="shared" si="19"/>
        <v>0</v>
      </c>
    </row>
    <row r="103" spans="2:34" ht="13.8" thickBot="1" x14ac:dyDescent="0.3">
      <c r="B103" s="1">
        <v>33328</v>
      </c>
      <c r="C103">
        <v>650</v>
      </c>
      <c r="D103">
        <v>840</v>
      </c>
      <c r="E103">
        <v>750</v>
      </c>
      <c r="F103">
        <v>750</v>
      </c>
      <c r="G103">
        <v>1500</v>
      </c>
      <c r="H103">
        <v>1090</v>
      </c>
      <c r="I103">
        <v>910</v>
      </c>
      <c r="J103">
        <v>930</v>
      </c>
      <c r="K103">
        <v>810</v>
      </c>
      <c r="L103">
        <v>790</v>
      </c>
      <c r="M103">
        <v>750</v>
      </c>
      <c r="P103" s="1">
        <v>33328</v>
      </c>
      <c r="Q103">
        <f t="shared" si="18"/>
        <v>-20</v>
      </c>
      <c r="R103">
        <f t="shared" si="18"/>
        <v>-30</v>
      </c>
      <c r="S103">
        <f t="shared" si="18"/>
        <v>-20</v>
      </c>
      <c r="T103">
        <f t="shared" si="18"/>
        <v>-30</v>
      </c>
      <c r="U103">
        <f t="shared" si="17"/>
        <v>-20</v>
      </c>
      <c r="V103">
        <f t="shared" si="17"/>
        <v>-20</v>
      </c>
      <c r="W103">
        <f t="shared" si="17"/>
        <v>0</v>
      </c>
      <c r="X103">
        <f t="shared" si="17"/>
        <v>-10</v>
      </c>
      <c r="Y103">
        <f t="shared" si="19"/>
        <v>-10</v>
      </c>
      <c r="Z103">
        <f t="shared" si="19"/>
        <v>0</v>
      </c>
      <c r="AA103">
        <f t="shared" si="19"/>
        <v>0</v>
      </c>
      <c r="AC103" s="36">
        <v>8</v>
      </c>
      <c r="AD103" s="26"/>
      <c r="AE103" s="26"/>
      <c r="AF103" s="16" t="s">
        <v>15</v>
      </c>
      <c r="AG103" s="26"/>
      <c r="AH103" s="28"/>
    </row>
    <row r="104" spans="2:34" x14ac:dyDescent="0.25">
      <c r="B104" s="1">
        <v>33358</v>
      </c>
      <c r="C104">
        <v>620</v>
      </c>
      <c r="D104">
        <v>720</v>
      </c>
      <c r="E104">
        <v>680</v>
      </c>
      <c r="F104">
        <v>680</v>
      </c>
      <c r="G104">
        <v>1500</v>
      </c>
      <c r="H104">
        <v>1080</v>
      </c>
      <c r="I104">
        <v>910</v>
      </c>
      <c r="J104">
        <v>920</v>
      </c>
      <c r="K104">
        <v>800</v>
      </c>
      <c r="L104">
        <v>790</v>
      </c>
      <c r="M104">
        <v>750</v>
      </c>
      <c r="P104" s="1">
        <v>33358</v>
      </c>
      <c r="Q104">
        <f t="shared" si="18"/>
        <v>-30</v>
      </c>
      <c r="R104">
        <f t="shared" si="18"/>
        <v>-120</v>
      </c>
      <c r="S104">
        <f t="shared" si="18"/>
        <v>-70</v>
      </c>
      <c r="T104">
        <f t="shared" si="18"/>
        <v>-70</v>
      </c>
      <c r="U104">
        <f t="shared" si="17"/>
        <v>0</v>
      </c>
      <c r="V104">
        <f t="shared" si="17"/>
        <v>-10</v>
      </c>
      <c r="W104">
        <f t="shared" si="17"/>
        <v>0</v>
      </c>
      <c r="X104">
        <f t="shared" si="17"/>
        <v>-10</v>
      </c>
      <c r="Y104">
        <f t="shared" si="19"/>
        <v>-10</v>
      </c>
      <c r="Z104">
        <f t="shared" si="19"/>
        <v>0</v>
      </c>
      <c r="AA104">
        <f t="shared" si="19"/>
        <v>0</v>
      </c>
      <c r="AC104" s="29"/>
      <c r="AD104" s="30"/>
      <c r="AE104" s="30"/>
      <c r="AF104" s="40" t="s">
        <v>20</v>
      </c>
      <c r="AG104" s="30"/>
      <c r="AH104" s="31"/>
    </row>
    <row r="105" spans="2:34" x14ac:dyDescent="0.25">
      <c r="B105" s="1">
        <v>33388</v>
      </c>
      <c r="C105">
        <v>590</v>
      </c>
      <c r="D105">
        <v>660</v>
      </c>
      <c r="E105">
        <v>620</v>
      </c>
      <c r="F105">
        <v>590</v>
      </c>
      <c r="G105">
        <v>1500</v>
      </c>
      <c r="H105">
        <v>1050</v>
      </c>
      <c r="I105">
        <v>890</v>
      </c>
      <c r="J105">
        <v>900</v>
      </c>
      <c r="K105">
        <v>780</v>
      </c>
      <c r="L105">
        <v>780</v>
      </c>
      <c r="M105">
        <v>730</v>
      </c>
      <c r="P105" s="1">
        <v>33388</v>
      </c>
      <c r="Q105">
        <f t="shared" si="18"/>
        <v>-30</v>
      </c>
      <c r="R105">
        <f t="shared" si="18"/>
        <v>-60</v>
      </c>
      <c r="S105">
        <f t="shared" si="18"/>
        <v>-60</v>
      </c>
      <c r="T105">
        <f t="shared" si="18"/>
        <v>-90</v>
      </c>
      <c r="U105">
        <f t="shared" si="17"/>
        <v>0</v>
      </c>
      <c r="V105">
        <f t="shared" si="17"/>
        <v>-30</v>
      </c>
      <c r="W105">
        <f t="shared" si="17"/>
        <v>-20</v>
      </c>
      <c r="X105">
        <f t="shared" si="17"/>
        <v>-20</v>
      </c>
      <c r="Y105">
        <f t="shared" si="19"/>
        <v>-20</v>
      </c>
      <c r="Z105">
        <f t="shared" si="19"/>
        <v>-10</v>
      </c>
      <c r="AA105">
        <f t="shared" si="19"/>
        <v>-20</v>
      </c>
      <c r="AC105" s="29"/>
      <c r="AD105" s="30"/>
      <c r="AE105" s="30"/>
      <c r="AF105" s="39" t="s">
        <v>25</v>
      </c>
      <c r="AG105" s="30"/>
      <c r="AH105" s="31"/>
    </row>
    <row r="106" spans="2:34" x14ac:dyDescent="0.25">
      <c r="B106" s="1">
        <v>33418</v>
      </c>
      <c r="C106">
        <v>570</v>
      </c>
      <c r="D106">
        <v>660</v>
      </c>
      <c r="E106">
        <v>620</v>
      </c>
      <c r="F106">
        <v>590</v>
      </c>
      <c r="G106">
        <v>1500</v>
      </c>
      <c r="H106">
        <v>1040</v>
      </c>
      <c r="I106">
        <v>890</v>
      </c>
      <c r="J106">
        <v>900</v>
      </c>
      <c r="K106">
        <v>780</v>
      </c>
      <c r="L106">
        <v>780</v>
      </c>
      <c r="M106">
        <v>730</v>
      </c>
      <c r="P106" s="1">
        <v>33418</v>
      </c>
      <c r="Q106">
        <f t="shared" si="18"/>
        <v>-20</v>
      </c>
      <c r="R106">
        <f t="shared" si="18"/>
        <v>0</v>
      </c>
      <c r="S106">
        <f t="shared" si="18"/>
        <v>0</v>
      </c>
      <c r="T106">
        <f t="shared" si="18"/>
        <v>0</v>
      </c>
      <c r="U106">
        <f t="shared" si="17"/>
        <v>0</v>
      </c>
      <c r="V106">
        <f t="shared" si="17"/>
        <v>-10</v>
      </c>
      <c r="W106">
        <f t="shared" si="17"/>
        <v>0</v>
      </c>
      <c r="X106">
        <f t="shared" si="17"/>
        <v>0</v>
      </c>
      <c r="Y106">
        <f t="shared" si="19"/>
        <v>0</v>
      </c>
      <c r="Z106">
        <f t="shared" si="19"/>
        <v>0</v>
      </c>
      <c r="AA106">
        <f t="shared" si="19"/>
        <v>0</v>
      </c>
      <c r="AC106" s="29" t="s">
        <v>47</v>
      </c>
      <c r="AD106" s="30">
        <f t="array" ref="AD106:AH111">LINEST(Q6:Q227,Y6:Y227,TRUE,TRUE)</f>
        <v>0.45157115516286001</v>
      </c>
      <c r="AE106" s="30">
        <v>-2.2788124489461169E-2</v>
      </c>
      <c r="AF106" s="31" t="e">
        <v>#N/A</v>
      </c>
      <c r="AG106" s="30" t="e">
        <v>#N/A</v>
      </c>
      <c r="AH106" s="31" t="e">
        <v>#N/A</v>
      </c>
    </row>
    <row r="107" spans="2:34" x14ac:dyDescent="0.25">
      <c r="B107" s="1">
        <v>33448</v>
      </c>
      <c r="C107">
        <v>550</v>
      </c>
      <c r="D107">
        <v>700</v>
      </c>
      <c r="E107">
        <v>650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  <c r="P107" s="1">
        <v>33448</v>
      </c>
      <c r="Q107">
        <f t="shared" si="18"/>
        <v>-20</v>
      </c>
      <c r="R107">
        <f t="shared" si="18"/>
        <v>40</v>
      </c>
      <c r="S107">
        <f t="shared" si="18"/>
        <v>30</v>
      </c>
      <c r="T107">
        <f t="shared" si="18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9"/>
        <v>0</v>
      </c>
      <c r="Z107">
        <f t="shared" si="19"/>
        <v>0</v>
      </c>
      <c r="AA107">
        <f t="shared" si="19"/>
        <v>0</v>
      </c>
      <c r="AC107" s="29" t="s">
        <v>48</v>
      </c>
      <c r="AD107" s="30">
        <v>8.2533117213325319E-2</v>
      </c>
      <c r="AE107" s="30">
        <v>1.6078841611089112</v>
      </c>
      <c r="AF107" s="31" t="e">
        <v>#N/A</v>
      </c>
      <c r="AG107" s="30" t="e">
        <v>#N/A</v>
      </c>
      <c r="AH107" s="31" t="e">
        <v>#N/A</v>
      </c>
    </row>
    <row r="108" spans="2:34" x14ac:dyDescent="0.25">
      <c r="B108" s="1">
        <v>33478</v>
      </c>
      <c r="C108">
        <v>525</v>
      </c>
      <c r="D108">
        <v>700</v>
      </c>
      <c r="E108">
        <v>700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  <c r="P108" s="1">
        <v>33478</v>
      </c>
      <c r="Q108">
        <f t="shared" si="18"/>
        <v>-25</v>
      </c>
      <c r="R108">
        <f t="shared" si="18"/>
        <v>0</v>
      </c>
      <c r="S108">
        <f t="shared" si="18"/>
        <v>50</v>
      </c>
      <c r="T108">
        <f t="shared" si="18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9"/>
        <v>0</v>
      </c>
      <c r="Z108">
        <f t="shared" si="19"/>
        <v>0</v>
      </c>
      <c r="AA108">
        <f t="shared" si="19"/>
        <v>0</v>
      </c>
      <c r="AC108" s="29" t="s">
        <v>49</v>
      </c>
      <c r="AD108" s="41">
        <v>0.11977517667442687</v>
      </c>
      <c r="AE108" s="30">
        <v>23.945603956835527</v>
      </c>
      <c r="AF108" s="31" t="e">
        <v>#N/A</v>
      </c>
      <c r="AG108" s="30" t="e">
        <v>#N/A</v>
      </c>
      <c r="AH108" s="31" t="e">
        <v>#N/A</v>
      </c>
    </row>
    <row r="109" spans="2:34" x14ac:dyDescent="0.25">
      <c r="B109" s="1">
        <v>33508</v>
      </c>
      <c r="C109">
        <v>500</v>
      </c>
      <c r="D109">
        <v>720</v>
      </c>
      <c r="E109">
        <v>740</v>
      </c>
      <c r="F109">
        <v>630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  <c r="P109" s="1">
        <v>33508</v>
      </c>
      <c r="Q109">
        <f t="shared" si="18"/>
        <v>-25</v>
      </c>
      <c r="R109">
        <f t="shared" si="18"/>
        <v>20</v>
      </c>
      <c r="S109">
        <f t="shared" si="18"/>
        <v>40</v>
      </c>
      <c r="T109">
        <f t="shared" si="18"/>
        <v>40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9"/>
        <v>0</v>
      </c>
      <c r="Z109">
        <f t="shared" si="19"/>
        <v>0</v>
      </c>
      <c r="AA109">
        <f t="shared" si="19"/>
        <v>0</v>
      </c>
      <c r="AC109" s="29" t="s">
        <v>50</v>
      </c>
      <c r="AD109" s="30">
        <v>29.936146050527263</v>
      </c>
      <c r="AE109" s="30">
        <v>220</v>
      </c>
      <c r="AF109" s="31" t="e">
        <v>#N/A</v>
      </c>
      <c r="AG109" s="30" t="e">
        <v>#N/A</v>
      </c>
      <c r="AH109" s="31" t="e">
        <v>#N/A</v>
      </c>
    </row>
    <row r="110" spans="2:34" x14ac:dyDescent="0.25">
      <c r="B110" s="1">
        <v>33538</v>
      </c>
      <c r="C110">
        <v>480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  <c r="P110" s="1">
        <v>33538</v>
      </c>
      <c r="Q110">
        <f t="shared" si="18"/>
        <v>-20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9"/>
        <v>0</v>
      </c>
      <c r="Z110">
        <f t="shared" si="19"/>
        <v>0</v>
      </c>
      <c r="AA110">
        <f t="shared" si="19"/>
        <v>0</v>
      </c>
      <c r="AC110" s="29" t="s">
        <v>51</v>
      </c>
      <c r="AD110" s="30">
        <v>17165.145125198091</v>
      </c>
      <c r="AE110" s="30">
        <v>126146.22874867581</v>
      </c>
      <c r="AF110" s="31" t="e">
        <v>#N/A</v>
      </c>
      <c r="AG110" s="30" t="e">
        <v>#N/A</v>
      </c>
      <c r="AH110" s="31" t="e">
        <v>#N/A</v>
      </c>
    </row>
    <row r="111" spans="2:34" ht="13.8" thickBot="1" x14ac:dyDescent="0.3">
      <c r="B111" s="1">
        <v>33568</v>
      </c>
      <c r="C111">
        <v>485</v>
      </c>
      <c r="D111">
        <v>740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  <c r="P111" s="1">
        <v>33568</v>
      </c>
      <c r="Q111">
        <f t="shared" si="18"/>
        <v>5</v>
      </c>
      <c r="R111">
        <f t="shared" si="18"/>
        <v>20</v>
      </c>
      <c r="S111">
        <f t="shared" si="18"/>
        <v>0</v>
      </c>
      <c r="T111">
        <f t="shared" si="18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C111" s="33"/>
      <c r="AD111" s="34" t="e">
        <v>#N/A</v>
      </c>
      <c r="AE111" s="34" t="e">
        <v>#N/A</v>
      </c>
      <c r="AF111" s="35" t="e">
        <v>#N/A</v>
      </c>
      <c r="AG111" s="34" t="e">
        <v>#N/A</v>
      </c>
      <c r="AH111" s="35" t="e">
        <v>#N/A</v>
      </c>
    </row>
    <row r="112" spans="2:34" ht="13.8" thickBot="1" x14ac:dyDescent="0.3">
      <c r="B112" s="1">
        <v>33598</v>
      </c>
      <c r="C112">
        <v>490</v>
      </c>
      <c r="D112">
        <v>700</v>
      </c>
      <c r="E112">
        <v>700</v>
      </c>
      <c r="F112">
        <v>630</v>
      </c>
      <c r="G112">
        <v>1500</v>
      </c>
      <c r="H112">
        <v>1040</v>
      </c>
      <c r="I112">
        <v>890</v>
      </c>
      <c r="J112">
        <v>880</v>
      </c>
      <c r="K112">
        <v>760</v>
      </c>
      <c r="L112">
        <v>770</v>
      </c>
      <c r="M112">
        <v>720</v>
      </c>
      <c r="P112" s="1">
        <v>33598</v>
      </c>
      <c r="Q112">
        <f t="shared" si="18"/>
        <v>5</v>
      </c>
      <c r="R112">
        <f t="shared" si="18"/>
        <v>-40</v>
      </c>
      <c r="S112">
        <f t="shared" si="18"/>
        <v>-40</v>
      </c>
      <c r="T112">
        <f t="shared" si="18"/>
        <v>0</v>
      </c>
      <c r="U112">
        <f t="shared" si="17"/>
        <v>0</v>
      </c>
      <c r="V112">
        <f t="shared" si="17"/>
        <v>0</v>
      </c>
      <c r="W112">
        <f t="shared" si="17"/>
        <v>0</v>
      </c>
      <c r="X112">
        <f t="shared" si="17"/>
        <v>-20</v>
      </c>
      <c r="Y112">
        <f t="shared" si="19"/>
        <v>-20</v>
      </c>
      <c r="Z112">
        <f t="shared" si="19"/>
        <v>-10</v>
      </c>
      <c r="AA112">
        <f t="shared" si="19"/>
        <v>-10</v>
      </c>
    </row>
    <row r="113" spans="2:34" ht="13.8" thickBot="1" x14ac:dyDescent="0.3">
      <c r="B113" s="1">
        <v>33628</v>
      </c>
      <c r="C113">
        <v>500</v>
      </c>
      <c r="D113">
        <v>680</v>
      </c>
      <c r="E113">
        <v>670</v>
      </c>
      <c r="F113">
        <v>600</v>
      </c>
      <c r="G113">
        <v>1500</v>
      </c>
      <c r="H113">
        <v>1030</v>
      </c>
      <c r="I113">
        <v>890</v>
      </c>
      <c r="J113">
        <v>860</v>
      </c>
      <c r="K113">
        <v>730</v>
      </c>
      <c r="L113">
        <v>770</v>
      </c>
      <c r="M113">
        <v>720</v>
      </c>
      <c r="P113" s="1">
        <v>33628</v>
      </c>
      <c r="Q113">
        <f t="shared" si="18"/>
        <v>10</v>
      </c>
      <c r="R113">
        <f t="shared" si="18"/>
        <v>-20</v>
      </c>
      <c r="S113">
        <f t="shared" si="18"/>
        <v>-30</v>
      </c>
      <c r="T113">
        <f t="shared" si="18"/>
        <v>-30</v>
      </c>
      <c r="U113">
        <f t="shared" si="17"/>
        <v>0</v>
      </c>
      <c r="V113">
        <f t="shared" si="17"/>
        <v>-10</v>
      </c>
      <c r="W113">
        <f t="shared" si="17"/>
        <v>0</v>
      </c>
      <c r="X113">
        <f t="shared" si="17"/>
        <v>-20</v>
      </c>
      <c r="Y113">
        <f t="shared" si="19"/>
        <v>-30</v>
      </c>
      <c r="Z113">
        <f t="shared" si="19"/>
        <v>0</v>
      </c>
      <c r="AA113">
        <f t="shared" si="19"/>
        <v>0</v>
      </c>
      <c r="AC113" s="36">
        <v>9</v>
      </c>
      <c r="AD113" s="26"/>
      <c r="AE113" s="26"/>
      <c r="AF113" s="16" t="s">
        <v>27</v>
      </c>
    </row>
    <row r="114" spans="2:34" ht="13.8" thickBot="1" x14ac:dyDescent="0.3">
      <c r="B114" s="1">
        <v>33658</v>
      </c>
      <c r="C114">
        <v>515</v>
      </c>
      <c r="D114">
        <v>670</v>
      </c>
      <c r="E114">
        <v>640</v>
      </c>
      <c r="F114">
        <v>560</v>
      </c>
      <c r="G114">
        <v>1500</v>
      </c>
      <c r="H114">
        <v>1010</v>
      </c>
      <c r="I114">
        <v>840</v>
      </c>
      <c r="J114">
        <v>820</v>
      </c>
      <c r="K114">
        <v>700</v>
      </c>
      <c r="L114">
        <v>730</v>
      </c>
      <c r="M114">
        <v>720</v>
      </c>
      <c r="P114" s="1">
        <v>33658</v>
      </c>
      <c r="Q114">
        <f t="shared" si="18"/>
        <v>15</v>
      </c>
      <c r="R114">
        <f t="shared" si="18"/>
        <v>-10</v>
      </c>
      <c r="S114">
        <f t="shared" si="18"/>
        <v>-30</v>
      </c>
      <c r="T114">
        <f t="shared" si="18"/>
        <v>-40</v>
      </c>
      <c r="U114">
        <f t="shared" si="17"/>
        <v>0</v>
      </c>
      <c r="V114">
        <f t="shared" si="17"/>
        <v>-20</v>
      </c>
      <c r="W114">
        <f t="shared" si="17"/>
        <v>-50</v>
      </c>
      <c r="X114">
        <f t="shared" si="17"/>
        <v>-40</v>
      </c>
      <c r="Y114">
        <f t="shared" si="19"/>
        <v>-30</v>
      </c>
      <c r="Z114">
        <f t="shared" si="19"/>
        <v>-40</v>
      </c>
      <c r="AA114">
        <f t="shared" si="19"/>
        <v>0</v>
      </c>
      <c r="AC114" s="29"/>
      <c r="AD114" s="30"/>
      <c r="AE114" s="30"/>
      <c r="AF114" s="17" t="s">
        <v>29</v>
      </c>
    </row>
    <row r="115" spans="2:34" x14ac:dyDescent="0.25">
      <c r="B115" s="1">
        <v>33688</v>
      </c>
      <c r="C115">
        <v>530</v>
      </c>
      <c r="D115">
        <v>720</v>
      </c>
      <c r="E115">
        <v>670</v>
      </c>
      <c r="F115">
        <v>600</v>
      </c>
      <c r="G115">
        <v>1480</v>
      </c>
      <c r="H115">
        <v>1010</v>
      </c>
      <c r="I115">
        <v>840</v>
      </c>
      <c r="J115">
        <v>800</v>
      </c>
      <c r="K115">
        <v>680</v>
      </c>
      <c r="L115">
        <v>720</v>
      </c>
      <c r="M115">
        <v>720</v>
      </c>
      <c r="P115" s="1">
        <v>33688</v>
      </c>
      <c r="Q115">
        <f t="shared" si="18"/>
        <v>15</v>
      </c>
      <c r="R115">
        <f t="shared" si="18"/>
        <v>50</v>
      </c>
      <c r="S115">
        <f t="shared" si="18"/>
        <v>30</v>
      </c>
      <c r="T115">
        <f t="shared" si="18"/>
        <v>40</v>
      </c>
      <c r="U115">
        <f t="shared" si="17"/>
        <v>-20</v>
      </c>
      <c r="V115">
        <f t="shared" si="17"/>
        <v>0</v>
      </c>
      <c r="W115">
        <f t="shared" si="17"/>
        <v>0</v>
      </c>
      <c r="X115">
        <f t="shared" si="17"/>
        <v>-20</v>
      </c>
      <c r="Y115">
        <f t="shared" si="19"/>
        <v>-20</v>
      </c>
      <c r="Z115">
        <f t="shared" si="19"/>
        <v>-10</v>
      </c>
      <c r="AA115">
        <f t="shared" si="19"/>
        <v>0</v>
      </c>
      <c r="AC115" s="29"/>
      <c r="AD115" s="30"/>
      <c r="AE115" s="30"/>
      <c r="AF115" s="39" t="s">
        <v>31</v>
      </c>
    </row>
    <row r="116" spans="2:34" x14ac:dyDescent="0.25">
      <c r="B116" s="1">
        <v>33718</v>
      </c>
      <c r="C116">
        <v>540</v>
      </c>
      <c r="D116">
        <v>720</v>
      </c>
      <c r="E116">
        <v>670</v>
      </c>
      <c r="F116">
        <v>600</v>
      </c>
      <c r="G116">
        <v>1450</v>
      </c>
      <c r="H116">
        <v>1000</v>
      </c>
      <c r="I116">
        <v>840</v>
      </c>
      <c r="J116">
        <v>780</v>
      </c>
      <c r="K116">
        <v>680</v>
      </c>
      <c r="L116">
        <v>710</v>
      </c>
      <c r="M116">
        <v>720</v>
      </c>
      <c r="P116" s="1">
        <v>33718</v>
      </c>
      <c r="Q116">
        <f t="shared" si="18"/>
        <v>10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7"/>
        <v>-30</v>
      </c>
      <c r="V116">
        <f t="shared" si="17"/>
        <v>-10</v>
      </c>
      <c r="W116">
        <f t="shared" si="17"/>
        <v>0</v>
      </c>
      <c r="X116">
        <f t="shared" si="17"/>
        <v>-20</v>
      </c>
      <c r="Y116">
        <f t="shared" si="19"/>
        <v>0</v>
      </c>
      <c r="Z116">
        <f t="shared" si="19"/>
        <v>-10</v>
      </c>
      <c r="AA116">
        <f t="shared" si="19"/>
        <v>0</v>
      </c>
      <c r="AC116" s="29" t="s">
        <v>47</v>
      </c>
      <c r="AD116" s="30">
        <f t="array" ref="AD116:AH121">LINEST(Q6:Q227,Z6:Z227,TRUE,TRUE)</f>
        <v>0.52852946080395391</v>
      </c>
      <c r="AE116" s="30">
        <v>-0.18078965290410673</v>
      </c>
      <c r="AF116" s="31" t="e">
        <v>#N/A</v>
      </c>
      <c r="AG116" t="e">
        <v>#N/A</v>
      </c>
      <c r="AH116" t="e">
        <v>#N/A</v>
      </c>
    </row>
    <row r="117" spans="2:34" x14ac:dyDescent="0.25">
      <c r="B117" s="1">
        <v>33748</v>
      </c>
      <c r="C117">
        <v>550</v>
      </c>
      <c r="D117">
        <v>740</v>
      </c>
      <c r="E117">
        <v>670</v>
      </c>
      <c r="F117">
        <v>600</v>
      </c>
      <c r="G117">
        <v>1430</v>
      </c>
      <c r="H117">
        <v>975</v>
      </c>
      <c r="I117">
        <v>800</v>
      </c>
      <c r="J117">
        <v>780</v>
      </c>
      <c r="K117">
        <v>680</v>
      </c>
      <c r="L117">
        <v>710</v>
      </c>
      <c r="M117">
        <v>720</v>
      </c>
      <c r="P117" s="1">
        <v>33748</v>
      </c>
      <c r="Q117">
        <f t="shared" si="18"/>
        <v>10</v>
      </c>
      <c r="R117">
        <f t="shared" si="18"/>
        <v>20</v>
      </c>
      <c r="S117">
        <f t="shared" si="18"/>
        <v>0</v>
      </c>
      <c r="T117">
        <f t="shared" si="18"/>
        <v>0</v>
      </c>
      <c r="U117">
        <f t="shared" si="17"/>
        <v>-20</v>
      </c>
      <c r="V117">
        <f t="shared" si="17"/>
        <v>-25</v>
      </c>
      <c r="W117">
        <f t="shared" si="17"/>
        <v>-40</v>
      </c>
      <c r="X117">
        <f t="shared" si="17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C117" s="29" t="s">
        <v>48</v>
      </c>
      <c r="AD117" s="30">
        <v>0.11715501379765363</v>
      </c>
      <c r="AE117" s="30">
        <v>1.641601965449174</v>
      </c>
      <c r="AF117" s="31" t="e">
        <v>#N/A</v>
      </c>
      <c r="AG117" t="e">
        <v>#N/A</v>
      </c>
      <c r="AH117" t="e">
        <v>#N/A</v>
      </c>
    </row>
    <row r="118" spans="2:34" x14ac:dyDescent="0.25">
      <c r="B118" s="1">
        <v>33778</v>
      </c>
      <c r="C118">
        <v>560</v>
      </c>
      <c r="D118">
        <v>720</v>
      </c>
      <c r="E118">
        <v>650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  <c r="P118" s="1">
        <v>33778</v>
      </c>
      <c r="Q118">
        <f t="shared" si="18"/>
        <v>10</v>
      </c>
      <c r="R118">
        <f t="shared" si="18"/>
        <v>-20</v>
      </c>
      <c r="S118">
        <f t="shared" si="18"/>
        <v>-20</v>
      </c>
      <c r="T118">
        <f t="shared" si="18"/>
        <v>0</v>
      </c>
      <c r="U118">
        <f t="shared" si="17"/>
        <v>0</v>
      </c>
      <c r="V118">
        <f t="shared" si="17"/>
        <v>0</v>
      </c>
      <c r="W118">
        <f t="shared" si="17"/>
        <v>0</v>
      </c>
      <c r="X118">
        <f t="shared" si="17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C118" s="29" t="s">
        <v>49</v>
      </c>
      <c r="AD118" s="41">
        <v>8.4677512752331152E-2</v>
      </c>
      <c r="AE118" s="30">
        <v>24.41833543440023</v>
      </c>
      <c r="AF118" s="31" t="e">
        <v>#N/A</v>
      </c>
      <c r="AG118" t="e">
        <v>#N/A</v>
      </c>
      <c r="AH118" t="e">
        <v>#N/A</v>
      </c>
    </row>
    <row r="119" spans="2:34" x14ac:dyDescent="0.25">
      <c r="B119" s="1">
        <v>33808</v>
      </c>
      <c r="C119">
        <v>600</v>
      </c>
      <c r="D119">
        <v>680</v>
      </c>
      <c r="E119">
        <v>630</v>
      </c>
      <c r="F119">
        <v>590</v>
      </c>
      <c r="G119">
        <v>1430</v>
      </c>
      <c r="H119">
        <v>950</v>
      </c>
      <c r="I119">
        <v>800</v>
      </c>
      <c r="J119">
        <v>810</v>
      </c>
      <c r="K119">
        <v>710</v>
      </c>
      <c r="L119">
        <v>720</v>
      </c>
      <c r="M119">
        <v>720</v>
      </c>
      <c r="P119" s="1">
        <v>33808</v>
      </c>
      <c r="Q119">
        <f t="shared" si="18"/>
        <v>40</v>
      </c>
      <c r="R119">
        <f t="shared" si="18"/>
        <v>-40</v>
      </c>
      <c r="S119">
        <f t="shared" si="18"/>
        <v>-20</v>
      </c>
      <c r="T119">
        <f t="shared" si="18"/>
        <v>-10</v>
      </c>
      <c r="U119">
        <f t="shared" si="17"/>
        <v>0</v>
      </c>
      <c r="V119">
        <f t="shared" si="17"/>
        <v>-25</v>
      </c>
      <c r="W119">
        <f t="shared" si="17"/>
        <v>0</v>
      </c>
      <c r="X119">
        <f t="shared" si="17"/>
        <v>30</v>
      </c>
      <c r="Y119">
        <f t="shared" si="19"/>
        <v>30</v>
      </c>
      <c r="Z119">
        <f t="shared" si="19"/>
        <v>10</v>
      </c>
      <c r="AA119">
        <f t="shared" si="19"/>
        <v>0</v>
      </c>
      <c r="AC119" s="29" t="s">
        <v>50</v>
      </c>
      <c r="AD119" s="30">
        <v>20.352447432521327</v>
      </c>
      <c r="AE119" s="30">
        <v>220</v>
      </c>
      <c r="AF119" s="31" t="e">
        <v>#N/A</v>
      </c>
      <c r="AG119" t="e">
        <v>#N/A</v>
      </c>
      <c r="AH119" t="e">
        <v>#N/A</v>
      </c>
    </row>
    <row r="120" spans="2:34" x14ac:dyDescent="0.25">
      <c r="B120" s="1">
        <v>33838</v>
      </c>
      <c r="C120">
        <v>590</v>
      </c>
      <c r="D120">
        <v>660</v>
      </c>
      <c r="E120">
        <v>610</v>
      </c>
      <c r="F120">
        <v>570</v>
      </c>
      <c r="G120">
        <v>1430</v>
      </c>
      <c r="H120">
        <v>950</v>
      </c>
      <c r="I120">
        <v>800</v>
      </c>
      <c r="J120">
        <v>830</v>
      </c>
      <c r="K120">
        <v>730</v>
      </c>
      <c r="L120">
        <v>720</v>
      </c>
      <c r="M120">
        <v>720</v>
      </c>
      <c r="P120" s="1">
        <v>33838</v>
      </c>
      <c r="Q120">
        <f t="shared" si="18"/>
        <v>-10</v>
      </c>
      <c r="R120">
        <f t="shared" si="18"/>
        <v>-20</v>
      </c>
      <c r="S120">
        <f t="shared" si="18"/>
        <v>-20</v>
      </c>
      <c r="T120">
        <f t="shared" si="18"/>
        <v>-20</v>
      </c>
      <c r="U120">
        <f t="shared" si="17"/>
        <v>0</v>
      </c>
      <c r="V120">
        <f t="shared" si="17"/>
        <v>0</v>
      </c>
      <c r="W120">
        <f t="shared" si="17"/>
        <v>0</v>
      </c>
      <c r="X120">
        <f t="shared" si="17"/>
        <v>20</v>
      </c>
      <c r="Y120">
        <f t="shared" si="19"/>
        <v>20</v>
      </c>
      <c r="Z120">
        <f t="shared" si="19"/>
        <v>0</v>
      </c>
      <c r="AA120">
        <f t="shared" si="19"/>
        <v>0</v>
      </c>
      <c r="AC120" s="29" t="s">
        <v>51</v>
      </c>
      <c r="AD120" s="30">
        <v>12135.250688759057</v>
      </c>
      <c r="AE120" s="30">
        <v>131176.12318511488</v>
      </c>
      <c r="AF120" s="31" t="e">
        <v>#N/A</v>
      </c>
      <c r="AG120" t="e">
        <v>#N/A</v>
      </c>
      <c r="AH120" t="e">
        <v>#N/A</v>
      </c>
    </row>
    <row r="121" spans="2:34" ht="13.8" thickBot="1" x14ac:dyDescent="0.3">
      <c r="B121" s="1">
        <v>33868</v>
      </c>
      <c r="C121">
        <v>580</v>
      </c>
      <c r="D121">
        <v>670</v>
      </c>
      <c r="E121">
        <v>590</v>
      </c>
      <c r="F121">
        <v>560</v>
      </c>
      <c r="G121">
        <v>1430</v>
      </c>
      <c r="H121">
        <v>950</v>
      </c>
      <c r="I121">
        <v>855</v>
      </c>
      <c r="J121">
        <v>850</v>
      </c>
      <c r="K121">
        <v>750</v>
      </c>
      <c r="L121">
        <v>720</v>
      </c>
      <c r="M121">
        <v>720</v>
      </c>
      <c r="P121" s="1">
        <v>33868</v>
      </c>
      <c r="Q121">
        <f t="shared" si="18"/>
        <v>-10</v>
      </c>
      <c r="R121">
        <f t="shared" si="18"/>
        <v>10</v>
      </c>
      <c r="S121">
        <f t="shared" si="18"/>
        <v>-20</v>
      </c>
      <c r="T121">
        <f t="shared" si="18"/>
        <v>-10</v>
      </c>
      <c r="U121">
        <f t="shared" si="17"/>
        <v>0</v>
      </c>
      <c r="V121">
        <f t="shared" si="17"/>
        <v>0</v>
      </c>
      <c r="W121">
        <f t="shared" si="17"/>
        <v>55</v>
      </c>
      <c r="X121">
        <f t="shared" si="17"/>
        <v>20</v>
      </c>
      <c r="Y121">
        <f t="shared" si="19"/>
        <v>20</v>
      </c>
      <c r="Z121">
        <f t="shared" si="19"/>
        <v>0</v>
      </c>
      <c r="AA121">
        <f t="shared" si="19"/>
        <v>0</v>
      </c>
      <c r="AC121" s="33"/>
      <c r="AD121" s="34" t="e">
        <v>#N/A</v>
      </c>
      <c r="AE121" s="34" t="e">
        <v>#N/A</v>
      </c>
      <c r="AF121" s="35" t="e">
        <v>#N/A</v>
      </c>
      <c r="AG121" t="e">
        <v>#N/A</v>
      </c>
      <c r="AH121" t="e">
        <v>#N/A</v>
      </c>
    </row>
    <row r="122" spans="2:34" ht="13.8" thickBot="1" x14ac:dyDescent="0.3">
      <c r="B122" s="1">
        <v>33898</v>
      </c>
      <c r="C122">
        <v>570</v>
      </c>
      <c r="D122">
        <v>680</v>
      </c>
      <c r="E122">
        <v>600</v>
      </c>
      <c r="F122">
        <v>560</v>
      </c>
      <c r="G122">
        <v>1450</v>
      </c>
      <c r="H122">
        <v>960</v>
      </c>
      <c r="I122">
        <v>855</v>
      </c>
      <c r="J122">
        <v>850</v>
      </c>
      <c r="K122">
        <v>760</v>
      </c>
      <c r="L122">
        <v>720</v>
      </c>
      <c r="M122">
        <v>720</v>
      </c>
      <c r="P122" s="1">
        <v>33898</v>
      </c>
      <c r="Q122">
        <f t="shared" si="18"/>
        <v>-10</v>
      </c>
      <c r="R122">
        <f t="shared" si="18"/>
        <v>10</v>
      </c>
      <c r="S122">
        <f t="shared" si="18"/>
        <v>10</v>
      </c>
      <c r="T122">
        <f t="shared" si="18"/>
        <v>0</v>
      </c>
      <c r="U122">
        <f t="shared" si="17"/>
        <v>20</v>
      </c>
      <c r="V122">
        <f t="shared" si="17"/>
        <v>10</v>
      </c>
      <c r="W122">
        <f t="shared" si="17"/>
        <v>0</v>
      </c>
      <c r="X122">
        <f t="shared" si="17"/>
        <v>0</v>
      </c>
      <c r="Y122">
        <f t="shared" si="19"/>
        <v>10</v>
      </c>
      <c r="Z122">
        <f t="shared" si="19"/>
        <v>0</v>
      </c>
      <c r="AA122">
        <f t="shared" si="19"/>
        <v>0</v>
      </c>
    </row>
    <row r="123" spans="2:34" ht="13.8" thickBot="1" x14ac:dyDescent="0.3">
      <c r="B123" s="1">
        <v>33928</v>
      </c>
      <c r="C123">
        <v>555</v>
      </c>
      <c r="D123">
        <v>660</v>
      </c>
      <c r="E123">
        <v>580</v>
      </c>
      <c r="F123">
        <v>550</v>
      </c>
      <c r="G123">
        <v>1450</v>
      </c>
      <c r="H123">
        <v>970</v>
      </c>
      <c r="I123">
        <v>850</v>
      </c>
      <c r="J123">
        <v>840</v>
      </c>
      <c r="K123">
        <v>740</v>
      </c>
      <c r="L123">
        <v>710</v>
      </c>
      <c r="M123">
        <v>710</v>
      </c>
      <c r="P123" s="1">
        <v>33928</v>
      </c>
      <c r="Q123">
        <f t="shared" si="18"/>
        <v>-15</v>
      </c>
      <c r="R123">
        <f t="shared" si="18"/>
        <v>-20</v>
      </c>
      <c r="S123">
        <f t="shared" si="18"/>
        <v>-20</v>
      </c>
      <c r="T123">
        <f t="shared" si="18"/>
        <v>-10</v>
      </c>
      <c r="U123">
        <f t="shared" si="17"/>
        <v>0</v>
      </c>
      <c r="V123">
        <f t="shared" si="17"/>
        <v>10</v>
      </c>
      <c r="W123">
        <f t="shared" si="17"/>
        <v>-5</v>
      </c>
      <c r="X123">
        <f t="shared" si="17"/>
        <v>-10</v>
      </c>
      <c r="Y123">
        <f t="shared" si="19"/>
        <v>-20</v>
      </c>
      <c r="Z123">
        <f t="shared" si="19"/>
        <v>-10</v>
      </c>
      <c r="AA123">
        <f t="shared" si="19"/>
        <v>-10</v>
      </c>
      <c r="AC123" s="36">
        <v>10</v>
      </c>
      <c r="AD123" s="26"/>
      <c r="AE123" s="26"/>
      <c r="AF123" s="16" t="s">
        <v>28</v>
      </c>
    </row>
    <row r="124" spans="2:34" x14ac:dyDescent="0.25">
      <c r="B124" s="1">
        <v>33958</v>
      </c>
      <c r="C124">
        <v>525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720</v>
      </c>
      <c r="L124">
        <v>710</v>
      </c>
      <c r="M124">
        <v>710</v>
      </c>
      <c r="P124" s="1">
        <v>33958</v>
      </c>
      <c r="Q124">
        <f t="shared" si="18"/>
        <v>-30</v>
      </c>
      <c r="R124">
        <f t="shared" si="18"/>
        <v>0</v>
      </c>
      <c r="S124">
        <f t="shared" si="18"/>
        <v>0</v>
      </c>
      <c r="T124">
        <f t="shared" si="18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9"/>
        <v>-20</v>
      </c>
      <c r="Z124">
        <f t="shared" si="19"/>
        <v>0</v>
      </c>
      <c r="AA124">
        <f t="shared" si="19"/>
        <v>0</v>
      </c>
      <c r="AC124" s="29"/>
      <c r="AD124" s="30"/>
      <c r="AE124" s="30"/>
      <c r="AF124" s="18" t="s">
        <v>30</v>
      </c>
    </row>
    <row r="125" spans="2:34" x14ac:dyDescent="0.25">
      <c r="B125" s="1">
        <v>33988</v>
      </c>
      <c r="C125">
        <v>495</v>
      </c>
      <c r="D125">
        <v>660</v>
      </c>
      <c r="E125">
        <v>580</v>
      </c>
      <c r="F125">
        <v>550</v>
      </c>
      <c r="G125">
        <v>1450</v>
      </c>
      <c r="H125">
        <v>950</v>
      </c>
      <c r="I125">
        <v>850</v>
      </c>
      <c r="J125">
        <v>840</v>
      </c>
      <c r="K125">
        <v>720</v>
      </c>
      <c r="L125">
        <v>690</v>
      </c>
      <c r="M125">
        <v>700</v>
      </c>
      <c r="P125" s="1">
        <v>33988</v>
      </c>
      <c r="Q125">
        <f t="shared" si="18"/>
        <v>-30</v>
      </c>
      <c r="R125">
        <f t="shared" si="18"/>
        <v>0</v>
      </c>
      <c r="S125">
        <f t="shared" si="18"/>
        <v>0</v>
      </c>
      <c r="T125">
        <f t="shared" si="18"/>
        <v>0</v>
      </c>
      <c r="U125">
        <f t="shared" si="17"/>
        <v>0</v>
      </c>
      <c r="V125">
        <f t="shared" si="17"/>
        <v>-20</v>
      </c>
      <c r="W125">
        <f t="shared" si="17"/>
        <v>0</v>
      </c>
      <c r="X125">
        <f t="shared" si="17"/>
        <v>0</v>
      </c>
      <c r="Y125">
        <f t="shared" si="19"/>
        <v>0</v>
      </c>
      <c r="Z125">
        <f t="shared" si="19"/>
        <v>-20</v>
      </c>
      <c r="AA125">
        <f t="shared" si="19"/>
        <v>-10</v>
      </c>
      <c r="AC125" s="29"/>
      <c r="AD125" s="30"/>
      <c r="AE125" s="30"/>
      <c r="AF125" s="39" t="s">
        <v>28</v>
      </c>
    </row>
    <row r="126" spans="2:34" x14ac:dyDescent="0.25">
      <c r="B126" s="1">
        <v>34018</v>
      </c>
      <c r="C126">
        <v>475</v>
      </c>
      <c r="D126">
        <v>690</v>
      </c>
      <c r="E126">
        <v>600</v>
      </c>
      <c r="F126">
        <v>570</v>
      </c>
      <c r="G126">
        <v>1450</v>
      </c>
      <c r="H126">
        <v>950</v>
      </c>
      <c r="I126">
        <v>860</v>
      </c>
      <c r="J126">
        <v>860</v>
      </c>
      <c r="K126">
        <v>750</v>
      </c>
      <c r="L126">
        <v>690</v>
      </c>
      <c r="M126">
        <v>700</v>
      </c>
      <c r="P126" s="1">
        <v>34018</v>
      </c>
      <c r="Q126">
        <f t="shared" si="18"/>
        <v>-20</v>
      </c>
      <c r="R126">
        <f t="shared" si="18"/>
        <v>30</v>
      </c>
      <c r="S126">
        <f t="shared" si="18"/>
        <v>20</v>
      </c>
      <c r="T126">
        <f t="shared" si="18"/>
        <v>20</v>
      </c>
      <c r="U126">
        <f t="shared" si="17"/>
        <v>0</v>
      </c>
      <c r="V126">
        <f t="shared" si="17"/>
        <v>0</v>
      </c>
      <c r="W126">
        <f t="shared" si="17"/>
        <v>10</v>
      </c>
      <c r="X126">
        <f t="shared" si="17"/>
        <v>20</v>
      </c>
      <c r="Y126">
        <f t="shared" si="19"/>
        <v>30</v>
      </c>
      <c r="Z126">
        <f t="shared" si="19"/>
        <v>0</v>
      </c>
      <c r="AA126">
        <f t="shared" si="19"/>
        <v>0</v>
      </c>
      <c r="AC126" s="29" t="s">
        <v>47</v>
      </c>
      <c r="AD126" s="30">
        <f t="array" ref="AD126:AH132">LINEST(Q6:Q227,AA6:AA227,TRUE,TRUE)</f>
        <v>0.2720501256838681</v>
      </c>
      <c r="AE126" s="30">
        <v>0.14971166642022773</v>
      </c>
      <c r="AF126" s="31" t="e">
        <v>#N/A</v>
      </c>
      <c r="AG126" s="31" t="e">
        <v>#N/A</v>
      </c>
      <c r="AH126" t="e">
        <v>#N/A</v>
      </c>
    </row>
    <row r="127" spans="2:34" x14ac:dyDescent="0.25">
      <c r="B127" s="1">
        <v>34048</v>
      </c>
      <c r="C127">
        <v>460</v>
      </c>
      <c r="D127">
        <v>720</v>
      </c>
      <c r="E127">
        <v>620</v>
      </c>
      <c r="F127">
        <v>590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690</v>
      </c>
      <c r="P127" s="1">
        <v>34048</v>
      </c>
      <c r="Q127">
        <f t="shared" si="18"/>
        <v>-15</v>
      </c>
      <c r="R127">
        <f t="shared" si="18"/>
        <v>30</v>
      </c>
      <c r="S127">
        <f t="shared" si="18"/>
        <v>20</v>
      </c>
      <c r="T127">
        <f t="shared" si="18"/>
        <v>20</v>
      </c>
      <c r="U127">
        <f t="shared" si="17"/>
        <v>0</v>
      </c>
      <c r="V127">
        <f t="shared" si="17"/>
        <v>0</v>
      </c>
      <c r="W127">
        <f t="shared" si="17"/>
        <v>0</v>
      </c>
      <c r="X127">
        <f t="shared" si="17"/>
        <v>0</v>
      </c>
      <c r="Y127">
        <f t="shared" si="19"/>
        <v>0</v>
      </c>
      <c r="Z127">
        <f t="shared" si="19"/>
        <v>0</v>
      </c>
      <c r="AA127">
        <f t="shared" si="19"/>
        <v>-10</v>
      </c>
      <c r="AC127" s="29" t="s">
        <v>48</v>
      </c>
      <c r="AD127" s="30">
        <v>0.16245773432387264</v>
      </c>
      <c r="AE127" s="30">
        <v>1.7031732132954702</v>
      </c>
      <c r="AF127" s="31" t="e">
        <v>#N/A</v>
      </c>
      <c r="AG127" s="31" t="e">
        <v>#N/A</v>
      </c>
      <c r="AH127" t="e">
        <v>#N/A</v>
      </c>
    </row>
    <row r="128" spans="2:34" x14ac:dyDescent="0.25">
      <c r="B128" s="1">
        <v>34078</v>
      </c>
      <c r="C128">
        <v>460</v>
      </c>
      <c r="D128">
        <v>730</v>
      </c>
      <c r="E128">
        <v>630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  <c r="P128" s="1">
        <v>34078</v>
      </c>
      <c r="Q128">
        <f t="shared" si="18"/>
        <v>0</v>
      </c>
      <c r="R128">
        <f t="shared" si="18"/>
        <v>10</v>
      </c>
      <c r="S128">
        <f t="shared" si="18"/>
        <v>10</v>
      </c>
      <c r="T128">
        <f t="shared" si="18"/>
        <v>0</v>
      </c>
      <c r="U128">
        <f t="shared" si="17"/>
        <v>0</v>
      </c>
      <c r="V128">
        <f t="shared" si="17"/>
        <v>0</v>
      </c>
      <c r="W128">
        <f t="shared" si="17"/>
        <v>0</v>
      </c>
      <c r="X128">
        <f t="shared" si="17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C128" s="29" t="s">
        <v>49</v>
      </c>
      <c r="AD128" s="41">
        <v>1.2586170256885264E-2</v>
      </c>
      <c r="AE128" s="30">
        <v>25.361713496255192</v>
      </c>
      <c r="AF128" s="31" t="e">
        <v>#N/A</v>
      </c>
      <c r="AG128" s="31" t="e">
        <v>#N/A</v>
      </c>
      <c r="AH128" t="e">
        <v>#N/A</v>
      </c>
    </row>
    <row r="129" spans="2:34" x14ac:dyDescent="0.25">
      <c r="B129" s="1">
        <v>34108</v>
      </c>
      <c r="C129">
        <v>460</v>
      </c>
      <c r="D129">
        <v>740</v>
      </c>
      <c r="E129">
        <v>640</v>
      </c>
      <c r="F129">
        <v>600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  <c r="P129" s="1">
        <v>34108</v>
      </c>
      <c r="Q129">
        <f t="shared" si="18"/>
        <v>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7"/>
        <v>0</v>
      </c>
      <c r="V129">
        <f t="shared" si="17"/>
        <v>0</v>
      </c>
      <c r="W129">
        <f t="shared" si="17"/>
        <v>0</v>
      </c>
      <c r="X129">
        <f t="shared" si="17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C129" s="29" t="s">
        <v>50</v>
      </c>
      <c r="AD129" s="30">
        <v>2.8042522528119029</v>
      </c>
      <c r="AE129" s="30">
        <v>220</v>
      </c>
      <c r="AF129" s="31" t="e">
        <v>#N/A</v>
      </c>
      <c r="AG129" s="31" t="e">
        <v>#N/A</v>
      </c>
      <c r="AH129" t="e">
        <v>#N/A</v>
      </c>
    </row>
    <row r="130" spans="2:34" x14ac:dyDescent="0.25">
      <c r="B130" s="1">
        <v>34138</v>
      </c>
      <c r="C130">
        <v>460</v>
      </c>
      <c r="D130">
        <v>750</v>
      </c>
      <c r="E130">
        <v>650</v>
      </c>
      <c r="F130">
        <v>600</v>
      </c>
      <c r="G130">
        <v>1450</v>
      </c>
      <c r="H130">
        <v>950</v>
      </c>
      <c r="I130">
        <v>910</v>
      </c>
      <c r="J130">
        <v>865</v>
      </c>
      <c r="K130">
        <v>755</v>
      </c>
      <c r="L130">
        <v>690</v>
      </c>
      <c r="M130">
        <v>680</v>
      </c>
      <c r="P130" s="1">
        <v>34138</v>
      </c>
      <c r="Q130">
        <f t="shared" si="18"/>
        <v>0</v>
      </c>
      <c r="R130">
        <f t="shared" si="18"/>
        <v>10</v>
      </c>
      <c r="S130">
        <f t="shared" si="18"/>
        <v>10</v>
      </c>
      <c r="T130">
        <f t="shared" si="18"/>
        <v>0</v>
      </c>
      <c r="U130">
        <f t="shared" ref="U130:X193" si="20">G130-G129</f>
        <v>0</v>
      </c>
      <c r="V130">
        <f t="shared" si="20"/>
        <v>0</v>
      </c>
      <c r="W130">
        <f t="shared" si="20"/>
        <v>50</v>
      </c>
      <c r="X130">
        <f t="shared" si="20"/>
        <v>5</v>
      </c>
      <c r="Y130">
        <f t="shared" si="19"/>
        <v>5</v>
      </c>
      <c r="Z130">
        <f t="shared" si="19"/>
        <v>0</v>
      </c>
      <c r="AA130">
        <f t="shared" si="19"/>
        <v>-10</v>
      </c>
      <c r="AC130" s="29" t="s">
        <v>51</v>
      </c>
      <c r="AD130" s="30">
        <v>1803.7413513247157</v>
      </c>
      <c r="AE130" s="30">
        <v>141507.63252254919</v>
      </c>
      <c r="AF130" s="31" t="e">
        <v>#N/A</v>
      </c>
      <c r="AG130" s="31" t="e">
        <v>#N/A</v>
      </c>
      <c r="AH130" t="e">
        <v>#N/A</v>
      </c>
    </row>
    <row r="131" spans="2:34" x14ac:dyDescent="0.25">
      <c r="B131" s="1">
        <v>34168</v>
      </c>
      <c r="C131">
        <v>450</v>
      </c>
      <c r="D131">
        <v>760</v>
      </c>
      <c r="E131">
        <v>650</v>
      </c>
      <c r="F131">
        <v>600</v>
      </c>
      <c r="G131">
        <v>1450</v>
      </c>
      <c r="H131">
        <v>930</v>
      </c>
      <c r="I131">
        <v>890</v>
      </c>
      <c r="J131">
        <v>885</v>
      </c>
      <c r="K131">
        <v>785</v>
      </c>
      <c r="L131">
        <v>690</v>
      </c>
      <c r="M131">
        <v>680</v>
      </c>
      <c r="P131" s="1">
        <v>34168</v>
      </c>
      <c r="Q131">
        <f t="shared" si="18"/>
        <v>-10</v>
      </c>
      <c r="R131">
        <f t="shared" si="18"/>
        <v>10</v>
      </c>
      <c r="S131">
        <f t="shared" si="18"/>
        <v>0</v>
      </c>
      <c r="T131">
        <f t="shared" si="18"/>
        <v>0</v>
      </c>
      <c r="U131">
        <f t="shared" si="20"/>
        <v>0</v>
      </c>
      <c r="V131">
        <f t="shared" si="20"/>
        <v>-20</v>
      </c>
      <c r="W131">
        <f t="shared" si="20"/>
        <v>-20</v>
      </c>
      <c r="X131">
        <f t="shared" si="20"/>
        <v>20</v>
      </c>
      <c r="Y131">
        <f t="shared" si="19"/>
        <v>30</v>
      </c>
      <c r="Z131">
        <f t="shared" si="19"/>
        <v>0</v>
      </c>
      <c r="AA131">
        <f t="shared" si="19"/>
        <v>0</v>
      </c>
      <c r="AC131" s="29"/>
      <c r="AD131" s="30" t="e">
        <v>#N/A</v>
      </c>
      <c r="AE131" s="30" t="e">
        <v>#N/A</v>
      </c>
      <c r="AF131" s="31" t="e">
        <v>#N/A</v>
      </c>
      <c r="AG131" s="31" t="e">
        <v>#N/A</v>
      </c>
      <c r="AH131" t="e">
        <v>#N/A</v>
      </c>
    </row>
    <row r="132" spans="2:34" ht="13.8" thickBot="1" x14ac:dyDescent="0.3">
      <c r="B132" s="1">
        <v>34198</v>
      </c>
      <c r="C132">
        <v>435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880</v>
      </c>
      <c r="K132">
        <v>780</v>
      </c>
      <c r="L132">
        <v>670</v>
      </c>
      <c r="M132">
        <v>680</v>
      </c>
      <c r="P132" s="1">
        <v>34198</v>
      </c>
      <c r="Q132">
        <f t="shared" si="18"/>
        <v>-15</v>
      </c>
      <c r="R132">
        <f t="shared" si="18"/>
        <v>0</v>
      </c>
      <c r="S132">
        <f t="shared" si="18"/>
        <v>0</v>
      </c>
      <c r="T132">
        <f t="shared" si="18"/>
        <v>0</v>
      </c>
      <c r="U132">
        <f t="shared" si="20"/>
        <v>0</v>
      </c>
      <c r="V132">
        <f t="shared" si="20"/>
        <v>0</v>
      </c>
      <c r="W132">
        <f t="shared" si="20"/>
        <v>0</v>
      </c>
      <c r="X132">
        <f t="shared" si="20"/>
        <v>-5</v>
      </c>
      <c r="Y132">
        <f t="shared" si="19"/>
        <v>-5</v>
      </c>
      <c r="Z132">
        <f t="shared" si="19"/>
        <v>-20</v>
      </c>
      <c r="AA132">
        <f t="shared" si="19"/>
        <v>0</v>
      </c>
      <c r="AC132" s="33"/>
      <c r="AD132" s="34" t="e">
        <v>#N/A</v>
      </c>
      <c r="AE132" s="34" t="e">
        <v>#N/A</v>
      </c>
      <c r="AF132" s="35" t="e">
        <v>#N/A</v>
      </c>
      <c r="AG132" s="35" t="e">
        <v>#N/A</v>
      </c>
      <c r="AH132" t="e">
        <v>#N/A</v>
      </c>
    </row>
    <row r="133" spans="2:34" x14ac:dyDescent="0.25">
      <c r="B133" s="1">
        <v>34228</v>
      </c>
      <c r="C133">
        <v>420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860</v>
      </c>
      <c r="J133">
        <v>870</v>
      </c>
      <c r="K133">
        <v>770</v>
      </c>
      <c r="L133">
        <v>670</v>
      </c>
      <c r="M133">
        <v>680</v>
      </c>
      <c r="P133" s="1">
        <v>34228</v>
      </c>
      <c r="Q133">
        <f t="shared" si="18"/>
        <v>-15</v>
      </c>
      <c r="R133">
        <f t="shared" si="18"/>
        <v>0</v>
      </c>
      <c r="S133">
        <f t="shared" si="18"/>
        <v>0</v>
      </c>
      <c r="T133">
        <f t="shared" si="18"/>
        <v>0</v>
      </c>
      <c r="U133">
        <f t="shared" si="20"/>
        <v>0</v>
      </c>
      <c r="V133">
        <f t="shared" si="20"/>
        <v>0</v>
      </c>
      <c r="W133">
        <f t="shared" si="20"/>
        <v>-30</v>
      </c>
      <c r="X133">
        <f t="shared" si="20"/>
        <v>-10</v>
      </c>
      <c r="Y133">
        <f t="shared" si="19"/>
        <v>-10</v>
      </c>
      <c r="Z133">
        <f t="shared" si="19"/>
        <v>0</v>
      </c>
      <c r="AA133">
        <f t="shared" si="19"/>
        <v>0</v>
      </c>
    </row>
    <row r="134" spans="2:34" x14ac:dyDescent="0.25">
      <c r="B134" s="1">
        <v>34258</v>
      </c>
      <c r="C134">
        <v>410</v>
      </c>
      <c r="D134">
        <v>750</v>
      </c>
      <c r="E134">
        <v>635</v>
      </c>
      <c r="F134">
        <v>595</v>
      </c>
      <c r="G134">
        <v>1450</v>
      </c>
      <c r="H134">
        <v>900</v>
      </c>
      <c r="I134">
        <v>860</v>
      </c>
      <c r="J134">
        <v>870</v>
      </c>
      <c r="K134">
        <v>770</v>
      </c>
      <c r="L134">
        <v>670</v>
      </c>
      <c r="M134">
        <v>670</v>
      </c>
      <c r="P134" s="1">
        <v>34258</v>
      </c>
      <c r="Q134">
        <f t="shared" si="18"/>
        <v>-10</v>
      </c>
      <c r="R134">
        <f t="shared" si="18"/>
        <v>-10</v>
      </c>
      <c r="S134">
        <f t="shared" si="18"/>
        <v>-15</v>
      </c>
      <c r="T134">
        <f t="shared" ref="T134:T165" si="21">F134-F133</f>
        <v>-5</v>
      </c>
      <c r="U134">
        <f t="shared" si="20"/>
        <v>0</v>
      </c>
      <c r="V134">
        <f t="shared" si="20"/>
        <v>-30</v>
      </c>
      <c r="W134">
        <f t="shared" si="20"/>
        <v>0</v>
      </c>
      <c r="X134">
        <f t="shared" si="20"/>
        <v>0</v>
      </c>
      <c r="Y134">
        <f t="shared" si="19"/>
        <v>0</v>
      </c>
      <c r="Z134">
        <f t="shared" si="19"/>
        <v>0</v>
      </c>
      <c r="AA134">
        <f t="shared" si="19"/>
        <v>-10</v>
      </c>
    </row>
    <row r="135" spans="2:34" x14ac:dyDescent="0.25">
      <c r="B135" s="1">
        <v>34288</v>
      </c>
      <c r="C135">
        <v>410</v>
      </c>
      <c r="D135">
        <v>740</v>
      </c>
      <c r="E135">
        <v>615</v>
      </c>
      <c r="F135">
        <v>590</v>
      </c>
      <c r="G135">
        <v>1450</v>
      </c>
      <c r="H135">
        <v>900</v>
      </c>
      <c r="I135">
        <v>840</v>
      </c>
      <c r="J135">
        <v>870</v>
      </c>
      <c r="K135">
        <v>770</v>
      </c>
      <c r="L135">
        <v>670</v>
      </c>
      <c r="M135">
        <v>660</v>
      </c>
      <c r="P135" s="1">
        <v>34288</v>
      </c>
      <c r="Q135">
        <f t="shared" ref="Q135:Q166" si="22">C135-C134</f>
        <v>0</v>
      </c>
      <c r="R135">
        <f t="shared" ref="R135:R166" si="23">D135-D134</f>
        <v>-10</v>
      </c>
      <c r="S135">
        <f t="shared" ref="S135:S166" si="24">E135-E134</f>
        <v>-20</v>
      </c>
      <c r="T135">
        <f t="shared" si="21"/>
        <v>-5</v>
      </c>
      <c r="U135">
        <f t="shared" si="20"/>
        <v>0</v>
      </c>
      <c r="V135">
        <f t="shared" si="20"/>
        <v>0</v>
      </c>
      <c r="W135">
        <f t="shared" si="20"/>
        <v>-20</v>
      </c>
      <c r="X135">
        <f t="shared" si="20"/>
        <v>0</v>
      </c>
      <c r="Y135">
        <f t="shared" si="19"/>
        <v>0</v>
      </c>
      <c r="Z135">
        <f t="shared" si="19"/>
        <v>0</v>
      </c>
      <c r="AA135">
        <f t="shared" si="19"/>
        <v>-10</v>
      </c>
    </row>
    <row r="136" spans="2:34" x14ac:dyDescent="0.25">
      <c r="B136" s="1">
        <v>34318</v>
      </c>
      <c r="C136">
        <v>410</v>
      </c>
      <c r="D136">
        <v>715</v>
      </c>
      <c r="E136">
        <v>600</v>
      </c>
      <c r="F136">
        <v>580</v>
      </c>
      <c r="G136">
        <v>1450</v>
      </c>
      <c r="H136">
        <v>900</v>
      </c>
      <c r="I136">
        <v>820</v>
      </c>
      <c r="J136">
        <v>860</v>
      </c>
      <c r="K136">
        <v>750</v>
      </c>
      <c r="L136">
        <v>670</v>
      </c>
      <c r="M136">
        <v>660</v>
      </c>
      <c r="P136" s="1">
        <v>34318</v>
      </c>
      <c r="Q136">
        <f t="shared" si="22"/>
        <v>0</v>
      </c>
      <c r="R136">
        <f t="shared" si="23"/>
        <v>-25</v>
      </c>
      <c r="S136">
        <f t="shared" si="24"/>
        <v>-15</v>
      </c>
      <c r="T136">
        <f t="shared" si="21"/>
        <v>-10</v>
      </c>
      <c r="U136">
        <f t="shared" si="20"/>
        <v>0</v>
      </c>
      <c r="V136">
        <f t="shared" si="20"/>
        <v>0</v>
      </c>
      <c r="W136">
        <f t="shared" si="20"/>
        <v>-20</v>
      </c>
      <c r="X136">
        <f t="shared" si="20"/>
        <v>-10</v>
      </c>
      <c r="Y136">
        <f t="shared" si="19"/>
        <v>-20</v>
      </c>
      <c r="Z136">
        <f t="shared" si="19"/>
        <v>0</v>
      </c>
      <c r="AA136">
        <f t="shared" si="19"/>
        <v>0</v>
      </c>
    </row>
    <row r="137" spans="2:34" x14ac:dyDescent="0.25">
      <c r="B137" s="1">
        <v>34348</v>
      </c>
      <c r="C137">
        <v>440</v>
      </c>
      <c r="D137">
        <v>715</v>
      </c>
      <c r="E137">
        <v>570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740</v>
      </c>
      <c r="L137">
        <v>700</v>
      </c>
      <c r="M137">
        <v>660</v>
      </c>
      <c r="P137" s="1">
        <v>34348</v>
      </c>
      <c r="Q137">
        <f t="shared" si="22"/>
        <v>30</v>
      </c>
      <c r="R137">
        <f t="shared" si="23"/>
        <v>0</v>
      </c>
      <c r="S137">
        <f t="shared" si="24"/>
        <v>-30</v>
      </c>
      <c r="T137">
        <f t="shared" si="21"/>
        <v>0</v>
      </c>
      <c r="U137">
        <f t="shared" si="20"/>
        <v>0</v>
      </c>
      <c r="V137">
        <f t="shared" si="20"/>
        <v>0</v>
      </c>
      <c r="W137">
        <f t="shared" si="20"/>
        <v>0</v>
      </c>
      <c r="X137">
        <f t="shared" si="20"/>
        <v>0</v>
      </c>
      <c r="Y137">
        <f t="shared" si="19"/>
        <v>-10</v>
      </c>
      <c r="Z137">
        <f t="shared" si="19"/>
        <v>30</v>
      </c>
      <c r="AA137">
        <f t="shared" si="19"/>
        <v>0</v>
      </c>
    </row>
    <row r="138" spans="2:34" x14ac:dyDescent="0.25">
      <c r="B138" s="1">
        <v>34378</v>
      </c>
      <c r="C138">
        <v>450</v>
      </c>
      <c r="D138">
        <v>690</v>
      </c>
      <c r="E138">
        <v>530</v>
      </c>
      <c r="F138">
        <v>550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650</v>
      </c>
      <c r="P138" s="1">
        <v>34378</v>
      </c>
      <c r="Q138">
        <f t="shared" si="22"/>
        <v>10</v>
      </c>
      <c r="R138">
        <f t="shared" si="23"/>
        <v>-25</v>
      </c>
      <c r="S138">
        <f t="shared" si="24"/>
        <v>-40</v>
      </c>
      <c r="T138">
        <f t="shared" si="21"/>
        <v>-30</v>
      </c>
      <c r="U138">
        <f t="shared" si="20"/>
        <v>0</v>
      </c>
      <c r="V138">
        <f t="shared" si="20"/>
        <v>0</v>
      </c>
      <c r="W138">
        <f t="shared" si="20"/>
        <v>0</v>
      </c>
      <c r="X138">
        <f t="shared" si="20"/>
        <v>0</v>
      </c>
      <c r="Y138">
        <f t="shared" si="19"/>
        <v>0</v>
      </c>
      <c r="Z138">
        <f t="shared" si="19"/>
        <v>0</v>
      </c>
      <c r="AA138">
        <f t="shared" si="19"/>
        <v>-10</v>
      </c>
    </row>
    <row r="139" spans="2:34" x14ac:dyDescent="0.25">
      <c r="B139" s="1">
        <v>34408</v>
      </c>
      <c r="C139">
        <v>455</v>
      </c>
      <c r="D139">
        <v>670</v>
      </c>
      <c r="E139">
        <v>500</v>
      </c>
      <c r="F139">
        <v>540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  <c r="P139" s="1">
        <v>34408</v>
      </c>
      <c r="Q139">
        <f t="shared" si="22"/>
        <v>5</v>
      </c>
      <c r="R139">
        <f t="shared" si="23"/>
        <v>-20</v>
      </c>
      <c r="S139">
        <f t="shared" si="24"/>
        <v>-30</v>
      </c>
      <c r="T139">
        <f t="shared" si="21"/>
        <v>-10</v>
      </c>
      <c r="U139">
        <f t="shared" si="20"/>
        <v>0</v>
      </c>
      <c r="V139">
        <f t="shared" si="20"/>
        <v>0</v>
      </c>
      <c r="W139">
        <f t="shared" si="20"/>
        <v>0</v>
      </c>
      <c r="X139">
        <f t="shared" si="20"/>
        <v>0</v>
      </c>
      <c r="Y139">
        <f t="shared" si="19"/>
        <v>0</v>
      </c>
      <c r="Z139">
        <f t="shared" si="19"/>
        <v>0</v>
      </c>
      <c r="AA139">
        <f t="shared" si="19"/>
        <v>0</v>
      </c>
    </row>
    <row r="140" spans="2:34" x14ac:dyDescent="0.25">
      <c r="B140" s="1">
        <v>34438</v>
      </c>
      <c r="C140">
        <v>490</v>
      </c>
      <c r="D140">
        <v>670</v>
      </c>
      <c r="E140">
        <v>500</v>
      </c>
      <c r="F140">
        <v>530</v>
      </c>
      <c r="G140">
        <v>1450</v>
      </c>
      <c r="H140">
        <v>900</v>
      </c>
      <c r="I140">
        <v>830</v>
      </c>
      <c r="J140">
        <v>840</v>
      </c>
      <c r="K140">
        <v>720</v>
      </c>
      <c r="L140">
        <v>690</v>
      </c>
      <c r="M140">
        <v>650</v>
      </c>
      <c r="P140" s="1">
        <v>34438</v>
      </c>
      <c r="Q140">
        <f t="shared" si="22"/>
        <v>35</v>
      </c>
      <c r="R140">
        <f t="shared" si="23"/>
        <v>0</v>
      </c>
      <c r="S140">
        <f t="shared" si="24"/>
        <v>0</v>
      </c>
      <c r="T140">
        <f t="shared" si="21"/>
        <v>-10</v>
      </c>
      <c r="U140">
        <f t="shared" si="20"/>
        <v>0</v>
      </c>
      <c r="V140">
        <f t="shared" si="20"/>
        <v>0</v>
      </c>
      <c r="W140">
        <f t="shared" si="20"/>
        <v>10</v>
      </c>
      <c r="X140">
        <f t="shared" si="20"/>
        <v>-20</v>
      </c>
      <c r="Y140">
        <f t="shared" si="19"/>
        <v>-20</v>
      </c>
      <c r="Z140">
        <f t="shared" si="19"/>
        <v>-10</v>
      </c>
      <c r="AA140">
        <f t="shared" si="19"/>
        <v>0</v>
      </c>
    </row>
    <row r="141" spans="2:34" x14ac:dyDescent="0.25">
      <c r="B141" s="1">
        <v>34468</v>
      </c>
      <c r="C141">
        <v>510</v>
      </c>
      <c r="D141">
        <v>690</v>
      </c>
      <c r="E141">
        <v>560</v>
      </c>
      <c r="F141">
        <v>550</v>
      </c>
      <c r="G141">
        <v>1450</v>
      </c>
      <c r="H141">
        <v>900</v>
      </c>
      <c r="I141">
        <v>830</v>
      </c>
      <c r="J141">
        <v>830</v>
      </c>
      <c r="K141">
        <v>710</v>
      </c>
      <c r="L141">
        <v>680</v>
      </c>
      <c r="M141">
        <v>650</v>
      </c>
      <c r="P141" s="1">
        <v>34468</v>
      </c>
      <c r="Q141">
        <f t="shared" si="22"/>
        <v>20</v>
      </c>
      <c r="R141">
        <f t="shared" si="23"/>
        <v>20</v>
      </c>
      <c r="S141">
        <f t="shared" si="24"/>
        <v>60</v>
      </c>
      <c r="T141">
        <f t="shared" si="21"/>
        <v>20</v>
      </c>
      <c r="U141">
        <f t="shared" si="20"/>
        <v>0</v>
      </c>
      <c r="V141">
        <f t="shared" si="20"/>
        <v>0</v>
      </c>
      <c r="W141">
        <f t="shared" si="20"/>
        <v>0</v>
      </c>
      <c r="X141">
        <f t="shared" si="20"/>
        <v>-10</v>
      </c>
      <c r="Y141">
        <f t="shared" si="19"/>
        <v>-10</v>
      </c>
      <c r="Z141">
        <f t="shared" si="19"/>
        <v>-10</v>
      </c>
      <c r="AA141">
        <f t="shared" si="19"/>
        <v>0</v>
      </c>
    </row>
    <row r="142" spans="2:34" x14ac:dyDescent="0.25">
      <c r="B142" s="1">
        <v>34498</v>
      </c>
      <c r="C142">
        <v>560</v>
      </c>
      <c r="D142">
        <v>700</v>
      </c>
      <c r="E142">
        <v>580</v>
      </c>
      <c r="F142">
        <v>570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  <c r="P142" s="1">
        <v>34498</v>
      </c>
      <c r="Q142">
        <f t="shared" si="22"/>
        <v>50</v>
      </c>
      <c r="R142">
        <f t="shared" si="23"/>
        <v>10</v>
      </c>
      <c r="S142">
        <f t="shared" si="24"/>
        <v>20</v>
      </c>
      <c r="T142">
        <f t="shared" si="21"/>
        <v>20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19"/>
        <v>0</v>
      </c>
      <c r="Z142">
        <f t="shared" si="19"/>
        <v>0</v>
      </c>
      <c r="AA142">
        <f t="shared" si="19"/>
        <v>0</v>
      </c>
    </row>
    <row r="143" spans="2:34" x14ac:dyDescent="0.25">
      <c r="B143" s="1">
        <v>34528</v>
      </c>
      <c r="C143">
        <v>560</v>
      </c>
      <c r="D143">
        <v>720</v>
      </c>
      <c r="E143">
        <v>620</v>
      </c>
      <c r="F143">
        <v>590</v>
      </c>
      <c r="G143">
        <v>1450</v>
      </c>
      <c r="H143">
        <v>900</v>
      </c>
      <c r="I143">
        <v>850</v>
      </c>
      <c r="J143">
        <v>870</v>
      </c>
      <c r="K143">
        <v>750</v>
      </c>
      <c r="L143">
        <v>710</v>
      </c>
      <c r="M143">
        <v>650</v>
      </c>
      <c r="P143" s="1">
        <v>34528</v>
      </c>
      <c r="Q143">
        <f t="shared" si="22"/>
        <v>0</v>
      </c>
      <c r="R143">
        <f t="shared" si="23"/>
        <v>20</v>
      </c>
      <c r="S143">
        <f t="shared" si="24"/>
        <v>40</v>
      </c>
      <c r="T143">
        <f t="shared" si="21"/>
        <v>20</v>
      </c>
      <c r="U143">
        <f t="shared" si="20"/>
        <v>0</v>
      </c>
      <c r="V143">
        <f t="shared" si="20"/>
        <v>0</v>
      </c>
      <c r="W143">
        <f t="shared" si="20"/>
        <v>20</v>
      </c>
      <c r="X143">
        <f t="shared" si="20"/>
        <v>40</v>
      </c>
      <c r="Y143">
        <f t="shared" si="19"/>
        <v>40</v>
      </c>
      <c r="Z143">
        <f t="shared" si="19"/>
        <v>30</v>
      </c>
      <c r="AA143">
        <f t="shared" si="19"/>
        <v>0</v>
      </c>
    </row>
    <row r="144" spans="2:34" x14ac:dyDescent="0.25">
      <c r="B144" s="1">
        <v>34558</v>
      </c>
      <c r="C144">
        <v>600</v>
      </c>
      <c r="D144">
        <v>750</v>
      </c>
      <c r="E144">
        <v>640</v>
      </c>
      <c r="F144">
        <v>610</v>
      </c>
      <c r="G144">
        <v>1450</v>
      </c>
      <c r="H144">
        <v>900</v>
      </c>
      <c r="I144">
        <v>850</v>
      </c>
      <c r="J144">
        <v>880</v>
      </c>
      <c r="K144">
        <v>760</v>
      </c>
      <c r="L144">
        <v>730</v>
      </c>
      <c r="M144">
        <v>650</v>
      </c>
      <c r="P144" s="1">
        <v>34558</v>
      </c>
      <c r="Q144">
        <f t="shared" si="22"/>
        <v>40</v>
      </c>
      <c r="R144">
        <f t="shared" si="23"/>
        <v>30</v>
      </c>
      <c r="S144">
        <f t="shared" si="24"/>
        <v>20</v>
      </c>
      <c r="T144">
        <f t="shared" si="21"/>
        <v>20</v>
      </c>
      <c r="U144">
        <f t="shared" si="20"/>
        <v>0</v>
      </c>
      <c r="V144">
        <f t="shared" si="20"/>
        <v>0</v>
      </c>
      <c r="W144">
        <f t="shared" si="20"/>
        <v>0</v>
      </c>
      <c r="X144">
        <f t="shared" si="20"/>
        <v>10</v>
      </c>
      <c r="Y144">
        <f t="shared" si="19"/>
        <v>10</v>
      </c>
      <c r="Z144">
        <f t="shared" si="19"/>
        <v>20</v>
      </c>
      <c r="AA144">
        <f t="shared" si="19"/>
        <v>0</v>
      </c>
    </row>
    <row r="145" spans="2:27" x14ac:dyDescent="0.25">
      <c r="B145" s="1">
        <v>34588</v>
      </c>
      <c r="C145">
        <v>630</v>
      </c>
      <c r="D145">
        <v>760</v>
      </c>
      <c r="E145">
        <v>650</v>
      </c>
      <c r="F145">
        <v>630</v>
      </c>
      <c r="G145">
        <v>1450</v>
      </c>
      <c r="H145">
        <v>940</v>
      </c>
      <c r="I145">
        <v>850</v>
      </c>
      <c r="J145">
        <v>880</v>
      </c>
      <c r="K145">
        <v>760</v>
      </c>
      <c r="L145">
        <v>740</v>
      </c>
      <c r="M145">
        <v>650</v>
      </c>
      <c r="P145" s="1">
        <v>34588</v>
      </c>
      <c r="Q145">
        <f t="shared" si="22"/>
        <v>30</v>
      </c>
      <c r="R145">
        <f t="shared" si="23"/>
        <v>10</v>
      </c>
      <c r="S145">
        <f t="shared" si="24"/>
        <v>10</v>
      </c>
      <c r="T145">
        <f t="shared" si="21"/>
        <v>20</v>
      </c>
      <c r="U145">
        <f t="shared" si="20"/>
        <v>0</v>
      </c>
      <c r="V145">
        <f t="shared" si="20"/>
        <v>40</v>
      </c>
      <c r="W145">
        <f t="shared" si="20"/>
        <v>0</v>
      </c>
      <c r="X145">
        <f t="shared" si="20"/>
        <v>0</v>
      </c>
      <c r="Y145">
        <f t="shared" si="19"/>
        <v>0</v>
      </c>
      <c r="Z145">
        <f t="shared" si="19"/>
        <v>10</v>
      </c>
      <c r="AA145">
        <f t="shared" si="19"/>
        <v>0</v>
      </c>
    </row>
    <row r="146" spans="2:27" x14ac:dyDescent="0.25">
      <c r="B146" s="1">
        <v>34618</v>
      </c>
      <c r="C146">
        <v>700</v>
      </c>
      <c r="D146">
        <v>780</v>
      </c>
      <c r="E146">
        <v>700</v>
      </c>
      <c r="F146">
        <v>680</v>
      </c>
      <c r="G146">
        <v>1530</v>
      </c>
      <c r="H146">
        <v>990</v>
      </c>
      <c r="I146">
        <v>880</v>
      </c>
      <c r="J146">
        <v>930</v>
      </c>
      <c r="K146">
        <v>810</v>
      </c>
      <c r="L146">
        <v>760</v>
      </c>
      <c r="M146">
        <v>670</v>
      </c>
      <c r="P146" s="1">
        <v>34618</v>
      </c>
      <c r="Q146">
        <f t="shared" si="22"/>
        <v>70</v>
      </c>
      <c r="R146">
        <f t="shared" si="23"/>
        <v>20</v>
      </c>
      <c r="S146">
        <f t="shared" si="24"/>
        <v>50</v>
      </c>
      <c r="T146">
        <f t="shared" si="21"/>
        <v>50</v>
      </c>
      <c r="U146">
        <f t="shared" si="20"/>
        <v>80</v>
      </c>
      <c r="V146">
        <f t="shared" si="20"/>
        <v>50</v>
      </c>
      <c r="W146">
        <f t="shared" si="20"/>
        <v>30</v>
      </c>
      <c r="X146">
        <f t="shared" si="20"/>
        <v>50</v>
      </c>
      <c r="Y146">
        <f t="shared" si="19"/>
        <v>50</v>
      </c>
      <c r="Z146">
        <f t="shared" si="19"/>
        <v>20</v>
      </c>
      <c r="AA146">
        <f t="shared" si="19"/>
        <v>20</v>
      </c>
    </row>
    <row r="147" spans="2:27" x14ac:dyDescent="0.25">
      <c r="B147" s="1">
        <v>34648</v>
      </c>
      <c r="C147">
        <v>700</v>
      </c>
      <c r="D147">
        <v>820</v>
      </c>
      <c r="E147">
        <v>750</v>
      </c>
      <c r="F147">
        <v>730</v>
      </c>
      <c r="G147">
        <v>1550</v>
      </c>
      <c r="H147">
        <v>1000</v>
      </c>
      <c r="I147">
        <v>925</v>
      </c>
      <c r="J147">
        <v>950</v>
      </c>
      <c r="K147">
        <v>820</v>
      </c>
      <c r="L147">
        <v>770</v>
      </c>
      <c r="M147">
        <v>680</v>
      </c>
      <c r="P147" s="1">
        <v>34648</v>
      </c>
      <c r="Q147">
        <f t="shared" si="22"/>
        <v>0</v>
      </c>
      <c r="R147">
        <f t="shared" si="23"/>
        <v>40</v>
      </c>
      <c r="S147">
        <f t="shared" si="24"/>
        <v>50</v>
      </c>
      <c r="T147">
        <f t="shared" si="21"/>
        <v>50</v>
      </c>
      <c r="U147">
        <f t="shared" si="20"/>
        <v>20</v>
      </c>
      <c r="V147">
        <f t="shared" si="20"/>
        <v>10</v>
      </c>
      <c r="W147">
        <f t="shared" si="20"/>
        <v>45</v>
      </c>
      <c r="X147">
        <f t="shared" si="20"/>
        <v>20</v>
      </c>
      <c r="Y147">
        <f t="shared" si="19"/>
        <v>10</v>
      </c>
      <c r="Z147">
        <f t="shared" si="19"/>
        <v>10</v>
      </c>
      <c r="AA147">
        <f t="shared" si="19"/>
        <v>10</v>
      </c>
    </row>
    <row r="148" spans="2:27" x14ac:dyDescent="0.25">
      <c r="B148" s="1">
        <v>34678</v>
      </c>
      <c r="C148">
        <v>700</v>
      </c>
      <c r="D148">
        <v>850</v>
      </c>
      <c r="E148">
        <v>800</v>
      </c>
      <c r="F148">
        <v>770</v>
      </c>
      <c r="G148">
        <v>1570</v>
      </c>
      <c r="H148">
        <v>1010</v>
      </c>
      <c r="I148">
        <v>970</v>
      </c>
      <c r="J148">
        <v>970</v>
      </c>
      <c r="K148">
        <v>860</v>
      </c>
      <c r="L148">
        <v>770</v>
      </c>
      <c r="M148">
        <v>680</v>
      </c>
      <c r="P148" s="1">
        <v>34678</v>
      </c>
      <c r="Q148">
        <f t="shared" si="22"/>
        <v>0</v>
      </c>
      <c r="R148">
        <f t="shared" si="23"/>
        <v>30</v>
      </c>
      <c r="S148">
        <f t="shared" si="24"/>
        <v>50</v>
      </c>
      <c r="T148">
        <f t="shared" si="21"/>
        <v>40</v>
      </c>
      <c r="U148">
        <f t="shared" si="20"/>
        <v>20</v>
      </c>
      <c r="V148">
        <f t="shared" si="20"/>
        <v>10</v>
      </c>
      <c r="W148">
        <f t="shared" si="20"/>
        <v>45</v>
      </c>
      <c r="X148">
        <f t="shared" si="20"/>
        <v>20</v>
      </c>
      <c r="Y148">
        <f t="shared" si="19"/>
        <v>40</v>
      </c>
      <c r="Z148">
        <f t="shared" si="19"/>
        <v>0</v>
      </c>
      <c r="AA148">
        <f t="shared" si="19"/>
        <v>0</v>
      </c>
    </row>
    <row r="149" spans="2:27" x14ac:dyDescent="0.25">
      <c r="B149" s="1">
        <v>34709</v>
      </c>
      <c r="C149">
        <v>750</v>
      </c>
      <c r="D149">
        <v>880</v>
      </c>
      <c r="E149">
        <v>850</v>
      </c>
      <c r="F149">
        <v>790</v>
      </c>
      <c r="G149">
        <v>1600</v>
      </c>
      <c r="H149">
        <v>1060</v>
      </c>
      <c r="I149">
        <v>1020</v>
      </c>
      <c r="J149">
        <v>1000</v>
      </c>
      <c r="K149">
        <v>930</v>
      </c>
      <c r="L149">
        <v>800</v>
      </c>
      <c r="M149">
        <v>700</v>
      </c>
      <c r="P149" s="1">
        <v>34709</v>
      </c>
      <c r="Q149">
        <f t="shared" si="22"/>
        <v>50</v>
      </c>
      <c r="R149">
        <f t="shared" si="23"/>
        <v>30</v>
      </c>
      <c r="S149">
        <f t="shared" si="24"/>
        <v>50</v>
      </c>
      <c r="T149">
        <f t="shared" si="21"/>
        <v>20</v>
      </c>
      <c r="U149">
        <f t="shared" si="20"/>
        <v>30</v>
      </c>
      <c r="V149">
        <f t="shared" si="20"/>
        <v>50</v>
      </c>
      <c r="W149">
        <f t="shared" si="20"/>
        <v>50</v>
      </c>
      <c r="X149">
        <f t="shared" si="20"/>
        <v>30</v>
      </c>
      <c r="Y149">
        <f t="shared" ref="Y149:AA212" si="25">K149-K148</f>
        <v>70</v>
      </c>
      <c r="Z149">
        <f t="shared" si="25"/>
        <v>30</v>
      </c>
      <c r="AA149">
        <f t="shared" si="25"/>
        <v>20</v>
      </c>
    </row>
    <row r="150" spans="2:27" x14ac:dyDescent="0.25">
      <c r="B150" s="1">
        <v>34740</v>
      </c>
      <c r="C150">
        <v>750</v>
      </c>
      <c r="D150">
        <v>950</v>
      </c>
      <c r="E150">
        <v>900</v>
      </c>
      <c r="F150">
        <v>840</v>
      </c>
      <c r="G150">
        <v>1620</v>
      </c>
      <c r="H150">
        <v>1080</v>
      </c>
      <c r="I150">
        <v>1050</v>
      </c>
      <c r="J150">
        <v>1020</v>
      </c>
      <c r="K150">
        <v>950</v>
      </c>
      <c r="L150">
        <v>810</v>
      </c>
      <c r="M150">
        <v>700</v>
      </c>
      <c r="P150" s="1">
        <v>34740</v>
      </c>
      <c r="Q150">
        <f t="shared" si="22"/>
        <v>0</v>
      </c>
      <c r="R150">
        <f t="shared" si="23"/>
        <v>70</v>
      </c>
      <c r="S150">
        <f t="shared" si="24"/>
        <v>50</v>
      </c>
      <c r="T150">
        <f t="shared" si="21"/>
        <v>50</v>
      </c>
      <c r="U150">
        <f t="shared" si="20"/>
        <v>20</v>
      </c>
      <c r="V150">
        <f t="shared" si="20"/>
        <v>20</v>
      </c>
      <c r="W150">
        <f t="shared" si="20"/>
        <v>30</v>
      </c>
      <c r="X150">
        <f t="shared" si="20"/>
        <v>20</v>
      </c>
      <c r="Y150">
        <f t="shared" si="25"/>
        <v>20</v>
      </c>
      <c r="Z150">
        <f t="shared" si="25"/>
        <v>10</v>
      </c>
      <c r="AA150">
        <f t="shared" si="25"/>
        <v>0</v>
      </c>
    </row>
    <row r="151" spans="2:27" x14ac:dyDescent="0.25">
      <c r="B151" s="1">
        <v>34771</v>
      </c>
      <c r="C151">
        <v>825</v>
      </c>
      <c r="D151">
        <v>970</v>
      </c>
      <c r="E151">
        <v>920</v>
      </c>
      <c r="F151">
        <v>900</v>
      </c>
      <c r="G151">
        <v>1660</v>
      </c>
      <c r="H151">
        <v>1140</v>
      </c>
      <c r="I151">
        <v>1080</v>
      </c>
      <c r="J151">
        <v>1040</v>
      </c>
      <c r="K151">
        <v>960</v>
      </c>
      <c r="L151">
        <v>830</v>
      </c>
      <c r="M151">
        <v>740</v>
      </c>
      <c r="P151" s="1">
        <v>34771</v>
      </c>
      <c r="Q151">
        <f t="shared" si="22"/>
        <v>75</v>
      </c>
      <c r="R151">
        <f t="shared" si="23"/>
        <v>20</v>
      </c>
      <c r="S151">
        <f t="shared" si="24"/>
        <v>20</v>
      </c>
      <c r="T151">
        <f t="shared" si="21"/>
        <v>60</v>
      </c>
      <c r="U151">
        <f t="shared" si="20"/>
        <v>40</v>
      </c>
      <c r="V151">
        <f t="shared" si="20"/>
        <v>60</v>
      </c>
      <c r="W151">
        <f t="shared" si="20"/>
        <v>30</v>
      </c>
      <c r="X151">
        <f t="shared" si="20"/>
        <v>20</v>
      </c>
      <c r="Y151">
        <f t="shared" si="25"/>
        <v>10</v>
      </c>
      <c r="Z151">
        <f t="shared" si="25"/>
        <v>20</v>
      </c>
      <c r="AA151">
        <f t="shared" si="25"/>
        <v>40</v>
      </c>
    </row>
    <row r="152" spans="2:27" x14ac:dyDescent="0.25">
      <c r="B152" s="1">
        <v>34802</v>
      </c>
      <c r="C152">
        <v>825</v>
      </c>
      <c r="D152">
        <v>1020</v>
      </c>
      <c r="E152">
        <v>970</v>
      </c>
      <c r="F152">
        <v>950</v>
      </c>
      <c r="G152">
        <v>1680</v>
      </c>
      <c r="H152">
        <v>1160</v>
      </c>
      <c r="I152">
        <v>1160</v>
      </c>
      <c r="J152">
        <v>1100</v>
      </c>
      <c r="K152">
        <v>1030</v>
      </c>
      <c r="L152">
        <v>890</v>
      </c>
      <c r="M152">
        <v>760</v>
      </c>
      <c r="P152" s="1">
        <v>34802</v>
      </c>
      <c r="Q152">
        <f t="shared" si="22"/>
        <v>0</v>
      </c>
      <c r="R152">
        <f t="shared" si="23"/>
        <v>50</v>
      </c>
      <c r="S152">
        <f t="shared" si="24"/>
        <v>50</v>
      </c>
      <c r="T152">
        <f t="shared" si="21"/>
        <v>50</v>
      </c>
      <c r="U152">
        <f t="shared" si="20"/>
        <v>20</v>
      </c>
      <c r="V152">
        <f t="shared" si="20"/>
        <v>20</v>
      </c>
      <c r="W152">
        <f t="shared" si="20"/>
        <v>80</v>
      </c>
      <c r="X152">
        <f t="shared" si="20"/>
        <v>60</v>
      </c>
      <c r="Y152">
        <f t="shared" si="25"/>
        <v>70</v>
      </c>
      <c r="Z152">
        <f t="shared" si="25"/>
        <v>60</v>
      </c>
      <c r="AA152">
        <f t="shared" si="25"/>
        <v>20</v>
      </c>
    </row>
    <row r="153" spans="2:27" x14ac:dyDescent="0.25">
      <c r="B153" s="1">
        <v>34833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1120</v>
      </c>
      <c r="K153">
        <v>1050</v>
      </c>
      <c r="L153">
        <v>910</v>
      </c>
      <c r="M153">
        <v>780</v>
      </c>
      <c r="P153" s="1">
        <v>34833</v>
      </c>
      <c r="Q153">
        <f t="shared" si="22"/>
        <v>0</v>
      </c>
      <c r="R153">
        <f t="shared" si="23"/>
        <v>0</v>
      </c>
      <c r="S153">
        <f t="shared" si="24"/>
        <v>0</v>
      </c>
      <c r="T153">
        <f t="shared" si="21"/>
        <v>0</v>
      </c>
      <c r="U153">
        <f t="shared" si="20"/>
        <v>0</v>
      </c>
      <c r="V153">
        <f t="shared" si="20"/>
        <v>0</v>
      </c>
      <c r="W153">
        <f t="shared" si="20"/>
        <v>0</v>
      </c>
      <c r="X153">
        <f t="shared" si="20"/>
        <v>20</v>
      </c>
      <c r="Y153">
        <f t="shared" si="25"/>
        <v>20</v>
      </c>
      <c r="Z153">
        <f t="shared" si="25"/>
        <v>20</v>
      </c>
      <c r="AA153">
        <f t="shared" si="25"/>
        <v>20</v>
      </c>
    </row>
    <row r="154" spans="2:27" x14ac:dyDescent="0.25">
      <c r="B154" s="1">
        <v>34864</v>
      </c>
      <c r="C154">
        <v>910</v>
      </c>
      <c r="D154">
        <v>1050</v>
      </c>
      <c r="E154">
        <v>990</v>
      </c>
      <c r="F154">
        <v>970</v>
      </c>
      <c r="G154">
        <v>1680</v>
      </c>
      <c r="H154">
        <v>1160</v>
      </c>
      <c r="I154">
        <v>1070</v>
      </c>
      <c r="J154">
        <v>1120</v>
      </c>
      <c r="K154">
        <v>1050</v>
      </c>
      <c r="L154">
        <v>910</v>
      </c>
      <c r="M154">
        <v>800</v>
      </c>
      <c r="P154" s="1">
        <v>34864</v>
      </c>
      <c r="Q154">
        <f t="shared" si="22"/>
        <v>85</v>
      </c>
      <c r="R154">
        <f t="shared" si="23"/>
        <v>30</v>
      </c>
      <c r="S154">
        <f t="shared" si="24"/>
        <v>20</v>
      </c>
      <c r="T154">
        <f t="shared" si="21"/>
        <v>20</v>
      </c>
      <c r="U154">
        <f t="shared" si="20"/>
        <v>0</v>
      </c>
      <c r="V154">
        <f t="shared" si="20"/>
        <v>0</v>
      </c>
      <c r="W154">
        <f t="shared" si="20"/>
        <v>-90</v>
      </c>
      <c r="X154">
        <f t="shared" si="20"/>
        <v>0</v>
      </c>
      <c r="Y154">
        <f t="shared" si="25"/>
        <v>0</v>
      </c>
      <c r="Z154">
        <f t="shared" si="25"/>
        <v>0</v>
      </c>
      <c r="AA154">
        <f t="shared" si="25"/>
        <v>20</v>
      </c>
    </row>
    <row r="155" spans="2:27" x14ac:dyDescent="0.25">
      <c r="B155" s="1">
        <v>34895</v>
      </c>
      <c r="C155">
        <v>910</v>
      </c>
      <c r="D155">
        <v>1080</v>
      </c>
      <c r="E155">
        <v>1020</v>
      </c>
      <c r="F155">
        <v>1000</v>
      </c>
      <c r="G155">
        <v>1760</v>
      </c>
      <c r="H155">
        <v>1240</v>
      </c>
      <c r="I155">
        <v>1160</v>
      </c>
      <c r="J155">
        <v>1220</v>
      </c>
      <c r="K155">
        <v>1110</v>
      </c>
      <c r="L155">
        <v>970</v>
      </c>
      <c r="M155">
        <v>810</v>
      </c>
      <c r="P155" s="1">
        <v>34895</v>
      </c>
      <c r="Q155">
        <f t="shared" si="22"/>
        <v>0</v>
      </c>
      <c r="R155">
        <f t="shared" si="23"/>
        <v>30</v>
      </c>
      <c r="S155">
        <f t="shared" si="24"/>
        <v>30</v>
      </c>
      <c r="T155">
        <f t="shared" si="21"/>
        <v>30</v>
      </c>
      <c r="U155">
        <f t="shared" si="20"/>
        <v>80</v>
      </c>
      <c r="V155">
        <f t="shared" si="20"/>
        <v>80</v>
      </c>
      <c r="W155">
        <f t="shared" si="20"/>
        <v>90</v>
      </c>
      <c r="X155">
        <f t="shared" si="20"/>
        <v>100</v>
      </c>
      <c r="Y155">
        <f t="shared" si="25"/>
        <v>60</v>
      </c>
      <c r="Z155">
        <f t="shared" si="25"/>
        <v>60</v>
      </c>
      <c r="AA155">
        <f t="shared" si="25"/>
        <v>10</v>
      </c>
    </row>
    <row r="156" spans="2:27" x14ac:dyDescent="0.25">
      <c r="B156" s="1">
        <v>34926</v>
      </c>
      <c r="C156">
        <v>910</v>
      </c>
      <c r="D156">
        <v>1100</v>
      </c>
      <c r="E156">
        <v>1000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820</v>
      </c>
      <c r="P156" s="1">
        <v>34926</v>
      </c>
      <c r="Q156">
        <f t="shared" si="22"/>
        <v>0</v>
      </c>
      <c r="R156">
        <f t="shared" si="23"/>
        <v>20</v>
      </c>
      <c r="S156">
        <f t="shared" si="24"/>
        <v>-20</v>
      </c>
      <c r="T156">
        <f t="shared" si="21"/>
        <v>0</v>
      </c>
      <c r="U156">
        <f t="shared" si="20"/>
        <v>0</v>
      </c>
      <c r="V156">
        <f t="shared" si="20"/>
        <v>0</v>
      </c>
      <c r="W156">
        <f t="shared" si="20"/>
        <v>0</v>
      </c>
      <c r="X156">
        <f t="shared" si="20"/>
        <v>0</v>
      </c>
      <c r="Y156">
        <f t="shared" si="25"/>
        <v>0</v>
      </c>
      <c r="Z156">
        <f t="shared" si="25"/>
        <v>0</v>
      </c>
      <c r="AA156">
        <f t="shared" si="25"/>
        <v>10</v>
      </c>
    </row>
    <row r="157" spans="2:27" x14ac:dyDescent="0.25">
      <c r="B157" s="1">
        <v>34957</v>
      </c>
      <c r="C157">
        <v>910</v>
      </c>
      <c r="D157">
        <v>1160</v>
      </c>
      <c r="E157">
        <v>980</v>
      </c>
      <c r="F157">
        <v>980</v>
      </c>
      <c r="G157">
        <v>1760</v>
      </c>
      <c r="H157">
        <v>1220</v>
      </c>
      <c r="I157">
        <v>1160</v>
      </c>
      <c r="J157">
        <v>1220</v>
      </c>
      <c r="K157">
        <v>1110</v>
      </c>
      <c r="L157">
        <v>970</v>
      </c>
      <c r="M157">
        <v>860</v>
      </c>
      <c r="P157" s="1">
        <v>34957</v>
      </c>
      <c r="Q157">
        <f t="shared" si="22"/>
        <v>0</v>
      </c>
      <c r="R157">
        <f t="shared" si="23"/>
        <v>60</v>
      </c>
      <c r="S157">
        <f t="shared" si="24"/>
        <v>-20</v>
      </c>
      <c r="T157">
        <f t="shared" si="21"/>
        <v>-20</v>
      </c>
      <c r="U157">
        <f t="shared" si="20"/>
        <v>0</v>
      </c>
      <c r="V157">
        <f t="shared" si="20"/>
        <v>-20</v>
      </c>
      <c r="W157">
        <f t="shared" si="20"/>
        <v>0</v>
      </c>
      <c r="X157">
        <f t="shared" si="20"/>
        <v>0</v>
      </c>
      <c r="Y157">
        <f t="shared" si="25"/>
        <v>0</v>
      </c>
      <c r="Z157">
        <f t="shared" si="25"/>
        <v>0</v>
      </c>
      <c r="AA157">
        <f t="shared" si="25"/>
        <v>40</v>
      </c>
    </row>
    <row r="158" spans="2:27" x14ac:dyDescent="0.25">
      <c r="B158" s="1">
        <v>34988</v>
      </c>
      <c r="C158">
        <v>985</v>
      </c>
      <c r="D158">
        <v>1150</v>
      </c>
      <c r="E158">
        <v>950</v>
      </c>
      <c r="F158">
        <v>950</v>
      </c>
      <c r="G158">
        <v>1760</v>
      </c>
      <c r="H158">
        <v>1220</v>
      </c>
      <c r="I158">
        <v>1250</v>
      </c>
      <c r="J158">
        <v>1290</v>
      </c>
      <c r="K158">
        <v>1170</v>
      </c>
      <c r="L158">
        <v>1030</v>
      </c>
      <c r="M158">
        <v>860</v>
      </c>
      <c r="P158" s="1">
        <v>34988</v>
      </c>
      <c r="Q158">
        <f t="shared" si="22"/>
        <v>75</v>
      </c>
      <c r="R158">
        <f t="shared" si="23"/>
        <v>-10</v>
      </c>
      <c r="S158">
        <f t="shared" si="24"/>
        <v>-30</v>
      </c>
      <c r="T158">
        <f t="shared" si="21"/>
        <v>-30</v>
      </c>
      <c r="U158">
        <f t="shared" si="20"/>
        <v>0</v>
      </c>
      <c r="V158">
        <f t="shared" si="20"/>
        <v>0</v>
      </c>
      <c r="W158">
        <f t="shared" si="20"/>
        <v>90</v>
      </c>
      <c r="X158">
        <f t="shared" si="20"/>
        <v>70</v>
      </c>
      <c r="Y158">
        <f t="shared" si="25"/>
        <v>60</v>
      </c>
      <c r="Z158">
        <f t="shared" si="25"/>
        <v>60</v>
      </c>
      <c r="AA158">
        <f t="shared" si="25"/>
        <v>0</v>
      </c>
    </row>
    <row r="159" spans="2:27" x14ac:dyDescent="0.25">
      <c r="B159" s="1">
        <v>35019</v>
      </c>
      <c r="C159">
        <v>985</v>
      </c>
      <c r="D159">
        <v>1110</v>
      </c>
      <c r="E159">
        <v>920</v>
      </c>
      <c r="F159">
        <v>940</v>
      </c>
      <c r="G159">
        <v>1680</v>
      </c>
      <c r="H159">
        <v>1150</v>
      </c>
      <c r="I159">
        <v>1250</v>
      </c>
      <c r="J159">
        <v>1260</v>
      </c>
      <c r="K159">
        <v>1130</v>
      </c>
      <c r="L159">
        <v>1020</v>
      </c>
      <c r="M159">
        <v>860</v>
      </c>
      <c r="P159" s="1">
        <v>35019</v>
      </c>
      <c r="Q159">
        <f t="shared" si="22"/>
        <v>0</v>
      </c>
      <c r="R159">
        <f t="shared" si="23"/>
        <v>-40</v>
      </c>
      <c r="S159">
        <f t="shared" si="24"/>
        <v>-30</v>
      </c>
      <c r="T159">
        <f t="shared" si="21"/>
        <v>-10</v>
      </c>
      <c r="U159">
        <f t="shared" si="20"/>
        <v>-80</v>
      </c>
      <c r="V159">
        <f t="shared" si="20"/>
        <v>-70</v>
      </c>
      <c r="W159">
        <f t="shared" si="20"/>
        <v>0</v>
      </c>
      <c r="X159">
        <f t="shared" si="20"/>
        <v>-30</v>
      </c>
      <c r="Y159">
        <f t="shared" si="25"/>
        <v>-40</v>
      </c>
      <c r="Z159">
        <f t="shared" si="25"/>
        <v>-10</v>
      </c>
      <c r="AA159">
        <f t="shared" si="25"/>
        <v>0</v>
      </c>
    </row>
    <row r="160" spans="2:27" x14ac:dyDescent="0.25">
      <c r="B160" s="1">
        <v>35050</v>
      </c>
      <c r="C160">
        <v>935</v>
      </c>
      <c r="D160">
        <v>1060</v>
      </c>
      <c r="E160">
        <v>880</v>
      </c>
      <c r="F160">
        <v>900</v>
      </c>
      <c r="G160">
        <v>1650</v>
      </c>
      <c r="H160">
        <v>1140</v>
      </c>
      <c r="I160">
        <v>1160</v>
      </c>
      <c r="J160">
        <v>1220</v>
      </c>
      <c r="K160">
        <v>1090</v>
      </c>
      <c r="L160">
        <v>1010</v>
      </c>
      <c r="M160">
        <v>860</v>
      </c>
      <c r="P160" s="1">
        <v>35050</v>
      </c>
      <c r="Q160">
        <f t="shared" si="22"/>
        <v>-50</v>
      </c>
      <c r="R160">
        <f t="shared" si="23"/>
        <v>-50</v>
      </c>
      <c r="S160">
        <f t="shared" si="24"/>
        <v>-40</v>
      </c>
      <c r="T160">
        <f t="shared" si="21"/>
        <v>-40</v>
      </c>
      <c r="U160">
        <f t="shared" si="20"/>
        <v>-30</v>
      </c>
      <c r="V160">
        <f t="shared" si="20"/>
        <v>-10</v>
      </c>
      <c r="W160">
        <f t="shared" si="20"/>
        <v>-90</v>
      </c>
      <c r="X160">
        <f t="shared" si="20"/>
        <v>-40</v>
      </c>
      <c r="Y160">
        <f t="shared" si="25"/>
        <v>-40</v>
      </c>
      <c r="Z160">
        <f t="shared" si="25"/>
        <v>-10</v>
      </c>
      <c r="AA160">
        <f t="shared" si="25"/>
        <v>0</v>
      </c>
    </row>
    <row r="161" spans="2:27" x14ac:dyDescent="0.25">
      <c r="B161" s="1">
        <v>35081</v>
      </c>
      <c r="C161">
        <v>860</v>
      </c>
      <c r="D161">
        <v>1020</v>
      </c>
      <c r="E161">
        <v>860</v>
      </c>
      <c r="F161">
        <v>880</v>
      </c>
      <c r="G161">
        <v>1640</v>
      </c>
      <c r="H161">
        <v>1120</v>
      </c>
      <c r="I161">
        <v>1140</v>
      </c>
      <c r="J161">
        <v>1200</v>
      </c>
      <c r="K161">
        <v>1080</v>
      </c>
      <c r="L161">
        <v>980</v>
      </c>
      <c r="M161">
        <v>920</v>
      </c>
      <c r="P161" s="1">
        <v>35081</v>
      </c>
      <c r="Q161">
        <f t="shared" si="22"/>
        <v>-75</v>
      </c>
      <c r="R161">
        <f t="shared" si="23"/>
        <v>-40</v>
      </c>
      <c r="S161">
        <f t="shared" si="24"/>
        <v>-20</v>
      </c>
      <c r="T161">
        <f t="shared" si="21"/>
        <v>-20</v>
      </c>
      <c r="U161">
        <f t="shared" si="20"/>
        <v>-10</v>
      </c>
      <c r="V161">
        <f t="shared" si="20"/>
        <v>-20</v>
      </c>
      <c r="W161">
        <f t="shared" si="20"/>
        <v>-20</v>
      </c>
      <c r="X161">
        <f t="shared" si="20"/>
        <v>-20</v>
      </c>
      <c r="Y161">
        <f t="shared" si="25"/>
        <v>-10</v>
      </c>
      <c r="Z161">
        <f t="shared" si="25"/>
        <v>-30</v>
      </c>
      <c r="AA161">
        <f t="shared" si="25"/>
        <v>60</v>
      </c>
    </row>
    <row r="162" spans="2:27" x14ac:dyDescent="0.25">
      <c r="B162" s="1">
        <v>35112</v>
      </c>
      <c r="C162">
        <v>700</v>
      </c>
      <c r="D162">
        <v>960</v>
      </c>
      <c r="E162">
        <v>800</v>
      </c>
      <c r="F162">
        <v>860</v>
      </c>
      <c r="G162">
        <v>1610</v>
      </c>
      <c r="H162">
        <v>1090</v>
      </c>
      <c r="I162">
        <v>1120</v>
      </c>
      <c r="J162">
        <v>1180</v>
      </c>
      <c r="K162">
        <v>1060</v>
      </c>
      <c r="L162">
        <v>960</v>
      </c>
      <c r="M162">
        <v>920</v>
      </c>
      <c r="P162" s="1">
        <v>35112</v>
      </c>
      <c r="Q162">
        <f t="shared" si="22"/>
        <v>-160</v>
      </c>
      <c r="R162">
        <f t="shared" si="23"/>
        <v>-60</v>
      </c>
      <c r="S162">
        <f t="shared" si="24"/>
        <v>-60</v>
      </c>
      <c r="T162">
        <f t="shared" si="21"/>
        <v>-20</v>
      </c>
      <c r="U162">
        <f t="shared" si="20"/>
        <v>-30</v>
      </c>
      <c r="V162">
        <f t="shared" si="20"/>
        <v>-30</v>
      </c>
      <c r="W162">
        <f t="shared" si="20"/>
        <v>-20</v>
      </c>
      <c r="X162">
        <f t="shared" si="20"/>
        <v>-20</v>
      </c>
      <c r="Y162">
        <f t="shared" si="25"/>
        <v>-20</v>
      </c>
      <c r="Z162">
        <f t="shared" si="25"/>
        <v>-20</v>
      </c>
      <c r="AA162">
        <f t="shared" si="25"/>
        <v>0</v>
      </c>
    </row>
    <row r="163" spans="2:27" x14ac:dyDescent="0.25">
      <c r="B163" s="1">
        <v>35143</v>
      </c>
      <c r="C163">
        <v>575</v>
      </c>
      <c r="D163">
        <v>880</v>
      </c>
      <c r="E163">
        <v>730</v>
      </c>
      <c r="F163">
        <v>780</v>
      </c>
      <c r="G163">
        <v>1590</v>
      </c>
      <c r="H163">
        <v>1040</v>
      </c>
      <c r="I163">
        <v>1080</v>
      </c>
      <c r="J163">
        <v>1140</v>
      </c>
      <c r="K163">
        <v>1000</v>
      </c>
      <c r="L163">
        <v>940</v>
      </c>
      <c r="M163">
        <v>920</v>
      </c>
      <c r="P163" s="1">
        <v>35143</v>
      </c>
      <c r="Q163">
        <f t="shared" si="22"/>
        <v>-125</v>
      </c>
      <c r="R163">
        <f t="shared" si="23"/>
        <v>-80</v>
      </c>
      <c r="S163">
        <f t="shared" si="24"/>
        <v>-70</v>
      </c>
      <c r="T163">
        <f t="shared" si="21"/>
        <v>-80</v>
      </c>
      <c r="U163">
        <f t="shared" si="20"/>
        <v>-20</v>
      </c>
      <c r="V163">
        <f t="shared" si="20"/>
        <v>-50</v>
      </c>
      <c r="W163">
        <f t="shared" si="20"/>
        <v>-40</v>
      </c>
      <c r="X163">
        <f t="shared" si="20"/>
        <v>-40</v>
      </c>
      <c r="Y163">
        <f t="shared" si="25"/>
        <v>-60</v>
      </c>
      <c r="Z163">
        <f t="shared" si="25"/>
        <v>-20</v>
      </c>
      <c r="AA163">
        <f t="shared" si="25"/>
        <v>0</v>
      </c>
    </row>
    <row r="164" spans="2:27" x14ac:dyDescent="0.25">
      <c r="B164" s="1">
        <v>35174</v>
      </c>
      <c r="C164">
        <v>520</v>
      </c>
      <c r="D164">
        <v>790</v>
      </c>
      <c r="E164">
        <v>700</v>
      </c>
      <c r="F164">
        <v>730</v>
      </c>
      <c r="G164">
        <v>1590</v>
      </c>
      <c r="H164">
        <v>1020</v>
      </c>
      <c r="I164">
        <v>1020</v>
      </c>
      <c r="J164">
        <v>1080</v>
      </c>
      <c r="K164">
        <v>940</v>
      </c>
      <c r="L164">
        <v>930</v>
      </c>
      <c r="M164">
        <v>900</v>
      </c>
      <c r="P164" s="1">
        <v>35174</v>
      </c>
      <c r="Q164">
        <f t="shared" si="22"/>
        <v>-55</v>
      </c>
      <c r="R164">
        <f t="shared" si="23"/>
        <v>-90</v>
      </c>
      <c r="S164">
        <f t="shared" si="24"/>
        <v>-30</v>
      </c>
      <c r="T164">
        <f t="shared" si="21"/>
        <v>-50</v>
      </c>
      <c r="U164">
        <f t="shared" si="20"/>
        <v>0</v>
      </c>
      <c r="V164">
        <f t="shared" si="20"/>
        <v>-20</v>
      </c>
      <c r="W164">
        <f t="shared" si="20"/>
        <v>-60</v>
      </c>
      <c r="X164">
        <f t="shared" si="20"/>
        <v>-60</v>
      </c>
      <c r="Y164">
        <f t="shared" si="25"/>
        <v>-60</v>
      </c>
      <c r="Z164">
        <f t="shared" si="25"/>
        <v>-10</v>
      </c>
      <c r="AA164">
        <f t="shared" si="25"/>
        <v>-20</v>
      </c>
    </row>
    <row r="165" spans="2:27" x14ac:dyDescent="0.25">
      <c r="B165" s="1">
        <v>35205</v>
      </c>
      <c r="C165">
        <v>520</v>
      </c>
      <c r="D165">
        <v>850</v>
      </c>
      <c r="E165">
        <v>750</v>
      </c>
      <c r="F165">
        <v>730</v>
      </c>
      <c r="G165">
        <v>1590</v>
      </c>
      <c r="H165">
        <v>920</v>
      </c>
      <c r="I165">
        <v>980</v>
      </c>
      <c r="J165">
        <v>1020</v>
      </c>
      <c r="K165">
        <v>900</v>
      </c>
      <c r="L165">
        <v>900</v>
      </c>
      <c r="M165">
        <v>850</v>
      </c>
      <c r="P165" s="1">
        <v>35205</v>
      </c>
      <c r="Q165">
        <f t="shared" si="22"/>
        <v>0</v>
      </c>
      <c r="R165">
        <f t="shared" si="23"/>
        <v>60</v>
      </c>
      <c r="S165">
        <f t="shared" si="24"/>
        <v>50</v>
      </c>
      <c r="T165">
        <f t="shared" si="21"/>
        <v>0</v>
      </c>
      <c r="U165">
        <f t="shared" si="20"/>
        <v>0</v>
      </c>
      <c r="V165">
        <f t="shared" si="20"/>
        <v>-100</v>
      </c>
      <c r="W165">
        <f t="shared" si="20"/>
        <v>-40</v>
      </c>
      <c r="X165">
        <f t="shared" si="20"/>
        <v>-60</v>
      </c>
      <c r="Y165">
        <f t="shared" si="25"/>
        <v>-40</v>
      </c>
      <c r="Z165">
        <f t="shared" si="25"/>
        <v>-30</v>
      </c>
      <c r="AA165">
        <f t="shared" si="25"/>
        <v>-50</v>
      </c>
    </row>
    <row r="166" spans="2:27" x14ac:dyDescent="0.25">
      <c r="B166" s="1">
        <v>35236</v>
      </c>
      <c r="C166">
        <v>520</v>
      </c>
      <c r="D166">
        <v>900</v>
      </c>
      <c r="E166">
        <v>760</v>
      </c>
      <c r="F166">
        <v>770</v>
      </c>
      <c r="G166">
        <v>1590</v>
      </c>
      <c r="H166">
        <v>920</v>
      </c>
      <c r="I166">
        <v>930</v>
      </c>
      <c r="J166">
        <v>990</v>
      </c>
      <c r="K166">
        <v>880</v>
      </c>
      <c r="L166">
        <v>880</v>
      </c>
      <c r="M166">
        <v>830</v>
      </c>
      <c r="P166" s="1">
        <v>35236</v>
      </c>
      <c r="Q166">
        <f t="shared" si="22"/>
        <v>0</v>
      </c>
      <c r="R166">
        <f t="shared" si="23"/>
        <v>50</v>
      </c>
      <c r="S166">
        <f t="shared" si="24"/>
        <v>10</v>
      </c>
      <c r="T166">
        <f t="shared" ref="T166:T198" si="26">F166-F165</f>
        <v>40</v>
      </c>
      <c r="U166">
        <f t="shared" si="20"/>
        <v>0</v>
      </c>
      <c r="V166">
        <f t="shared" si="20"/>
        <v>0</v>
      </c>
      <c r="W166">
        <f t="shared" si="20"/>
        <v>-50</v>
      </c>
      <c r="X166">
        <f t="shared" si="20"/>
        <v>-30</v>
      </c>
      <c r="Y166">
        <f t="shared" si="25"/>
        <v>-20</v>
      </c>
      <c r="Z166">
        <f t="shared" si="25"/>
        <v>-20</v>
      </c>
      <c r="AA166">
        <f t="shared" si="25"/>
        <v>-20</v>
      </c>
    </row>
    <row r="167" spans="2:27" x14ac:dyDescent="0.25">
      <c r="B167" s="1">
        <v>35267</v>
      </c>
      <c r="C167">
        <v>580</v>
      </c>
      <c r="D167">
        <v>830</v>
      </c>
      <c r="E167">
        <v>700</v>
      </c>
      <c r="F167">
        <v>740</v>
      </c>
      <c r="G167">
        <v>1590</v>
      </c>
      <c r="H167">
        <v>890</v>
      </c>
      <c r="I167">
        <v>890</v>
      </c>
      <c r="J167">
        <v>960</v>
      </c>
      <c r="K167">
        <v>860</v>
      </c>
      <c r="L167">
        <v>860</v>
      </c>
      <c r="M167">
        <v>820</v>
      </c>
      <c r="P167" s="1">
        <v>35267</v>
      </c>
      <c r="Q167">
        <f t="shared" ref="Q167:Q198" si="27">C167-C166</f>
        <v>60</v>
      </c>
      <c r="R167">
        <f t="shared" ref="R167:R198" si="28">D167-D166</f>
        <v>-70</v>
      </c>
      <c r="S167">
        <f t="shared" ref="S167:S198" si="29">E167-E166</f>
        <v>-60</v>
      </c>
      <c r="T167">
        <f t="shared" si="26"/>
        <v>-30</v>
      </c>
      <c r="U167">
        <f t="shared" si="20"/>
        <v>0</v>
      </c>
      <c r="V167">
        <f t="shared" si="20"/>
        <v>-30</v>
      </c>
      <c r="W167">
        <f t="shared" si="20"/>
        <v>-40</v>
      </c>
      <c r="X167">
        <f t="shared" si="20"/>
        <v>-30</v>
      </c>
      <c r="Y167">
        <f t="shared" si="25"/>
        <v>-20</v>
      </c>
      <c r="Z167">
        <f t="shared" si="25"/>
        <v>-20</v>
      </c>
      <c r="AA167">
        <f t="shared" si="25"/>
        <v>-10</v>
      </c>
    </row>
    <row r="168" spans="2:27" x14ac:dyDescent="0.25">
      <c r="B168" s="1">
        <v>35298</v>
      </c>
      <c r="C168">
        <v>580</v>
      </c>
      <c r="D168">
        <v>840</v>
      </c>
      <c r="E168">
        <v>700</v>
      </c>
      <c r="F168">
        <v>700</v>
      </c>
      <c r="G168">
        <v>1590</v>
      </c>
      <c r="H168">
        <v>890</v>
      </c>
      <c r="I168">
        <v>860</v>
      </c>
      <c r="J168">
        <v>940</v>
      </c>
      <c r="K168">
        <v>830</v>
      </c>
      <c r="L168">
        <v>850</v>
      </c>
      <c r="M168">
        <v>800</v>
      </c>
      <c r="P168" s="1">
        <v>35298</v>
      </c>
      <c r="Q168">
        <f t="shared" si="27"/>
        <v>0</v>
      </c>
      <c r="R168">
        <f t="shared" si="28"/>
        <v>10</v>
      </c>
      <c r="S168">
        <f t="shared" si="29"/>
        <v>0</v>
      </c>
      <c r="T168">
        <f t="shared" si="26"/>
        <v>-40</v>
      </c>
      <c r="U168">
        <f t="shared" si="20"/>
        <v>0</v>
      </c>
      <c r="V168">
        <f t="shared" si="20"/>
        <v>0</v>
      </c>
      <c r="W168">
        <f t="shared" si="20"/>
        <v>-30</v>
      </c>
      <c r="X168">
        <f t="shared" si="20"/>
        <v>-20</v>
      </c>
      <c r="Y168">
        <f t="shared" si="25"/>
        <v>-30</v>
      </c>
      <c r="Z168">
        <f t="shared" si="25"/>
        <v>-10</v>
      </c>
      <c r="AA168">
        <f t="shared" si="25"/>
        <v>-20</v>
      </c>
    </row>
    <row r="169" spans="2:27" x14ac:dyDescent="0.25">
      <c r="B169" s="1">
        <v>35329</v>
      </c>
      <c r="C169">
        <v>580</v>
      </c>
      <c r="D169">
        <v>860</v>
      </c>
      <c r="E169">
        <v>750</v>
      </c>
      <c r="F169">
        <v>700</v>
      </c>
      <c r="G169">
        <v>1590</v>
      </c>
      <c r="H169">
        <v>890</v>
      </c>
      <c r="I169">
        <v>860</v>
      </c>
      <c r="J169">
        <v>930</v>
      </c>
      <c r="K169">
        <v>780</v>
      </c>
      <c r="L169">
        <v>840</v>
      </c>
      <c r="M169">
        <v>800</v>
      </c>
      <c r="P169" s="1">
        <v>35329</v>
      </c>
      <c r="Q169">
        <f t="shared" si="27"/>
        <v>0</v>
      </c>
      <c r="R169">
        <f t="shared" si="28"/>
        <v>20</v>
      </c>
      <c r="S169">
        <f t="shared" si="29"/>
        <v>50</v>
      </c>
      <c r="T169">
        <f t="shared" si="26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-10</v>
      </c>
      <c r="Y169">
        <f t="shared" si="25"/>
        <v>-50</v>
      </c>
      <c r="Z169">
        <f t="shared" si="25"/>
        <v>-10</v>
      </c>
      <c r="AA169">
        <f t="shared" si="25"/>
        <v>0</v>
      </c>
    </row>
    <row r="170" spans="2:27" x14ac:dyDescent="0.25">
      <c r="B170" s="1">
        <v>35360</v>
      </c>
      <c r="C170">
        <v>600</v>
      </c>
      <c r="D170">
        <v>860</v>
      </c>
      <c r="E170">
        <v>750</v>
      </c>
      <c r="F170">
        <v>720</v>
      </c>
      <c r="G170">
        <v>1590</v>
      </c>
      <c r="H170">
        <v>860</v>
      </c>
      <c r="I170">
        <v>810</v>
      </c>
      <c r="J170">
        <v>895</v>
      </c>
      <c r="K170">
        <v>770</v>
      </c>
      <c r="L170">
        <v>820</v>
      </c>
      <c r="M170">
        <v>790</v>
      </c>
      <c r="P170" s="1">
        <v>35360</v>
      </c>
      <c r="Q170">
        <f t="shared" si="27"/>
        <v>20</v>
      </c>
      <c r="R170">
        <f t="shared" si="28"/>
        <v>0</v>
      </c>
      <c r="S170">
        <f t="shared" si="29"/>
        <v>0</v>
      </c>
      <c r="T170">
        <f t="shared" si="26"/>
        <v>20</v>
      </c>
      <c r="U170">
        <f t="shared" si="20"/>
        <v>0</v>
      </c>
      <c r="V170">
        <f t="shared" si="20"/>
        <v>-30</v>
      </c>
      <c r="W170">
        <f t="shared" si="20"/>
        <v>-50</v>
      </c>
      <c r="X170">
        <f t="shared" si="20"/>
        <v>-35</v>
      </c>
      <c r="Y170">
        <f t="shared" si="25"/>
        <v>-10</v>
      </c>
      <c r="Z170">
        <f t="shared" si="25"/>
        <v>-20</v>
      </c>
      <c r="AA170">
        <f t="shared" si="25"/>
        <v>-10</v>
      </c>
    </row>
    <row r="171" spans="2:27" x14ac:dyDescent="0.25">
      <c r="B171" s="1">
        <v>35391</v>
      </c>
      <c r="C171">
        <v>580</v>
      </c>
      <c r="D171">
        <v>820</v>
      </c>
      <c r="E171">
        <v>730</v>
      </c>
      <c r="F171">
        <v>680</v>
      </c>
      <c r="G171">
        <v>1480</v>
      </c>
      <c r="H171">
        <v>860</v>
      </c>
      <c r="I171">
        <v>810</v>
      </c>
      <c r="J171">
        <v>890</v>
      </c>
      <c r="K171">
        <v>770</v>
      </c>
      <c r="L171">
        <v>820</v>
      </c>
      <c r="M171">
        <v>780</v>
      </c>
      <c r="P171" s="1">
        <v>35391</v>
      </c>
      <c r="Q171">
        <f t="shared" si="27"/>
        <v>-20</v>
      </c>
      <c r="R171">
        <f t="shared" si="28"/>
        <v>-40</v>
      </c>
      <c r="S171">
        <f t="shared" si="29"/>
        <v>-20</v>
      </c>
      <c r="T171">
        <f t="shared" si="26"/>
        <v>-40</v>
      </c>
      <c r="U171">
        <f t="shared" si="20"/>
        <v>-110</v>
      </c>
      <c r="V171">
        <f t="shared" si="20"/>
        <v>0</v>
      </c>
      <c r="W171">
        <f t="shared" si="20"/>
        <v>0</v>
      </c>
      <c r="X171">
        <f t="shared" si="20"/>
        <v>-5</v>
      </c>
      <c r="Y171">
        <f t="shared" si="25"/>
        <v>0</v>
      </c>
      <c r="Z171">
        <f t="shared" si="25"/>
        <v>0</v>
      </c>
      <c r="AA171">
        <f t="shared" si="25"/>
        <v>-10</v>
      </c>
    </row>
    <row r="172" spans="2:27" x14ac:dyDescent="0.25">
      <c r="B172" s="1">
        <v>35422</v>
      </c>
      <c r="C172">
        <v>580</v>
      </c>
      <c r="D172">
        <v>740</v>
      </c>
      <c r="E172">
        <v>710</v>
      </c>
      <c r="F172">
        <v>670</v>
      </c>
      <c r="G172">
        <v>1480</v>
      </c>
      <c r="H172">
        <v>900</v>
      </c>
      <c r="I172">
        <v>800</v>
      </c>
      <c r="J172">
        <v>890</v>
      </c>
      <c r="K172">
        <v>770</v>
      </c>
      <c r="L172">
        <v>820</v>
      </c>
      <c r="M172">
        <v>780</v>
      </c>
      <c r="P172" s="1">
        <v>35422</v>
      </c>
      <c r="Q172">
        <f t="shared" si="27"/>
        <v>0</v>
      </c>
      <c r="R172">
        <f t="shared" si="28"/>
        <v>-80</v>
      </c>
      <c r="S172">
        <f t="shared" si="29"/>
        <v>-20</v>
      </c>
      <c r="T172">
        <f t="shared" si="26"/>
        <v>-10</v>
      </c>
      <c r="U172">
        <f t="shared" si="20"/>
        <v>0</v>
      </c>
      <c r="V172">
        <f t="shared" si="20"/>
        <v>40</v>
      </c>
      <c r="W172">
        <f t="shared" si="20"/>
        <v>-10</v>
      </c>
      <c r="X172">
        <f t="shared" si="20"/>
        <v>0</v>
      </c>
      <c r="Y172">
        <f t="shared" si="25"/>
        <v>0</v>
      </c>
      <c r="Z172">
        <f t="shared" si="25"/>
        <v>0</v>
      </c>
      <c r="AA172">
        <f t="shared" si="25"/>
        <v>0</v>
      </c>
    </row>
    <row r="173" spans="2:27" x14ac:dyDescent="0.25">
      <c r="B173" s="1">
        <v>35453</v>
      </c>
      <c r="C173">
        <v>580</v>
      </c>
      <c r="D173">
        <v>750</v>
      </c>
      <c r="E173">
        <v>700</v>
      </c>
      <c r="F173">
        <v>670</v>
      </c>
      <c r="G173">
        <v>1480</v>
      </c>
      <c r="H173">
        <v>920</v>
      </c>
      <c r="I173">
        <v>800</v>
      </c>
      <c r="J173">
        <v>890</v>
      </c>
      <c r="K173">
        <v>770</v>
      </c>
      <c r="L173">
        <v>800</v>
      </c>
      <c r="M173">
        <v>740</v>
      </c>
      <c r="P173" s="1">
        <v>35453</v>
      </c>
      <c r="Q173">
        <f t="shared" si="27"/>
        <v>0</v>
      </c>
      <c r="R173">
        <f t="shared" si="28"/>
        <v>10</v>
      </c>
      <c r="S173">
        <f t="shared" si="29"/>
        <v>-10</v>
      </c>
      <c r="T173">
        <f t="shared" si="26"/>
        <v>0</v>
      </c>
      <c r="U173">
        <f t="shared" si="20"/>
        <v>0</v>
      </c>
      <c r="V173">
        <f t="shared" si="20"/>
        <v>20</v>
      </c>
      <c r="W173">
        <f t="shared" si="20"/>
        <v>0</v>
      </c>
      <c r="X173">
        <f t="shared" si="20"/>
        <v>0</v>
      </c>
      <c r="Y173">
        <f t="shared" si="25"/>
        <v>0</v>
      </c>
      <c r="Z173">
        <f t="shared" si="25"/>
        <v>-20</v>
      </c>
      <c r="AA173">
        <f t="shared" si="25"/>
        <v>-40</v>
      </c>
    </row>
    <row r="174" spans="2:27" x14ac:dyDescent="0.25">
      <c r="B174" s="1">
        <v>35484</v>
      </c>
      <c r="C174">
        <v>580</v>
      </c>
      <c r="D174">
        <v>700</v>
      </c>
      <c r="E174">
        <v>660</v>
      </c>
      <c r="F174">
        <v>640</v>
      </c>
      <c r="G174">
        <v>1480</v>
      </c>
      <c r="H174">
        <v>920</v>
      </c>
      <c r="I174">
        <v>810</v>
      </c>
      <c r="J174">
        <v>900</v>
      </c>
      <c r="K174">
        <v>780</v>
      </c>
      <c r="L174">
        <v>760</v>
      </c>
      <c r="M174">
        <v>740</v>
      </c>
      <c r="P174" s="1">
        <v>35484</v>
      </c>
      <c r="Q174">
        <f t="shared" si="27"/>
        <v>0</v>
      </c>
      <c r="R174">
        <f t="shared" si="28"/>
        <v>-50</v>
      </c>
      <c r="S174">
        <f t="shared" si="29"/>
        <v>-40</v>
      </c>
      <c r="T174">
        <f t="shared" si="26"/>
        <v>-30</v>
      </c>
      <c r="U174">
        <f t="shared" si="20"/>
        <v>0</v>
      </c>
      <c r="V174">
        <f t="shared" si="20"/>
        <v>0</v>
      </c>
      <c r="W174">
        <f t="shared" si="20"/>
        <v>10</v>
      </c>
      <c r="X174">
        <f t="shared" si="20"/>
        <v>10</v>
      </c>
      <c r="Y174">
        <f t="shared" si="25"/>
        <v>10</v>
      </c>
      <c r="Z174">
        <f t="shared" si="25"/>
        <v>-40</v>
      </c>
      <c r="AA174">
        <f t="shared" si="25"/>
        <v>0</v>
      </c>
    </row>
    <row r="175" spans="2:27" x14ac:dyDescent="0.25">
      <c r="B175" s="1">
        <v>35515</v>
      </c>
      <c r="C175">
        <v>560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775</v>
      </c>
      <c r="M175">
        <v>740</v>
      </c>
      <c r="P175" s="1">
        <v>35515</v>
      </c>
      <c r="Q175">
        <f t="shared" si="27"/>
        <v>-20</v>
      </c>
      <c r="R175">
        <f t="shared" si="28"/>
        <v>0</v>
      </c>
      <c r="S175">
        <f t="shared" si="29"/>
        <v>0</v>
      </c>
      <c r="T175">
        <f t="shared" si="26"/>
        <v>0</v>
      </c>
      <c r="U175">
        <f t="shared" si="20"/>
        <v>0</v>
      </c>
      <c r="V175">
        <f t="shared" si="20"/>
        <v>0</v>
      </c>
      <c r="W175">
        <f t="shared" si="20"/>
        <v>0</v>
      </c>
      <c r="X175">
        <f t="shared" si="20"/>
        <v>0</v>
      </c>
      <c r="Y175">
        <f t="shared" si="25"/>
        <v>0</v>
      </c>
      <c r="Z175">
        <f t="shared" si="25"/>
        <v>15</v>
      </c>
      <c r="AA175">
        <f t="shared" si="25"/>
        <v>0</v>
      </c>
    </row>
    <row r="176" spans="2:27" x14ac:dyDescent="0.25">
      <c r="B176" s="1">
        <v>35546</v>
      </c>
      <c r="C176">
        <v>560</v>
      </c>
      <c r="D176">
        <v>730</v>
      </c>
      <c r="E176">
        <v>720</v>
      </c>
      <c r="F176">
        <v>660</v>
      </c>
      <c r="G176">
        <v>1480</v>
      </c>
      <c r="H176">
        <v>930</v>
      </c>
      <c r="I176">
        <v>840</v>
      </c>
      <c r="J176">
        <v>930</v>
      </c>
      <c r="K176">
        <v>820</v>
      </c>
      <c r="L176">
        <v>775</v>
      </c>
      <c r="M176">
        <v>740</v>
      </c>
      <c r="P176" s="1">
        <v>35546</v>
      </c>
      <c r="Q176">
        <f t="shared" si="27"/>
        <v>0</v>
      </c>
      <c r="R176">
        <f t="shared" si="28"/>
        <v>30</v>
      </c>
      <c r="S176">
        <f t="shared" si="29"/>
        <v>60</v>
      </c>
      <c r="T176">
        <f t="shared" si="26"/>
        <v>20</v>
      </c>
      <c r="U176">
        <f t="shared" si="20"/>
        <v>0</v>
      </c>
      <c r="V176">
        <f t="shared" si="20"/>
        <v>10</v>
      </c>
      <c r="W176">
        <f t="shared" si="20"/>
        <v>30</v>
      </c>
      <c r="X176">
        <f t="shared" si="20"/>
        <v>30</v>
      </c>
      <c r="Y176">
        <f t="shared" si="25"/>
        <v>40</v>
      </c>
      <c r="Z176">
        <f t="shared" si="25"/>
        <v>0</v>
      </c>
      <c r="AA176">
        <f t="shared" si="25"/>
        <v>0</v>
      </c>
    </row>
    <row r="177" spans="2:27" x14ac:dyDescent="0.25">
      <c r="B177" s="1">
        <v>35577</v>
      </c>
      <c r="C177">
        <v>580</v>
      </c>
      <c r="D177">
        <v>755</v>
      </c>
      <c r="E177">
        <v>750</v>
      </c>
      <c r="F177">
        <v>670</v>
      </c>
      <c r="G177">
        <v>1480</v>
      </c>
      <c r="H177">
        <v>930</v>
      </c>
      <c r="I177">
        <v>850</v>
      </c>
      <c r="J177">
        <v>945</v>
      </c>
      <c r="K177">
        <v>820</v>
      </c>
      <c r="L177">
        <v>775</v>
      </c>
      <c r="M177">
        <v>740</v>
      </c>
      <c r="P177" s="1">
        <v>35577</v>
      </c>
      <c r="Q177">
        <f t="shared" si="27"/>
        <v>20</v>
      </c>
      <c r="R177">
        <f t="shared" si="28"/>
        <v>25</v>
      </c>
      <c r="S177">
        <f t="shared" si="29"/>
        <v>30</v>
      </c>
      <c r="T177">
        <f t="shared" si="26"/>
        <v>10</v>
      </c>
      <c r="U177">
        <f t="shared" si="20"/>
        <v>0</v>
      </c>
      <c r="V177">
        <f t="shared" si="20"/>
        <v>0</v>
      </c>
      <c r="W177">
        <f t="shared" si="20"/>
        <v>10</v>
      </c>
      <c r="X177">
        <f t="shared" si="20"/>
        <v>15</v>
      </c>
      <c r="Y177">
        <f t="shared" si="25"/>
        <v>0</v>
      </c>
      <c r="Z177">
        <f t="shared" si="25"/>
        <v>0</v>
      </c>
      <c r="AA177">
        <f t="shared" si="25"/>
        <v>0</v>
      </c>
    </row>
    <row r="178" spans="2:27" x14ac:dyDescent="0.25">
      <c r="B178" s="1">
        <v>35608</v>
      </c>
      <c r="C178">
        <v>580</v>
      </c>
      <c r="D178">
        <v>760</v>
      </c>
      <c r="E178">
        <v>750</v>
      </c>
      <c r="F178">
        <v>670</v>
      </c>
      <c r="G178">
        <v>1500</v>
      </c>
      <c r="H178">
        <v>960</v>
      </c>
      <c r="I178">
        <v>860</v>
      </c>
      <c r="J178">
        <v>960</v>
      </c>
      <c r="K178">
        <v>830</v>
      </c>
      <c r="L178">
        <v>775</v>
      </c>
      <c r="M178">
        <v>740</v>
      </c>
      <c r="P178" s="1">
        <v>35608</v>
      </c>
      <c r="Q178">
        <f t="shared" si="27"/>
        <v>0</v>
      </c>
      <c r="R178">
        <f t="shared" si="28"/>
        <v>5</v>
      </c>
      <c r="S178">
        <f t="shared" si="29"/>
        <v>0</v>
      </c>
      <c r="T178">
        <f t="shared" si="26"/>
        <v>0</v>
      </c>
      <c r="U178">
        <f t="shared" si="20"/>
        <v>20</v>
      </c>
      <c r="V178">
        <f t="shared" si="20"/>
        <v>30</v>
      </c>
      <c r="W178">
        <f t="shared" si="20"/>
        <v>10</v>
      </c>
      <c r="X178">
        <f t="shared" si="20"/>
        <v>15</v>
      </c>
      <c r="Y178">
        <f t="shared" si="25"/>
        <v>10</v>
      </c>
      <c r="Z178">
        <f t="shared" si="25"/>
        <v>0</v>
      </c>
      <c r="AA178">
        <f t="shared" si="25"/>
        <v>0</v>
      </c>
    </row>
    <row r="179" spans="2:27" x14ac:dyDescent="0.25">
      <c r="B179" s="1">
        <v>35639</v>
      </c>
      <c r="C179">
        <v>610</v>
      </c>
      <c r="D179">
        <v>760</v>
      </c>
      <c r="E179">
        <v>750</v>
      </c>
      <c r="F179">
        <v>670</v>
      </c>
      <c r="G179">
        <v>1540</v>
      </c>
      <c r="H179">
        <v>970</v>
      </c>
      <c r="I179">
        <v>920</v>
      </c>
      <c r="J179">
        <v>980</v>
      </c>
      <c r="K179">
        <v>840</v>
      </c>
      <c r="L179">
        <v>780</v>
      </c>
      <c r="M179">
        <v>740</v>
      </c>
      <c r="P179" s="1">
        <v>35639</v>
      </c>
      <c r="Q179">
        <f t="shared" si="27"/>
        <v>30</v>
      </c>
      <c r="R179">
        <f t="shared" si="28"/>
        <v>0</v>
      </c>
      <c r="S179">
        <f t="shared" si="29"/>
        <v>0</v>
      </c>
      <c r="T179">
        <f t="shared" si="26"/>
        <v>0</v>
      </c>
      <c r="U179">
        <f t="shared" si="20"/>
        <v>40</v>
      </c>
      <c r="V179">
        <f t="shared" si="20"/>
        <v>10</v>
      </c>
      <c r="W179">
        <f t="shared" si="20"/>
        <v>60</v>
      </c>
      <c r="X179">
        <f t="shared" si="20"/>
        <v>20</v>
      </c>
      <c r="Y179">
        <f t="shared" si="25"/>
        <v>10</v>
      </c>
      <c r="Z179">
        <f t="shared" si="25"/>
        <v>5</v>
      </c>
      <c r="AA179">
        <f t="shared" si="25"/>
        <v>0</v>
      </c>
    </row>
    <row r="180" spans="2:27" x14ac:dyDescent="0.25">
      <c r="B180" s="1">
        <v>35670</v>
      </c>
      <c r="C180">
        <v>610</v>
      </c>
      <c r="D180">
        <v>780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990</v>
      </c>
      <c r="K180">
        <v>850</v>
      </c>
      <c r="L180">
        <v>785</v>
      </c>
      <c r="M180">
        <v>740</v>
      </c>
      <c r="P180" s="1">
        <v>35670</v>
      </c>
      <c r="Q180">
        <f t="shared" si="27"/>
        <v>0</v>
      </c>
      <c r="R180">
        <f t="shared" si="28"/>
        <v>20</v>
      </c>
      <c r="S180">
        <f t="shared" si="29"/>
        <v>0</v>
      </c>
      <c r="T180">
        <f t="shared" si="26"/>
        <v>0</v>
      </c>
      <c r="U180">
        <f t="shared" si="20"/>
        <v>0</v>
      </c>
      <c r="V180">
        <f t="shared" si="20"/>
        <v>0</v>
      </c>
      <c r="W180">
        <f t="shared" si="20"/>
        <v>0</v>
      </c>
      <c r="X180">
        <f t="shared" si="20"/>
        <v>10</v>
      </c>
      <c r="Y180">
        <f t="shared" si="25"/>
        <v>10</v>
      </c>
      <c r="Z180">
        <f t="shared" si="25"/>
        <v>5</v>
      </c>
      <c r="AA180">
        <f t="shared" si="25"/>
        <v>0</v>
      </c>
    </row>
    <row r="181" spans="2:27" x14ac:dyDescent="0.25">
      <c r="B181" s="1">
        <v>35701</v>
      </c>
      <c r="C181">
        <v>610</v>
      </c>
      <c r="D181">
        <v>800</v>
      </c>
      <c r="E181">
        <v>770</v>
      </c>
      <c r="F181">
        <v>680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  <c r="P181" s="1">
        <v>35701</v>
      </c>
      <c r="Q181">
        <f t="shared" si="27"/>
        <v>0</v>
      </c>
      <c r="R181">
        <f t="shared" si="28"/>
        <v>20</v>
      </c>
      <c r="S181">
        <f t="shared" si="29"/>
        <v>20</v>
      </c>
      <c r="T181">
        <f t="shared" si="26"/>
        <v>10</v>
      </c>
      <c r="U181">
        <f t="shared" si="20"/>
        <v>0</v>
      </c>
      <c r="V181">
        <f t="shared" si="20"/>
        <v>0</v>
      </c>
      <c r="W181">
        <f t="shared" si="20"/>
        <v>0</v>
      </c>
      <c r="X181">
        <f t="shared" si="20"/>
        <v>0</v>
      </c>
      <c r="Y181">
        <f t="shared" si="25"/>
        <v>0</v>
      </c>
      <c r="Z181">
        <f t="shared" si="25"/>
        <v>0</v>
      </c>
      <c r="AA181">
        <f t="shared" si="25"/>
        <v>0</v>
      </c>
    </row>
    <row r="182" spans="2:27" x14ac:dyDescent="0.25">
      <c r="B182" s="1">
        <v>35732</v>
      </c>
      <c r="C182">
        <v>610</v>
      </c>
      <c r="D182">
        <v>820</v>
      </c>
      <c r="E182">
        <v>790</v>
      </c>
      <c r="F182">
        <v>710</v>
      </c>
      <c r="G182">
        <v>1540</v>
      </c>
      <c r="H182">
        <v>970</v>
      </c>
      <c r="I182">
        <v>920</v>
      </c>
      <c r="J182">
        <v>995</v>
      </c>
      <c r="K182">
        <v>855</v>
      </c>
      <c r="L182">
        <v>795</v>
      </c>
      <c r="M182">
        <v>740</v>
      </c>
      <c r="P182" s="1">
        <v>35732</v>
      </c>
      <c r="Q182">
        <f t="shared" si="27"/>
        <v>0</v>
      </c>
      <c r="R182">
        <f t="shared" si="28"/>
        <v>20</v>
      </c>
      <c r="S182">
        <f t="shared" si="29"/>
        <v>20</v>
      </c>
      <c r="T182">
        <f t="shared" si="26"/>
        <v>30</v>
      </c>
      <c r="U182">
        <f t="shared" si="20"/>
        <v>0</v>
      </c>
      <c r="V182">
        <f t="shared" si="20"/>
        <v>0</v>
      </c>
      <c r="W182">
        <f t="shared" si="20"/>
        <v>0</v>
      </c>
      <c r="X182">
        <f t="shared" si="20"/>
        <v>5</v>
      </c>
      <c r="Y182">
        <f t="shared" si="25"/>
        <v>5</v>
      </c>
      <c r="Z182">
        <f t="shared" si="25"/>
        <v>10</v>
      </c>
      <c r="AA182">
        <f t="shared" si="25"/>
        <v>0</v>
      </c>
    </row>
    <row r="183" spans="2:27" x14ac:dyDescent="0.25">
      <c r="B183" s="1">
        <v>35763</v>
      </c>
      <c r="C183">
        <v>610</v>
      </c>
      <c r="D183">
        <v>810</v>
      </c>
      <c r="E183">
        <v>790</v>
      </c>
      <c r="F183">
        <v>710</v>
      </c>
      <c r="G183">
        <v>1540</v>
      </c>
      <c r="H183">
        <v>970</v>
      </c>
      <c r="I183">
        <v>925</v>
      </c>
      <c r="J183">
        <v>1000</v>
      </c>
      <c r="K183">
        <v>860</v>
      </c>
      <c r="L183">
        <v>805</v>
      </c>
      <c r="M183">
        <v>740</v>
      </c>
      <c r="P183" s="1">
        <v>35763</v>
      </c>
      <c r="Q183">
        <f t="shared" si="27"/>
        <v>0</v>
      </c>
      <c r="R183">
        <f t="shared" si="28"/>
        <v>-10</v>
      </c>
      <c r="S183">
        <f t="shared" si="29"/>
        <v>0</v>
      </c>
      <c r="T183">
        <f t="shared" si="26"/>
        <v>0</v>
      </c>
      <c r="U183">
        <f t="shared" si="20"/>
        <v>0</v>
      </c>
      <c r="V183">
        <f t="shared" si="20"/>
        <v>0</v>
      </c>
      <c r="W183">
        <f t="shared" si="20"/>
        <v>5</v>
      </c>
      <c r="X183">
        <f t="shared" si="20"/>
        <v>5</v>
      </c>
      <c r="Y183">
        <f t="shared" si="25"/>
        <v>5</v>
      </c>
      <c r="Z183">
        <f t="shared" si="25"/>
        <v>10</v>
      </c>
      <c r="AA183">
        <f t="shared" si="25"/>
        <v>0</v>
      </c>
    </row>
    <row r="184" spans="2:27" x14ac:dyDescent="0.25">
      <c r="B184" s="1">
        <v>35794</v>
      </c>
      <c r="C184">
        <v>610</v>
      </c>
      <c r="D184">
        <v>800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810</v>
      </c>
      <c r="M184">
        <v>740</v>
      </c>
      <c r="P184" s="1">
        <v>35794</v>
      </c>
      <c r="Q184">
        <f t="shared" si="27"/>
        <v>0</v>
      </c>
      <c r="R184">
        <f t="shared" si="28"/>
        <v>-10</v>
      </c>
      <c r="S184">
        <f t="shared" si="29"/>
        <v>0</v>
      </c>
      <c r="T184">
        <f t="shared" si="26"/>
        <v>0</v>
      </c>
      <c r="U184">
        <f t="shared" si="20"/>
        <v>0</v>
      </c>
      <c r="V184">
        <f t="shared" si="20"/>
        <v>0</v>
      </c>
      <c r="W184">
        <f t="shared" si="20"/>
        <v>0</v>
      </c>
      <c r="X184">
        <f t="shared" si="20"/>
        <v>0</v>
      </c>
      <c r="Y184">
        <f t="shared" si="25"/>
        <v>0</v>
      </c>
      <c r="Z184">
        <f t="shared" si="25"/>
        <v>5</v>
      </c>
      <c r="AA184">
        <f t="shared" si="25"/>
        <v>0</v>
      </c>
    </row>
    <row r="185" spans="2:27" x14ac:dyDescent="0.25">
      <c r="B185" s="1">
        <v>35825</v>
      </c>
      <c r="C185">
        <v>590</v>
      </c>
      <c r="D185">
        <v>810</v>
      </c>
      <c r="E185">
        <v>795</v>
      </c>
      <c r="F185">
        <v>710</v>
      </c>
      <c r="G185">
        <v>1540</v>
      </c>
      <c r="H185">
        <v>970</v>
      </c>
      <c r="I185">
        <v>925</v>
      </c>
      <c r="J185">
        <v>1040</v>
      </c>
      <c r="K185">
        <v>900</v>
      </c>
      <c r="L185">
        <v>820</v>
      </c>
      <c r="M185">
        <v>740</v>
      </c>
      <c r="P185" s="1">
        <v>35825</v>
      </c>
      <c r="Q185">
        <f t="shared" si="27"/>
        <v>-20</v>
      </c>
      <c r="R185">
        <f t="shared" si="28"/>
        <v>10</v>
      </c>
      <c r="S185">
        <f t="shared" si="29"/>
        <v>5</v>
      </c>
      <c r="T185">
        <f t="shared" si="26"/>
        <v>0</v>
      </c>
      <c r="U185">
        <f t="shared" si="20"/>
        <v>0</v>
      </c>
      <c r="V185">
        <f t="shared" si="20"/>
        <v>0</v>
      </c>
      <c r="W185">
        <f t="shared" si="20"/>
        <v>0</v>
      </c>
      <c r="X185">
        <f t="shared" si="20"/>
        <v>40</v>
      </c>
      <c r="Y185">
        <f t="shared" si="25"/>
        <v>40</v>
      </c>
      <c r="Z185">
        <f t="shared" si="25"/>
        <v>10</v>
      </c>
      <c r="AA185">
        <f t="shared" si="25"/>
        <v>0</v>
      </c>
    </row>
    <row r="186" spans="2:27" x14ac:dyDescent="0.25">
      <c r="B186" s="1">
        <v>35854</v>
      </c>
      <c r="C186">
        <v>560</v>
      </c>
      <c r="D186">
        <v>820</v>
      </c>
      <c r="E186">
        <v>790</v>
      </c>
      <c r="F186">
        <v>710</v>
      </c>
      <c r="G186">
        <v>1540</v>
      </c>
      <c r="H186">
        <v>970</v>
      </c>
      <c r="I186">
        <v>925</v>
      </c>
      <c r="J186">
        <v>1060</v>
      </c>
      <c r="K186">
        <v>910</v>
      </c>
      <c r="L186">
        <v>820</v>
      </c>
      <c r="M186">
        <v>770</v>
      </c>
      <c r="P186" s="1">
        <v>35854</v>
      </c>
      <c r="Q186">
        <f t="shared" si="27"/>
        <v>-30</v>
      </c>
      <c r="R186">
        <f t="shared" si="28"/>
        <v>10</v>
      </c>
      <c r="S186">
        <f t="shared" si="29"/>
        <v>-5</v>
      </c>
      <c r="T186">
        <f t="shared" si="26"/>
        <v>0</v>
      </c>
      <c r="U186">
        <f t="shared" si="20"/>
        <v>0</v>
      </c>
      <c r="V186">
        <f t="shared" si="20"/>
        <v>0</v>
      </c>
      <c r="W186">
        <f t="shared" si="20"/>
        <v>0</v>
      </c>
      <c r="X186">
        <f t="shared" si="20"/>
        <v>20</v>
      </c>
      <c r="Y186">
        <f t="shared" si="25"/>
        <v>10</v>
      </c>
      <c r="Z186">
        <f t="shared" si="25"/>
        <v>0</v>
      </c>
      <c r="AA186">
        <f t="shared" si="25"/>
        <v>30</v>
      </c>
    </row>
    <row r="187" spans="2:27" x14ac:dyDescent="0.25">
      <c r="B187" s="1">
        <v>35884</v>
      </c>
      <c r="C187">
        <v>550</v>
      </c>
      <c r="D187">
        <v>800</v>
      </c>
      <c r="E187">
        <v>760</v>
      </c>
      <c r="F187">
        <v>710</v>
      </c>
      <c r="G187">
        <v>1540</v>
      </c>
      <c r="H187">
        <v>965</v>
      </c>
      <c r="I187">
        <v>925</v>
      </c>
      <c r="J187">
        <v>1060</v>
      </c>
      <c r="K187">
        <v>910</v>
      </c>
      <c r="L187">
        <v>820</v>
      </c>
      <c r="M187">
        <v>770</v>
      </c>
      <c r="P187" s="1">
        <v>35884</v>
      </c>
      <c r="Q187">
        <f t="shared" si="27"/>
        <v>-10</v>
      </c>
      <c r="R187">
        <f t="shared" si="28"/>
        <v>-20</v>
      </c>
      <c r="S187">
        <f t="shared" si="29"/>
        <v>-30</v>
      </c>
      <c r="T187">
        <f t="shared" si="26"/>
        <v>0</v>
      </c>
      <c r="U187">
        <f t="shared" si="20"/>
        <v>0</v>
      </c>
      <c r="V187">
        <f t="shared" si="20"/>
        <v>-5</v>
      </c>
      <c r="W187">
        <f t="shared" si="20"/>
        <v>0</v>
      </c>
      <c r="X187">
        <f t="shared" si="20"/>
        <v>0</v>
      </c>
      <c r="Y187">
        <f t="shared" si="25"/>
        <v>0</v>
      </c>
      <c r="Z187">
        <f t="shared" si="25"/>
        <v>0</v>
      </c>
      <c r="AA187">
        <f t="shared" si="25"/>
        <v>0</v>
      </c>
    </row>
    <row r="188" spans="2:27" x14ac:dyDescent="0.25">
      <c r="B188" s="1">
        <v>35914</v>
      </c>
      <c r="C188">
        <v>550</v>
      </c>
      <c r="D188">
        <v>780</v>
      </c>
      <c r="E188">
        <v>680</v>
      </c>
      <c r="F188">
        <v>680</v>
      </c>
      <c r="G188">
        <v>1600</v>
      </c>
      <c r="H188">
        <v>940</v>
      </c>
      <c r="I188">
        <v>925</v>
      </c>
      <c r="J188">
        <v>1060</v>
      </c>
      <c r="K188">
        <v>905</v>
      </c>
      <c r="L188">
        <v>820</v>
      </c>
      <c r="M188">
        <v>770</v>
      </c>
      <c r="P188" s="1">
        <v>35914</v>
      </c>
      <c r="Q188">
        <f t="shared" si="27"/>
        <v>0</v>
      </c>
      <c r="R188">
        <f t="shared" si="28"/>
        <v>-20</v>
      </c>
      <c r="S188">
        <f t="shared" si="29"/>
        <v>-80</v>
      </c>
      <c r="T188">
        <f t="shared" si="26"/>
        <v>-30</v>
      </c>
      <c r="U188">
        <f t="shared" si="20"/>
        <v>60</v>
      </c>
      <c r="V188">
        <f t="shared" si="20"/>
        <v>-25</v>
      </c>
      <c r="W188">
        <f t="shared" si="20"/>
        <v>0</v>
      </c>
      <c r="X188">
        <f t="shared" si="20"/>
        <v>0</v>
      </c>
      <c r="Y188">
        <f t="shared" si="25"/>
        <v>-5</v>
      </c>
      <c r="Z188">
        <f t="shared" si="25"/>
        <v>0</v>
      </c>
      <c r="AA188">
        <f t="shared" si="25"/>
        <v>0</v>
      </c>
    </row>
    <row r="189" spans="2:27" x14ac:dyDescent="0.25">
      <c r="B189" s="1">
        <v>35944</v>
      </c>
      <c r="C189">
        <v>550</v>
      </c>
      <c r="D189">
        <v>780</v>
      </c>
      <c r="E189">
        <v>660</v>
      </c>
      <c r="F189">
        <v>680</v>
      </c>
      <c r="G189">
        <v>1600</v>
      </c>
      <c r="H189">
        <v>920</v>
      </c>
      <c r="I189">
        <v>925</v>
      </c>
      <c r="J189">
        <v>1060</v>
      </c>
      <c r="K189">
        <v>905</v>
      </c>
      <c r="L189">
        <v>820</v>
      </c>
      <c r="M189">
        <v>770</v>
      </c>
      <c r="P189" s="1">
        <v>35944</v>
      </c>
      <c r="Q189">
        <f t="shared" si="27"/>
        <v>0</v>
      </c>
      <c r="R189">
        <f t="shared" si="28"/>
        <v>0</v>
      </c>
      <c r="S189">
        <f t="shared" si="29"/>
        <v>-20</v>
      </c>
      <c r="T189">
        <f t="shared" si="26"/>
        <v>0</v>
      </c>
      <c r="U189">
        <f t="shared" si="20"/>
        <v>0</v>
      </c>
      <c r="V189">
        <f t="shared" si="20"/>
        <v>-20</v>
      </c>
      <c r="W189">
        <f t="shared" si="20"/>
        <v>0</v>
      </c>
      <c r="X189">
        <f t="shared" si="20"/>
        <v>0</v>
      </c>
      <c r="Y189">
        <f t="shared" si="25"/>
        <v>0</v>
      </c>
      <c r="Z189">
        <f t="shared" si="25"/>
        <v>0</v>
      </c>
      <c r="AA189">
        <f t="shared" si="25"/>
        <v>0</v>
      </c>
    </row>
    <row r="190" spans="2:27" x14ac:dyDescent="0.25">
      <c r="B190" s="1">
        <v>35974</v>
      </c>
      <c r="C190">
        <v>575</v>
      </c>
      <c r="D190">
        <v>780</v>
      </c>
      <c r="E190">
        <v>650</v>
      </c>
      <c r="F190">
        <v>670</v>
      </c>
      <c r="G190">
        <v>1600</v>
      </c>
      <c r="H190">
        <v>910</v>
      </c>
      <c r="I190">
        <v>925</v>
      </c>
      <c r="J190">
        <v>1060</v>
      </c>
      <c r="K190">
        <v>905</v>
      </c>
      <c r="L190">
        <v>820</v>
      </c>
      <c r="M190">
        <v>770</v>
      </c>
      <c r="P190" s="1">
        <v>35974</v>
      </c>
      <c r="Q190">
        <f t="shared" si="27"/>
        <v>25</v>
      </c>
      <c r="R190">
        <f t="shared" si="28"/>
        <v>0</v>
      </c>
      <c r="S190">
        <f t="shared" si="29"/>
        <v>-10</v>
      </c>
      <c r="T190">
        <f t="shared" si="26"/>
        <v>-10</v>
      </c>
      <c r="U190">
        <f t="shared" si="20"/>
        <v>0</v>
      </c>
      <c r="V190">
        <f t="shared" si="20"/>
        <v>-10</v>
      </c>
      <c r="W190">
        <f t="shared" si="20"/>
        <v>0</v>
      </c>
      <c r="X190">
        <f t="shared" si="20"/>
        <v>0</v>
      </c>
      <c r="Y190">
        <f t="shared" si="25"/>
        <v>0</v>
      </c>
      <c r="Z190">
        <f t="shared" si="25"/>
        <v>0</v>
      </c>
      <c r="AA190">
        <f t="shared" si="25"/>
        <v>0</v>
      </c>
    </row>
    <row r="191" spans="2:27" x14ac:dyDescent="0.25">
      <c r="B191" s="1">
        <v>36004</v>
      </c>
      <c r="C191">
        <v>575</v>
      </c>
      <c r="D191">
        <v>780</v>
      </c>
      <c r="E191">
        <v>650</v>
      </c>
      <c r="F191">
        <v>650</v>
      </c>
      <c r="G191">
        <v>1600</v>
      </c>
      <c r="H191">
        <v>905</v>
      </c>
      <c r="I191">
        <v>925</v>
      </c>
      <c r="J191">
        <v>1060</v>
      </c>
      <c r="K191">
        <v>905</v>
      </c>
      <c r="L191">
        <v>840</v>
      </c>
      <c r="M191">
        <v>770</v>
      </c>
      <c r="P191" s="1">
        <v>36004</v>
      </c>
      <c r="Q191">
        <f t="shared" si="27"/>
        <v>0</v>
      </c>
      <c r="R191">
        <f t="shared" si="28"/>
        <v>0</v>
      </c>
      <c r="S191">
        <f t="shared" si="29"/>
        <v>0</v>
      </c>
      <c r="T191">
        <f t="shared" si="26"/>
        <v>-20</v>
      </c>
      <c r="U191">
        <f t="shared" si="20"/>
        <v>0</v>
      </c>
      <c r="V191">
        <f t="shared" si="20"/>
        <v>-5</v>
      </c>
      <c r="W191">
        <f t="shared" si="20"/>
        <v>0</v>
      </c>
      <c r="X191">
        <f t="shared" si="20"/>
        <v>0</v>
      </c>
      <c r="Y191">
        <f t="shared" si="25"/>
        <v>0</v>
      </c>
      <c r="Z191">
        <f t="shared" si="25"/>
        <v>20</v>
      </c>
      <c r="AA191">
        <f t="shared" si="25"/>
        <v>0</v>
      </c>
    </row>
    <row r="192" spans="2:27" x14ac:dyDescent="0.25">
      <c r="B192" s="1">
        <v>36034</v>
      </c>
      <c r="C192">
        <v>550</v>
      </c>
      <c r="D192">
        <v>770</v>
      </c>
      <c r="E192">
        <v>630</v>
      </c>
      <c r="F192">
        <v>630</v>
      </c>
      <c r="G192">
        <v>1600</v>
      </c>
      <c r="H192">
        <v>895</v>
      </c>
      <c r="I192">
        <v>915</v>
      </c>
      <c r="J192">
        <v>1045</v>
      </c>
      <c r="K192">
        <v>895</v>
      </c>
      <c r="L192">
        <v>845</v>
      </c>
      <c r="M192">
        <v>770</v>
      </c>
      <c r="P192" s="1">
        <v>36034</v>
      </c>
      <c r="Q192">
        <f t="shared" si="27"/>
        <v>-25</v>
      </c>
      <c r="R192">
        <f t="shared" si="28"/>
        <v>-10</v>
      </c>
      <c r="S192">
        <f t="shared" si="29"/>
        <v>-20</v>
      </c>
      <c r="T192">
        <f t="shared" si="26"/>
        <v>-20</v>
      </c>
      <c r="U192">
        <f t="shared" si="20"/>
        <v>0</v>
      </c>
      <c r="V192">
        <f t="shared" si="20"/>
        <v>-10</v>
      </c>
      <c r="W192">
        <f t="shared" si="20"/>
        <v>-10</v>
      </c>
      <c r="X192">
        <f t="shared" si="20"/>
        <v>-15</v>
      </c>
      <c r="Y192">
        <f t="shared" si="25"/>
        <v>-10</v>
      </c>
      <c r="Z192">
        <f t="shared" si="25"/>
        <v>5</v>
      </c>
      <c r="AA192">
        <f t="shared" si="25"/>
        <v>0</v>
      </c>
    </row>
    <row r="193" spans="2:27" x14ac:dyDescent="0.25">
      <c r="B193" s="1">
        <v>36064</v>
      </c>
      <c r="C193">
        <v>525</v>
      </c>
      <c r="D193">
        <v>750</v>
      </c>
      <c r="E193">
        <v>620</v>
      </c>
      <c r="F193">
        <v>620</v>
      </c>
      <c r="G193">
        <v>1600</v>
      </c>
      <c r="H193">
        <v>895</v>
      </c>
      <c r="I193">
        <v>900</v>
      </c>
      <c r="J193">
        <v>1030</v>
      </c>
      <c r="K193">
        <v>870</v>
      </c>
      <c r="L193">
        <v>855</v>
      </c>
      <c r="M193">
        <v>770</v>
      </c>
      <c r="P193" s="1">
        <v>36064</v>
      </c>
      <c r="Q193">
        <f t="shared" si="27"/>
        <v>-25</v>
      </c>
      <c r="R193">
        <f t="shared" si="28"/>
        <v>-20</v>
      </c>
      <c r="S193">
        <f t="shared" si="29"/>
        <v>-10</v>
      </c>
      <c r="T193">
        <f t="shared" si="26"/>
        <v>-10</v>
      </c>
      <c r="U193">
        <f t="shared" si="20"/>
        <v>0</v>
      </c>
      <c r="V193">
        <f t="shared" si="20"/>
        <v>0</v>
      </c>
      <c r="W193">
        <f t="shared" si="20"/>
        <v>-15</v>
      </c>
      <c r="X193">
        <f t="shared" ref="X193:X227" si="30">J193-J192</f>
        <v>-15</v>
      </c>
      <c r="Y193">
        <f t="shared" si="25"/>
        <v>-25</v>
      </c>
      <c r="Z193">
        <f t="shared" si="25"/>
        <v>10</v>
      </c>
      <c r="AA193">
        <f t="shared" si="25"/>
        <v>0</v>
      </c>
    </row>
    <row r="194" spans="2:27" x14ac:dyDescent="0.25">
      <c r="B194" s="1">
        <v>36094</v>
      </c>
      <c r="C194">
        <v>500</v>
      </c>
      <c r="D194">
        <v>740</v>
      </c>
      <c r="E194">
        <v>580</v>
      </c>
      <c r="F194">
        <v>590</v>
      </c>
      <c r="G194">
        <v>1600</v>
      </c>
      <c r="H194">
        <v>860</v>
      </c>
      <c r="I194">
        <v>880</v>
      </c>
      <c r="J194">
        <v>1010</v>
      </c>
      <c r="K194">
        <v>855</v>
      </c>
      <c r="L194">
        <v>855</v>
      </c>
      <c r="M194">
        <v>770</v>
      </c>
      <c r="P194" s="1">
        <v>36094</v>
      </c>
      <c r="Q194">
        <f t="shared" si="27"/>
        <v>-25</v>
      </c>
      <c r="R194">
        <f t="shared" si="28"/>
        <v>-10</v>
      </c>
      <c r="S194">
        <f t="shared" si="29"/>
        <v>-40</v>
      </c>
      <c r="T194">
        <f t="shared" si="26"/>
        <v>-30</v>
      </c>
      <c r="U194">
        <f t="shared" ref="U194:W198" si="31">G194-G193</f>
        <v>0</v>
      </c>
      <c r="V194">
        <f t="shared" si="31"/>
        <v>-35</v>
      </c>
      <c r="W194">
        <f t="shared" si="31"/>
        <v>-20</v>
      </c>
      <c r="X194">
        <f t="shared" si="30"/>
        <v>-20</v>
      </c>
      <c r="Y194">
        <f t="shared" si="25"/>
        <v>-15</v>
      </c>
      <c r="Z194">
        <f t="shared" si="25"/>
        <v>0</v>
      </c>
      <c r="AA194">
        <f t="shared" si="25"/>
        <v>0</v>
      </c>
    </row>
    <row r="195" spans="2:27" x14ac:dyDescent="0.25">
      <c r="B195" s="1">
        <v>36124</v>
      </c>
      <c r="C195">
        <v>500</v>
      </c>
      <c r="D195">
        <v>710</v>
      </c>
      <c r="E195">
        <v>580</v>
      </c>
      <c r="F195">
        <v>580</v>
      </c>
      <c r="G195">
        <v>1600</v>
      </c>
      <c r="H195">
        <v>860</v>
      </c>
      <c r="I195">
        <v>850</v>
      </c>
      <c r="J195">
        <v>995</v>
      </c>
      <c r="K195">
        <v>825</v>
      </c>
      <c r="L195">
        <v>850</v>
      </c>
      <c r="M195">
        <v>770</v>
      </c>
      <c r="P195" s="1">
        <v>36124</v>
      </c>
      <c r="Q195">
        <f t="shared" si="27"/>
        <v>0</v>
      </c>
      <c r="R195">
        <f t="shared" si="28"/>
        <v>-30</v>
      </c>
      <c r="S195">
        <f t="shared" si="29"/>
        <v>0</v>
      </c>
      <c r="T195">
        <f t="shared" si="26"/>
        <v>-10</v>
      </c>
      <c r="U195">
        <f t="shared" si="31"/>
        <v>0</v>
      </c>
      <c r="V195">
        <f t="shared" si="31"/>
        <v>0</v>
      </c>
      <c r="W195">
        <f t="shared" si="31"/>
        <v>-30</v>
      </c>
      <c r="X195">
        <f t="shared" si="30"/>
        <v>-15</v>
      </c>
      <c r="Y195">
        <f t="shared" si="25"/>
        <v>-30</v>
      </c>
      <c r="Z195">
        <f t="shared" si="25"/>
        <v>-5</v>
      </c>
      <c r="AA195">
        <f t="shared" si="25"/>
        <v>0</v>
      </c>
    </row>
    <row r="196" spans="2:27" x14ac:dyDescent="0.25">
      <c r="B196" s="1">
        <v>36154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980</v>
      </c>
      <c r="K196">
        <v>810</v>
      </c>
      <c r="L196">
        <v>845</v>
      </c>
      <c r="M196">
        <v>770</v>
      </c>
      <c r="P196" s="1">
        <v>36154</v>
      </c>
      <c r="Q196">
        <f t="shared" si="27"/>
        <v>0</v>
      </c>
      <c r="R196">
        <f t="shared" si="28"/>
        <v>0</v>
      </c>
      <c r="S196">
        <f t="shared" si="29"/>
        <v>0</v>
      </c>
      <c r="T196">
        <f t="shared" si="26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0"/>
        <v>-15</v>
      </c>
      <c r="Y196">
        <f t="shared" si="25"/>
        <v>-15</v>
      </c>
      <c r="Z196">
        <f t="shared" si="25"/>
        <v>-5</v>
      </c>
      <c r="AA196">
        <f t="shared" si="25"/>
        <v>0</v>
      </c>
    </row>
    <row r="197" spans="2:27" x14ac:dyDescent="0.25">
      <c r="B197" s="1">
        <v>36184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970</v>
      </c>
      <c r="K197">
        <v>795</v>
      </c>
      <c r="L197">
        <v>840</v>
      </c>
      <c r="M197">
        <v>730</v>
      </c>
      <c r="P197" s="1">
        <v>36184</v>
      </c>
      <c r="Q197">
        <f t="shared" si="27"/>
        <v>0</v>
      </c>
      <c r="R197">
        <f t="shared" si="28"/>
        <v>0</v>
      </c>
      <c r="S197">
        <f t="shared" si="29"/>
        <v>0</v>
      </c>
      <c r="T197">
        <f t="shared" si="26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0"/>
        <v>-10</v>
      </c>
      <c r="Y197">
        <f t="shared" si="25"/>
        <v>-15</v>
      </c>
      <c r="Z197">
        <f t="shared" si="25"/>
        <v>-5</v>
      </c>
      <c r="AA197">
        <f t="shared" si="25"/>
        <v>-40</v>
      </c>
    </row>
    <row r="198" spans="2:27" x14ac:dyDescent="0.25">
      <c r="B198" s="1">
        <v>36192</v>
      </c>
      <c r="C198">
        <v>490</v>
      </c>
      <c r="D198">
        <v>700</v>
      </c>
      <c r="E198">
        <v>600</v>
      </c>
      <c r="F198">
        <v>600</v>
      </c>
      <c r="G198">
        <v>1600</v>
      </c>
      <c r="H198">
        <v>850</v>
      </c>
      <c r="I198">
        <v>840</v>
      </c>
      <c r="J198">
        <v>965</v>
      </c>
      <c r="K198">
        <v>790</v>
      </c>
      <c r="L198">
        <v>830</v>
      </c>
      <c r="M198">
        <v>730</v>
      </c>
      <c r="P198" s="1">
        <v>36192</v>
      </c>
      <c r="Q198">
        <f t="shared" si="27"/>
        <v>-10</v>
      </c>
      <c r="R198">
        <f t="shared" si="28"/>
        <v>-10</v>
      </c>
      <c r="S198">
        <f t="shared" si="29"/>
        <v>20</v>
      </c>
      <c r="T198">
        <f t="shared" si="26"/>
        <v>20</v>
      </c>
      <c r="U198">
        <f t="shared" si="31"/>
        <v>0</v>
      </c>
      <c r="V198">
        <f t="shared" si="31"/>
        <v>-10</v>
      </c>
      <c r="W198">
        <f t="shared" si="31"/>
        <v>-10</v>
      </c>
      <c r="X198">
        <f t="shared" si="30"/>
        <v>-5</v>
      </c>
      <c r="Y198">
        <f t="shared" si="25"/>
        <v>-5</v>
      </c>
      <c r="Z198">
        <f t="shared" si="25"/>
        <v>-10</v>
      </c>
      <c r="AA198">
        <f t="shared" si="25"/>
        <v>0</v>
      </c>
    </row>
    <row r="199" spans="2:27" x14ac:dyDescent="0.25">
      <c r="B199" s="1">
        <v>36220</v>
      </c>
      <c r="C199">
        <v>490</v>
      </c>
      <c r="D199">
        <v>705</v>
      </c>
      <c r="E199">
        <v>590</v>
      </c>
      <c r="F199">
        <v>610</v>
      </c>
      <c r="G199">
        <v>1600</v>
      </c>
      <c r="H199">
        <v>840</v>
      </c>
      <c r="I199">
        <v>840</v>
      </c>
      <c r="J199">
        <v>960</v>
      </c>
      <c r="K199">
        <v>780</v>
      </c>
      <c r="L199">
        <v>820</v>
      </c>
      <c r="M199">
        <v>730</v>
      </c>
      <c r="P199" s="1">
        <v>36220</v>
      </c>
      <c r="Q199">
        <f t="shared" ref="Q199:V227" si="32">C199-C198</f>
        <v>0</v>
      </c>
      <c r="R199">
        <f t="shared" si="32"/>
        <v>5</v>
      </c>
      <c r="S199">
        <f t="shared" si="32"/>
        <v>-10</v>
      </c>
      <c r="T199">
        <f t="shared" si="32"/>
        <v>10</v>
      </c>
      <c r="U199">
        <f t="shared" si="32"/>
        <v>0</v>
      </c>
      <c r="V199">
        <f t="shared" si="32"/>
        <v>-10</v>
      </c>
      <c r="W199">
        <f t="shared" ref="W199:W227" si="33">I199-I198</f>
        <v>0</v>
      </c>
      <c r="X199">
        <f t="shared" si="30"/>
        <v>-5</v>
      </c>
      <c r="Y199">
        <f t="shared" si="25"/>
        <v>-10</v>
      </c>
      <c r="Z199">
        <f t="shared" si="25"/>
        <v>-10</v>
      </c>
      <c r="AA199">
        <f t="shared" si="25"/>
        <v>0</v>
      </c>
    </row>
    <row r="200" spans="2:27" x14ac:dyDescent="0.25">
      <c r="B200" s="1">
        <v>36251</v>
      </c>
      <c r="C200">
        <v>500</v>
      </c>
      <c r="D200">
        <v>715</v>
      </c>
      <c r="E200">
        <v>610</v>
      </c>
      <c r="F200">
        <v>610</v>
      </c>
      <c r="G200">
        <v>1600</v>
      </c>
      <c r="H200">
        <v>840</v>
      </c>
      <c r="I200">
        <v>835</v>
      </c>
      <c r="J200">
        <v>950</v>
      </c>
      <c r="K200">
        <v>770</v>
      </c>
      <c r="L200">
        <v>810</v>
      </c>
      <c r="M200">
        <v>730</v>
      </c>
      <c r="P200" s="1">
        <v>36251</v>
      </c>
      <c r="Q200">
        <f t="shared" si="32"/>
        <v>10</v>
      </c>
      <c r="R200">
        <f t="shared" si="32"/>
        <v>10</v>
      </c>
      <c r="S200">
        <f t="shared" si="32"/>
        <v>20</v>
      </c>
      <c r="T200">
        <f t="shared" si="32"/>
        <v>0</v>
      </c>
      <c r="U200">
        <f t="shared" si="32"/>
        <v>0</v>
      </c>
      <c r="V200">
        <f t="shared" si="32"/>
        <v>0</v>
      </c>
      <c r="W200">
        <f t="shared" si="33"/>
        <v>-5</v>
      </c>
      <c r="X200">
        <f t="shared" si="30"/>
        <v>-10</v>
      </c>
      <c r="Y200">
        <f t="shared" si="25"/>
        <v>-10</v>
      </c>
      <c r="Z200">
        <f t="shared" si="25"/>
        <v>-10</v>
      </c>
      <c r="AA200">
        <f t="shared" si="25"/>
        <v>0</v>
      </c>
    </row>
    <row r="201" spans="2:27" x14ac:dyDescent="0.25">
      <c r="B201" s="1">
        <v>36282</v>
      </c>
      <c r="C201">
        <v>520</v>
      </c>
      <c r="D201">
        <v>715</v>
      </c>
      <c r="E201">
        <v>610</v>
      </c>
      <c r="F201">
        <v>610</v>
      </c>
      <c r="G201">
        <v>1610</v>
      </c>
      <c r="H201">
        <v>840</v>
      </c>
      <c r="I201">
        <v>830</v>
      </c>
      <c r="J201">
        <v>940</v>
      </c>
      <c r="K201">
        <v>765</v>
      </c>
      <c r="L201">
        <v>805</v>
      </c>
      <c r="M201">
        <v>720</v>
      </c>
      <c r="P201" s="1">
        <v>36282</v>
      </c>
      <c r="Q201">
        <f t="shared" si="32"/>
        <v>20</v>
      </c>
      <c r="R201">
        <f t="shared" si="32"/>
        <v>0</v>
      </c>
      <c r="S201">
        <f t="shared" si="32"/>
        <v>0</v>
      </c>
      <c r="T201">
        <f t="shared" si="32"/>
        <v>0</v>
      </c>
      <c r="U201">
        <f t="shared" si="32"/>
        <v>10</v>
      </c>
      <c r="V201">
        <f t="shared" si="32"/>
        <v>0</v>
      </c>
      <c r="W201">
        <f t="shared" si="33"/>
        <v>-5</v>
      </c>
      <c r="X201">
        <f t="shared" si="30"/>
        <v>-10</v>
      </c>
      <c r="Y201">
        <f t="shared" si="25"/>
        <v>-5</v>
      </c>
      <c r="Z201">
        <f t="shared" si="25"/>
        <v>-5</v>
      </c>
      <c r="AA201">
        <f t="shared" si="25"/>
        <v>-10</v>
      </c>
    </row>
    <row r="202" spans="2:27" x14ac:dyDescent="0.25">
      <c r="B202" s="1">
        <v>36313</v>
      </c>
      <c r="C202">
        <v>540</v>
      </c>
      <c r="D202">
        <v>715</v>
      </c>
      <c r="E202">
        <v>620</v>
      </c>
      <c r="F202">
        <v>630</v>
      </c>
      <c r="G202">
        <v>1640</v>
      </c>
      <c r="H202">
        <v>840</v>
      </c>
      <c r="I202">
        <v>830</v>
      </c>
      <c r="J202">
        <v>940</v>
      </c>
      <c r="K202">
        <v>755</v>
      </c>
      <c r="L202">
        <v>790</v>
      </c>
      <c r="M202">
        <v>715</v>
      </c>
      <c r="P202" s="1">
        <v>36313</v>
      </c>
      <c r="Q202">
        <f t="shared" si="32"/>
        <v>20</v>
      </c>
      <c r="R202">
        <f t="shared" si="32"/>
        <v>0</v>
      </c>
      <c r="S202">
        <f t="shared" si="32"/>
        <v>10</v>
      </c>
      <c r="T202">
        <f t="shared" si="32"/>
        <v>20</v>
      </c>
      <c r="U202">
        <f t="shared" si="32"/>
        <v>30</v>
      </c>
      <c r="V202">
        <f t="shared" si="32"/>
        <v>0</v>
      </c>
      <c r="W202">
        <f t="shared" si="33"/>
        <v>0</v>
      </c>
      <c r="X202">
        <f t="shared" si="30"/>
        <v>0</v>
      </c>
      <c r="Y202">
        <f t="shared" si="25"/>
        <v>-10</v>
      </c>
      <c r="Z202">
        <f t="shared" si="25"/>
        <v>-15</v>
      </c>
      <c r="AA202">
        <f t="shared" si="25"/>
        <v>-5</v>
      </c>
    </row>
    <row r="203" spans="2:27" x14ac:dyDescent="0.25">
      <c r="B203" s="1">
        <v>36344</v>
      </c>
      <c r="C203">
        <v>540</v>
      </c>
      <c r="D203">
        <v>720</v>
      </c>
      <c r="E203">
        <v>630</v>
      </c>
      <c r="F203">
        <v>645</v>
      </c>
      <c r="G203">
        <v>1640</v>
      </c>
      <c r="H203">
        <v>845</v>
      </c>
      <c r="I203">
        <v>830</v>
      </c>
      <c r="J203">
        <v>940</v>
      </c>
      <c r="K203">
        <v>755</v>
      </c>
      <c r="L203">
        <v>790</v>
      </c>
      <c r="M203">
        <v>705</v>
      </c>
      <c r="P203" s="1">
        <v>36344</v>
      </c>
      <c r="Q203">
        <f t="shared" si="32"/>
        <v>0</v>
      </c>
      <c r="R203">
        <f t="shared" si="32"/>
        <v>5</v>
      </c>
      <c r="S203">
        <f t="shared" si="32"/>
        <v>10</v>
      </c>
      <c r="T203">
        <f t="shared" si="32"/>
        <v>15</v>
      </c>
      <c r="U203">
        <f t="shared" si="32"/>
        <v>0</v>
      </c>
      <c r="V203">
        <f t="shared" si="32"/>
        <v>5</v>
      </c>
      <c r="W203">
        <f t="shared" si="33"/>
        <v>0</v>
      </c>
      <c r="X203">
        <f t="shared" si="30"/>
        <v>0</v>
      </c>
      <c r="Y203">
        <f t="shared" si="25"/>
        <v>0</v>
      </c>
      <c r="Z203">
        <f t="shared" si="25"/>
        <v>0</v>
      </c>
      <c r="AA203">
        <f t="shared" si="25"/>
        <v>-10</v>
      </c>
    </row>
    <row r="204" spans="2:27" x14ac:dyDescent="0.25">
      <c r="B204" s="1">
        <v>36375</v>
      </c>
      <c r="C204">
        <v>540</v>
      </c>
      <c r="D204">
        <v>750</v>
      </c>
      <c r="E204">
        <v>665</v>
      </c>
      <c r="F204">
        <v>665</v>
      </c>
      <c r="G204">
        <v>1640</v>
      </c>
      <c r="H204">
        <v>860</v>
      </c>
      <c r="I204">
        <v>855</v>
      </c>
      <c r="J204">
        <v>950</v>
      </c>
      <c r="K204">
        <v>770</v>
      </c>
      <c r="L204">
        <v>790</v>
      </c>
      <c r="M204">
        <v>705</v>
      </c>
      <c r="P204" s="1">
        <v>36375</v>
      </c>
      <c r="Q204">
        <f t="shared" si="32"/>
        <v>0</v>
      </c>
      <c r="R204">
        <f t="shared" si="32"/>
        <v>30</v>
      </c>
      <c r="S204">
        <f t="shared" si="32"/>
        <v>35</v>
      </c>
      <c r="T204">
        <f t="shared" si="32"/>
        <v>20</v>
      </c>
      <c r="U204">
        <f t="shared" si="32"/>
        <v>0</v>
      </c>
      <c r="V204">
        <f t="shared" si="32"/>
        <v>15</v>
      </c>
      <c r="W204">
        <f t="shared" si="33"/>
        <v>25</v>
      </c>
      <c r="X204">
        <f t="shared" si="30"/>
        <v>10</v>
      </c>
      <c r="Y204">
        <f t="shared" si="25"/>
        <v>15</v>
      </c>
      <c r="Z204">
        <f t="shared" si="25"/>
        <v>0</v>
      </c>
      <c r="AA204">
        <f t="shared" si="25"/>
        <v>0</v>
      </c>
    </row>
    <row r="205" spans="2:27" x14ac:dyDescent="0.25">
      <c r="B205" s="1">
        <v>36406</v>
      </c>
      <c r="C205">
        <v>580</v>
      </c>
      <c r="D205">
        <v>775</v>
      </c>
      <c r="E205">
        <v>695</v>
      </c>
      <c r="F205">
        <v>690</v>
      </c>
      <c r="G205">
        <v>1640</v>
      </c>
      <c r="H205">
        <v>865</v>
      </c>
      <c r="I205">
        <v>865</v>
      </c>
      <c r="J205">
        <v>950</v>
      </c>
      <c r="K205">
        <v>775</v>
      </c>
      <c r="L205">
        <v>790</v>
      </c>
      <c r="M205">
        <v>705</v>
      </c>
      <c r="P205" s="1">
        <v>36406</v>
      </c>
      <c r="Q205">
        <f t="shared" si="32"/>
        <v>40</v>
      </c>
      <c r="R205">
        <f t="shared" si="32"/>
        <v>25</v>
      </c>
      <c r="S205">
        <f t="shared" si="32"/>
        <v>30</v>
      </c>
      <c r="T205">
        <f t="shared" si="32"/>
        <v>25</v>
      </c>
      <c r="U205">
        <f t="shared" si="32"/>
        <v>0</v>
      </c>
      <c r="V205">
        <f t="shared" si="32"/>
        <v>5</v>
      </c>
      <c r="W205">
        <f t="shared" si="33"/>
        <v>10</v>
      </c>
      <c r="X205">
        <f t="shared" si="30"/>
        <v>0</v>
      </c>
      <c r="Y205">
        <f t="shared" si="25"/>
        <v>5</v>
      </c>
      <c r="Z205">
        <f t="shared" si="25"/>
        <v>0</v>
      </c>
      <c r="AA205">
        <f t="shared" si="25"/>
        <v>0</v>
      </c>
    </row>
    <row r="206" spans="2:27" x14ac:dyDescent="0.25">
      <c r="B206" s="1">
        <v>36437</v>
      </c>
      <c r="C206">
        <v>580</v>
      </c>
      <c r="D206">
        <v>805</v>
      </c>
      <c r="E206">
        <v>720</v>
      </c>
      <c r="F206">
        <v>710</v>
      </c>
      <c r="G206">
        <v>1640</v>
      </c>
      <c r="H206">
        <v>880</v>
      </c>
      <c r="I206">
        <v>885</v>
      </c>
      <c r="J206">
        <v>985</v>
      </c>
      <c r="K206">
        <v>815</v>
      </c>
      <c r="L206">
        <v>790</v>
      </c>
      <c r="M206">
        <v>705</v>
      </c>
      <c r="P206" s="1">
        <v>36437</v>
      </c>
      <c r="Q206">
        <f t="shared" si="32"/>
        <v>0</v>
      </c>
      <c r="R206">
        <f t="shared" si="32"/>
        <v>30</v>
      </c>
      <c r="S206">
        <f t="shared" si="32"/>
        <v>25</v>
      </c>
      <c r="T206">
        <f t="shared" si="32"/>
        <v>20</v>
      </c>
      <c r="U206">
        <f t="shared" si="32"/>
        <v>0</v>
      </c>
      <c r="V206">
        <f t="shared" si="32"/>
        <v>15</v>
      </c>
      <c r="W206">
        <f t="shared" si="33"/>
        <v>20</v>
      </c>
      <c r="X206">
        <f t="shared" si="30"/>
        <v>35</v>
      </c>
      <c r="Y206">
        <f t="shared" si="25"/>
        <v>40</v>
      </c>
      <c r="Z206">
        <f t="shared" si="25"/>
        <v>0</v>
      </c>
      <c r="AA206">
        <f t="shared" si="25"/>
        <v>0</v>
      </c>
    </row>
    <row r="207" spans="2:27" x14ac:dyDescent="0.25">
      <c r="B207" s="1">
        <v>36468</v>
      </c>
      <c r="C207">
        <v>610</v>
      </c>
      <c r="D207">
        <v>810</v>
      </c>
      <c r="E207">
        <v>725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820</v>
      </c>
      <c r="L207">
        <v>790</v>
      </c>
      <c r="M207">
        <v>705</v>
      </c>
      <c r="P207" s="1">
        <v>36468</v>
      </c>
      <c r="Q207">
        <f t="shared" si="32"/>
        <v>30</v>
      </c>
      <c r="R207">
        <f t="shared" si="32"/>
        <v>5</v>
      </c>
      <c r="S207">
        <f t="shared" si="32"/>
        <v>5</v>
      </c>
      <c r="T207">
        <f t="shared" si="32"/>
        <v>0</v>
      </c>
      <c r="U207">
        <f t="shared" si="32"/>
        <v>0</v>
      </c>
      <c r="V207">
        <f t="shared" si="32"/>
        <v>0</v>
      </c>
      <c r="W207">
        <f t="shared" si="33"/>
        <v>0</v>
      </c>
      <c r="X207">
        <f t="shared" si="30"/>
        <v>0</v>
      </c>
      <c r="Y207">
        <f t="shared" si="25"/>
        <v>5</v>
      </c>
      <c r="Z207">
        <f t="shared" si="25"/>
        <v>0</v>
      </c>
      <c r="AA207">
        <f t="shared" si="25"/>
        <v>0</v>
      </c>
    </row>
    <row r="208" spans="2:27" x14ac:dyDescent="0.25">
      <c r="B208" s="1">
        <v>36499</v>
      </c>
      <c r="C208">
        <v>610</v>
      </c>
      <c r="D208">
        <v>810</v>
      </c>
      <c r="E208">
        <v>715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  <c r="P208" s="1">
        <v>36499</v>
      </c>
      <c r="Q208">
        <f t="shared" si="32"/>
        <v>0</v>
      </c>
      <c r="R208">
        <f t="shared" si="32"/>
        <v>0</v>
      </c>
      <c r="S208">
        <f t="shared" si="32"/>
        <v>-10</v>
      </c>
      <c r="T208">
        <f t="shared" si="32"/>
        <v>0</v>
      </c>
      <c r="U208">
        <f t="shared" si="32"/>
        <v>0</v>
      </c>
      <c r="V208">
        <f t="shared" si="32"/>
        <v>0</v>
      </c>
      <c r="W208">
        <f t="shared" si="33"/>
        <v>0</v>
      </c>
      <c r="X208">
        <f t="shared" si="30"/>
        <v>0</v>
      </c>
      <c r="Y208">
        <f t="shared" si="25"/>
        <v>0</v>
      </c>
      <c r="Z208">
        <f t="shared" si="25"/>
        <v>0</v>
      </c>
      <c r="AA208">
        <f t="shared" si="25"/>
        <v>0</v>
      </c>
    </row>
    <row r="209" spans="2:27" x14ac:dyDescent="0.25">
      <c r="B209" s="1">
        <v>36530</v>
      </c>
      <c r="C209">
        <v>640</v>
      </c>
      <c r="D209">
        <v>805</v>
      </c>
      <c r="E209">
        <v>720</v>
      </c>
      <c r="F209">
        <v>715</v>
      </c>
      <c r="G209">
        <v>1640</v>
      </c>
      <c r="H209">
        <v>890</v>
      </c>
      <c r="I209">
        <v>885</v>
      </c>
      <c r="J209">
        <v>985</v>
      </c>
      <c r="K209">
        <v>820</v>
      </c>
      <c r="L209">
        <v>790</v>
      </c>
      <c r="M209">
        <v>690</v>
      </c>
      <c r="P209" s="1">
        <v>36530</v>
      </c>
      <c r="Q209">
        <f t="shared" si="32"/>
        <v>30</v>
      </c>
      <c r="R209">
        <f t="shared" si="32"/>
        <v>-5</v>
      </c>
      <c r="S209">
        <f t="shared" si="32"/>
        <v>5</v>
      </c>
      <c r="T209">
        <f t="shared" si="32"/>
        <v>5</v>
      </c>
      <c r="U209">
        <f t="shared" si="32"/>
        <v>0</v>
      </c>
      <c r="V209">
        <f t="shared" si="32"/>
        <v>10</v>
      </c>
      <c r="W209">
        <f t="shared" si="33"/>
        <v>0</v>
      </c>
      <c r="X209">
        <f t="shared" si="30"/>
        <v>0</v>
      </c>
      <c r="Y209">
        <f t="shared" si="25"/>
        <v>0</v>
      </c>
      <c r="Z209">
        <f t="shared" si="25"/>
        <v>0</v>
      </c>
      <c r="AA209">
        <f t="shared" si="25"/>
        <v>-15</v>
      </c>
    </row>
    <row r="210" spans="2:27" x14ac:dyDescent="0.25">
      <c r="B210" s="1">
        <v>36561</v>
      </c>
      <c r="C210">
        <v>640</v>
      </c>
      <c r="D210">
        <v>805</v>
      </c>
      <c r="E210">
        <v>725</v>
      </c>
      <c r="F210">
        <v>720</v>
      </c>
      <c r="G210">
        <v>1640</v>
      </c>
      <c r="H210">
        <v>900</v>
      </c>
      <c r="I210">
        <v>885</v>
      </c>
      <c r="J210">
        <v>985</v>
      </c>
      <c r="K210">
        <v>820</v>
      </c>
      <c r="L210">
        <v>790</v>
      </c>
      <c r="M210">
        <v>690</v>
      </c>
      <c r="P210" s="1">
        <v>36561</v>
      </c>
      <c r="Q210">
        <f t="shared" si="32"/>
        <v>0</v>
      </c>
      <c r="R210">
        <f t="shared" si="32"/>
        <v>0</v>
      </c>
      <c r="S210">
        <f t="shared" si="32"/>
        <v>5</v>
      </c>
      <c r="T210">
        <f t="shared" si="32"/>
        <v>5</v>
      </c>
      <c r="U210">
        <f t="shared" si="32"/>
        <v>0</v>
      </c>
      <c r="V210">
        <f t="shared" si="32"/>
        <v>10</v>
      </c>
      <c r="W210">
        <f t="shared" si="33"/>
        <v>0</v>
      </c>
      <c r="X210">
        <f t="shared" si="30"/>
        <v>0</v>
      </c>
      <c r="Y210">
        <f t="shared" si="25"/>
        <v>0</v>
      </c>
      <c r="Z210">
        <f t="shared" si="25"/>
        <v>0</v>
      </c>
      <c r="AA210">
        <f t="shared" si="25"/>
        <v>0</v>
      </c>
    </row>
    <row r="211" spans="2:27" x14ac:dyDescent="0.25">
      <c r="B211" s="1">
        <v>36592</v>
      </c>
      <c r="C211">
        <v>640</v>
      </c>
      <c r="D211">
        <v>820</v>
      </c>
      <c r="E211">
        <v>740</v>
      </c>
      <c r="F211">
        <v>735</v>
      </c>
      <c r="G211">
        <v>1640</v>
      </c>
      <c r="H211">
        <v>910</v>
      </c>
      <c r="I211">
        <v>885</v>
      </c>
      <c r="J211">
        <v>985</v>
      </c>
      <c r="K211">
        <v>820</v>
      </c>
      <c r="L211">
        <v>790</v>
      </c>
      <c r="M211">
        <v>690</v>
      </c>
      <c r="P211" s="1">
        <v>36592</v>
      </c>
      <c r="Q211">
        <f t="shared" si="32"/>
        <v>0</v>
      </c>
      <c r="R211">
        <f t="shared" si="32"/>
        <v>15</v>
      </c>
      <c r="S211">
        <f t="shared" si="32"/>
        <v>15</v>
      </c>
      <c r="T211">
        <f t="shared" si="32"/>
        <v>15</v>
      </c>
      <c r="U211">
        <f t="shared" si="32"/>
        <v>0</v>
      </c>
      <c r="V211">
        <f t="shared" si="32"/>
        <v>10</v>
      </c>
      <c r="W211">
        <f t="shared" si="33"/>
        <v>0</v>
      </c>
      <c r="X211">
        <f t="shared" si="30"/>
        <v>0</v>
      </c>
      <c r="Y211">
        <f t="shared" si="25"/>
        <v>0</v>
      </c>
      <c r="Z211">
        <f t="shared" si="25"/>
        <v>0</v>
      </c>
      <c r="AA211">
        <f t="shared" si="25"/>
        <v>0</v>
      </c>
    </row>
    <row r="212" spans="2:27" x14ac:dyDescent="0.25">
      <c r="B212" s="1">
        <v>36623</v>
      </c>
      <c r="C212">
        <v>680</v>
      </c>
      <c r="D212">
        <v>830</v>
      </c>
      <c r="E212">
        <v>745</v>
      </c>
      <c r="F212">
        <v>765</v>
      </c>
      <c r="G212">
        <v>1640</v>
      </c>
      <c r="H212">
        <v>940</v>
      </c>
      <c r="I212">
        <v>930</v>
      </c>
      <c r="J212">
        <v>1030</v>
      </c>
      <c r="K212">
        <v>875</v>
      </c>
      <c r="L212">
        <v>820</v>
      </c>
      <c r="M212">
        <v>700</v>
      </c>
      <c r="P212" s="1">
        <v>36623</v>
      </c>
      <c r="Q212">
        <f t="shared" si="32"/>
        <v>40</v>
      </c>
      <c r="R212">
        <f t="shared" si="32"/>
        <v>10</v>
      </c>
      <c r="S212">
        <f t="shared" si="32"/>
        <v>5</v>
      </c>
      <c r="T212">
        <f t="shared" si="32"/>
        <v>30</v>
      </c>
      <c r="U212">
        <f t="shared" si="32"/>
        <v>0</v>
      </c>
      <c r="V212">
        <f t="shared" si="32"/>
        <v>30</v>
      </c>
      <c r="W212">
        <f t="shared" si="33"/>
        <v>45</v>
      </c>
      <c r="X212">
        <f t="shared" si="30"/>
        <v>45</v>
      </c>
      <c r="Y212">
        <f t="shared" si="25"/>
        <v>55</v>
      </c>
      <c r="Z212">
        <f t="shared" si="25"/>
        <v>30</v>
      </c>
      <c r="AA212">
        <f t="shared" si="25"/>
        <v>10</v>
      </c>
    </row>
    <row r="213" spans="2:27" x14ac:dyDescent="0.25">
      <c r="B213" s="1">
        <v>36654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1035</v>
      </c>
      <c r="K213">
        <v>880</v>
      </c>
      <c r="L213">
        <v>830</v>
      </c>
      <c r="M213">
        <v>700</v>
      </c>
      <c r="P213" s="1">
        <v>36654</v>
      </c>
      <c r="Q213">
        <f t="shared" si="32"/>
        <v>0</v>
      </c>
      <c r="R213">
        <f t="shared" si="32"/>
        <v>0</v>
      </c>
      <c r="S213">
        <f t="shared" si="32"/>
        <v>0</v>
      </c>
      <c r="T213">
        <f t="shared" si="32"/>
        <v>0</v>
      </c>
      <c r="U213">
        <f t="shared" si="32"/>
        <v>0</v>
      </c>
      <c r="V213">
        <f t="shared" si="32"/>
        <v>0</v>
      </c>
      <c r="W213">
        <f t="shared" si="33"/>
        <v>0</v>
      </c>
      <c r="X213">
        <f t="shared" si="30"/>
        <v>5</v>
      </c>
      <c r="Y213">
        <f t="shared" ref="Y213:Y227" si="34">K213-K212</f>
        <v>5</v>
      </c>
      <c r="Z213">
        <f t="shared" ref="Z213:Z227" si="35">L213-L212</f>
        <v>10</v>
      </c>
      <c r="AA213">
        <f t="shared" ref="AA213:AA227" si="36">M213-M212</f>
        <v>0</v>
      </c>
    </row>
    <row r="214" spans="2:27" x14ac:dyDescent="0.25">
      <c r="B214" s="1">
        <v>36685</v>
      </c>
      <c r="C214">
        <v>680</v>
      </c>
      <c r="D214">
        <v>815</v>
      </c>
      <c r="E214">
        <v>725</v>
      </c>
      <c r="F214">
        <v>760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  <c r="P214" s="1">
        <v>36685</v>
      </c>
      <c r="Q214">
        <f t="shared" si="32"/>
        <v>0</v>
      </c>
      <c r="R214">
        <f t="shared" si="32"/>
        <v>-15</v>
      </c>
      <c r="S214">
        <f t="shared" si="32"/>
        <v>-20</v>
      </c>
      <c r="T214">
        <f t="shared" si="32"/>
        <v>-5</v>
      </c>
      <c r="U214">
        <f t="shared" si="32"/>
        <v>0</v>
      </c>
      <c r="V214">
        <f t="shared" ref="V214:V227" si="37">H214-H213</f>
        <v>0</v>
      </c>
      <c r="W214">
        <f t="shared" si="33"/>
        <v>0</v>
      </c>
      <c r="X214">
        <f t="shared" si="30"/>
        <v>0</v>
      </c>
      <c r="Y214">
        <f t="shared" si="34"/>
        <v>0</v>
      </c>
      <c r="Z214">
        <f t="shared" si="35"/>
        <v>0</v>
      </c>
      <c r="AA214">
        <f t="shared" si="36"/>
        <v>0</v>
      </c>
    </row>
    <row r="215" spans="2:27" x14ac:dyDescent="0.25">
      <c r="B215" s="1">
        <v>36716</v>
      </c>
      <c r="C215">
        <v>710</v>
      </c>
      <c r="D215">
        <v>800</v>
      </c>
      <c r="E215">
        <v>720</v>
      </c>
      <c r="F215">
        <v>750</v>
      </c>
      <c r="G215">
        <v>1640</v>
      </c>
      <c r="H215">
        <v>940</v>
      </c>
      <c r="I215">
        <v>930</v>
      </c>
      <c r="J215">
        <v>1040</v>
      </c>
      <c r="K215">
        <v>880</v>
      </c>
      <c r="L215">
        <v>830</v>
      </c>
      <c r="M215">
        <v>715</v>
      </c>
      <c r="P215" s="1">
        <v>36716</v>
      </c>
      <c r="Q215">
        <f t="shared" si="32"/>
        <v>30</v>
      </c>
      <c r="R215">
        <f t="shared" si="32"/>
        <v>-15</v>
      </c>
      <c r="S215">
        <f t="shared" si="32"/>
        <v>-5</v>
      </c>
      <c r="T215">
        <f t="shared" si="32"/>
        <v>-10</v>
      </c>
      <c r="U215">
        <f t="shared" si="32"/>
        <v>0</v>
      </c>
      <c r="V215">
        <f t="shared" si="37"/>
        <v>0</v>
      </c>
      <c r="W215">
        <f t="shared" si="33"/>
        <v>0</v>
      </c>
      <c r="X215">
        <f t="shared" si="30"/>
        <v>5</v>
      </c>
      <c r="Y215">
        <f t="shared" si="34"/>
        <v>0</v>
      </c>
      <c r="Z215">
        <f t="shared" si="35"/>
        <v>0</v>
      </c>
      <c r="AA215">
        <f t="shared" si="36"/>
        <v>15</v>
      </c>
    </row>
    <row r="216" spans="2:27" x14ac:dyDescent="0.25">
      <c r="B216" s="1">
        <v>36747</v>
      </c>
      <c r="C216">
        <v>710</v>
      </c>
      <c r="D216">
        <v>795</v>
      </c>
      <c r="E216">
        <v>715</v>
      </c>
      <c r="F216">
        <v>750</v>
      </c>
      <c r="G216">
        <v>1640</v>
      </c>
      <c r="H216">
        <v>950</v>
      </c>
      <c r="I216">
        <v>930</v>
      </c>
      <c r="J216">
        <v>1040</v>
      </c>
      <c r="K216">
        <v>880</v>
      </c>
      <c r="L216">
        <v>830</v>
      </c>
      <c r="M216">
        <v>715</v>
      </c>
      <c r="P216" s="1">
        <v>36747</v>
      </c>
      <c r="Q216">
        <f t="shared" si="32"/>
        <v>0</v>
      </c>
      <c r="R216">
        <f t="shared" si="32"/>
        <v>-5</v>
      </c>
      <c r="S216">
        <f t="shared" si="32"/>
        <v>-5</v>
      </c>
      <c r="T216">
        <f t="shared" si="32"/>
        <v>0</v>
      </c>
      <c r="U216">
        <f t="shared" si="32"/>
        <v>0</v>
      </c>
      <c r="V216">
        <f t="shared" si="37"/>
        <v>10</v>
      </c>
      <c r="W216">
        <f t="shared" si="33"/>
        <v>0</v>
      </c>
      <c r="X216">
        <f t="shared" si="30"/>
        <v>0</v>
      </c>
      <c r="Y216">
        <f t="shared" si="34"/>
        <v>0</v>
      </c>
      <c r="Z216">
        <f t="shared" si="35"/>
        <v>0</v>
      </c>
      <c r="AA216">
        <f t="shared" si="36"/>
        <v>0</v>
      </c>
    </row>
    <row r="217" spans="2:27" x14ac:dyDescent="0.25">
      <c r="B217" s="1">
        <v>36778</v>
      </c>
      <c r="C217">
        <v>710</v>
      </c>
      <c r="D217">
        <v>805</v>
      </c>
      <c r="E217">
        <v>720</v>
      </c>
      <c r="F217">
        <v>760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  <c r="P217" s="1">
        <v>36778</v>
      </c>
      <c r="Q217">
        <f t="shared" si="32"/>
        <v>0</v>
      </c>
      <c r="R217">
        <f t="shared" si="32"/>
        <v>10</v>
      </c>
      <c r="S217">
        <f t="shared" si="32"/>
        <v>5</v>
      </c>
      <c r="T217">
        <f t="shared" si="32"/>
        <v>10</v>
      </c>
      <c r="U217">
        <f t="shared" si="32"/>
        <v>0</v>
      </c>
      <c r="V217">
        <f t="shared" si="37"/>
        <v>0</v>
      </c>
      <c r="W217">
        <f t="shared" si="33"/>
        <v>0</v>
      </c>
      <c r="X217">
        <f t="shared" si="30"/>
        <v>0</v>
      </c>
      <c r="Y217">
        <f t="shared" si="34"/>
        <v>0</v>
      </c>
      <c r="Z217">
        <f t="shared" si="35"/>
        <v>0</v>
      </c>
      <c r="AA217">
        <f t="shared" si="36"/>
        <v>0</v>
      </c>
    </row>
    <row r="218" spans="2:27" x14ac:dyDescent="0.25">
      <c r="B218" s="1">
        <v>36809</v>
      </c>
      <c r="C218">
        <v>710</v>
      </c>
      <c r="D218">
        <v>825</v>
      </c>
      <c r="E218">
        <v>735</v>
      </c>
      <c r="F218">
        <v>780</v>
      </c>
      <c r="G218">
        <v>1640</v>
      </c>
      <c r="H218">
        <v>930</v>
      </c>
      <c r="I218">
        <v>930</v>
      </c>
      <c r="J218">
        <v>1040</v>
      </c>
      <c r="K218">
        <v>880</v>
      </c>
      <c r="L218">
        <v>830</v>
      </c>
      <c r="M218">
        <v>715</v>
      </c>
      <c r="P218" s="1">
        <v>36809</v>
      </c>
      <c r="Q218">
        <f t="shared" si="32"/>
        <v>0</v>
      </c>
      <c r="R218">
        <f t="shared" si="32"/>
        <v>20</v>
      </c>
      <c r="S218">
        <f t="shared" si="32"/>
        <v>15</v>
      </c>
      <c r="T218">
        <f t="shared" si="32"/>
        <v>20</v>
      </c>
      <c r="U218">
        <f t="shared" si="32"/>
        <v>0</v>
      </c>
      <c r="V218">
        <f t="shared" si="37"/>
        <v>-20</v>
      </c>
      <c r="W218">
        <f t="shared" si="33"/>
        <v>0</v>
      </c>
      <c r="X218">
        <f t="shared" si="30"/>
        <v>0</v>
      </c>
      <c r="Y218">
        <f t="shared" si="34"/>
        <v>0</v>
      </c>
      <c r="Z218">
        <f t="shared" si="35"/>
        <v>0</v>
      </c>
      <c r="AA218">
        <f t="shared" si="36"/>
        <v>0</v>
      </c>
    </row>
    <row r="219" spans="2:27" x14ac:dyDescent="0.25">
      <c r="B219" s="1">
        <v>36840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905</v>
      </c>
      <c r="I219">
        <v>930</v>
      </c>
      <c r="J219">
        <v>1040</v>
      </c>
      <c r="K219">
        <v>880</v>
      </c>
      <c r="L219">
        <v>835</v>
      </c>
      <c r="M219">
        <v>715</v>
      </c>
      <c r="P219" s="1">
        <v>36840</v>
      </c>
      <c r="Q219">
        <f t="shared" si="32"/>
        <v>0</v>
      </c>
      <c r="R219">
        <f t="shared" si="32"/>
        <v>0</v>
      </c>
      <c r="S219">
        <f t="shared" si="32"/>
        <v>0</v>
      </c>
      <c r="T219">
        <f t="shared" si="32"/>
        <v>0</v>
      </c>
      <c r="U219">
        <f t="shared" si="32"/>
        <v>0</v>
      </c>
      <c r="V219">
        <f t="shared" si="37"/>
        <v>-25</v>
      </c>
      <c r="W219">
        <f t="shared" si="33"/>
        <v>0</v>
      </c>
      <c r="X219">
        <f t="shared" si="30"/>
        <v>0</v>
      </c>
      <c r="Y219">
        <f t="shared" si="34"/>
        <v>0</v>
      </c>
      <c r="Z219">
        <f t="shared" si="35"/>
        <v>5</v>
      </c>
      <c r="AA219">
        <f t="shared" si="36"/>
        <v>0</v>
      </c>
    </row>
    <row r="220" spans="2:27" x14ac:dyDescent="0.25">
      <c r="B220" s="1">
        <v>36871</v>
      </c>
      <c r="C220">
        <v>710</v>
      </c>
      <c r="D220">
        <v>815</v>
      </c>
      <c r="E220">
        <v>730</v>
      </c>
      <c r="F220">
        <v>780</v>
      </c>
      <c r="G220">
        <v>1640</v>
      </c>
      <c r="H220">
        <v>890</v>
      </c>
      <c r="I220">
        <v>920</v>
      </c>
      <c r="J220">
        <v>1030</v>
      </c>
      <c r="K220">
        <v>875</v>
      </c>
      <c r="L220">
        <v>840</v>
      </c>
      <c r="M220">
        <v>715</v>
      </c>
      <c r="P220" s="1">
        <v>36871</v>
      </c>
      <c r="Q220">
        <f t="shared" si="32"/>
        <v>0</v>
      </c>
      <c r="R220">
        <f t="shared" si="32"/>
        <v>-10</v>
      </c>
      <c r="S220">
        <f t="shared" si="32"/>
        <v>-5</v>
      </c>
      <c r="T220">
        <f t="shared" si="32"/>
        <v>0</v>
      </c>
      <c r="U220">
        <f t="shared" si="32"/>
        <v>0</v>
      </c>
      <c r="V220">
        <f t="shared" si="37"/>
        <v>-15</v>
      </c>
      <c r="W220">
        <f t="shared" si="33"/>
        <v>-10</v>
      </c>
      <c r="X220">
        <f t="shared" si="30"/>
        <v>-10</v>
      </c>
      <c r="Y220">
        <f t="shared" si="34"/>
        <v>-5</v>
      </c>
      <c r="Z220">
        <f t="shared" si="35"/>
        <v>5</v>
      </c>
      <c r="AA220">
        <f t="shared" si="36"/>
        <v>0</v>
      </c>
    </row>
    <row r="221" spans="2:27" x14ac:dyDescent="0.25">
      <c r="B221" s="1">
        <v>36902</v>
      </c>
      <c r="C221">
        <v>690</v>
      </c>
      <c r="D221">
        <v>810</v>
      </c>
      <c r="E221">
        <v>730</v>
      </c>
      <c r="F221">
        <v>775</v>
      </c>
      <c r="G221">
        <v>1640</v>
      </c>
      <c r="H221">
        <v>860</v>
      </c>
      <c r="I221">
        <v>890</v>
      </c>
      <c r="J221">
        <v>1000</v>
      </c>
      <c r="K221">
        <v>875</v>
      </c>
      <c r="L221">
        <v>850</v>
      </c>
      <c r="M221">
        <v>730</v>
      </c>
      <c r="P221" s="1">
        <v>36902</v>
      </c>
      <c r="Q221">
        <f t="shared" si="32"/>
        <v>-20</v>
      </c>
      <c r="R221">
        <f t="shared" si="32"/>
        <v>-5</v>
      </c>
      <c r="S221">
        <f t="shared" si="32"/>
        <v>0</v>
      </c>
      <c r="T221">
        <f t="shared" si="32"/>
        <v>-5</v>
      </c>
      <c r="U221">
        <f t="shared" si="32"/>
        <v>0</v>
      </c>
      <c r="V221">
        <f t="shared" si="37"/>
        <v>-30</v>
      </c>
      <c r="W221">
        <f t="shared" si="33"/>
        <v>-30</v>
      </c>
      <c r="X221">
        <f t="shared" si="30"/>
        <v>-30</v>
      </c>
      <c r="Y221">
        <f t="shared" si="34"/>
        <v>0</v>
      </c>
      <c r="Z221">
        <f t="shared" si="35"/>
        <v>10</v>
      </c>
      <c r="AA221">
        <f t="shared" si="36"/>
        <v>15</v>
      </c>
    </row>
    <row r="222" spans="2:27" x14ac:dyDescent="0.25">
      <c r="B222" s="1">
        <v>36933</v>
      </c>
      <c r="C222">
        <v>670</v>
      </c>
      <c r="D222">
        <v>810</v>
      </c>
      <c r="E222">
        <v>730</v>
      </c>
      <c r="F222">
        <v>770</v>
      </c>
      <c r="G222">
        <v>1610</v>
      </c>
      <c r="H222">
        <v>855</v>
      </c>
      <c r="I222">
        <v>880</v>
      </c>
      <c r="J222">
        <v>990</v>
      </c>
      <c r="K222">
        <v>865</v>
      </c>
      <c r="L222">
        <v>850</v>
      </c>
      <c r="M222">
        <v>730</v>
      </c>
      <c r="P222" s="1">
        <v>36933</v>
      </c>
      <c r="Q222">
        <f t="shared" si="32"/>
        <v>-20</v>
      </c>
      <c r="R222">
        <f t="shared" si="32"/>
        <v>0</v>
      </c>
      <c r="S222">
        <f t="shared" si="32"/>
        <v>0</v>
      </c>
      <c r="T222">
        <f t="shared" si="32"/>
        <v>-5</v>
      </c>
      <c r="U222">
        <f t="shared" si="32"/>
        <v>-30</v>
      </c>
      <c r="V222">
        <f t="shared" si="37"/>
        <v>-5</v>
      </c>
      <c r="W222">
        <f t="shared" si="33"/>
        <v>-10</v>
      </c>
      <c r="X222">
        <f t="shared" si="30"/>
        <v>-10</v>
      </c>
      <c r="Y222">
        <f t="shared" si="34"/>
        <v>-10</v>
      </c>
      <c r="Z222">
        <f t="shared" si="35"/>
        <v>0</v>
      </c>
      <c r="AA222">
        <f t="shared" si="36"/>
        <v>0</v>
      </c>
    </row>
    <row r="223" spans="2:27" x14ac:dyDescent="0.25">
      <c r="B223" s="1">
        <v>36964</v>
      </c>
      <c r="C223">
        <v>635</v>
      </c>
      <c r="D223">
        <v>805</v>
      </c>
      <c r="E223">
        <v>730</v>
      </c>
      <c r="F223">
        <v>765</v>
      </c>
      <c r="G223">
        <v>1610</v>
      </c>
      <c r="H223">
        <v>850</v>
      </c>
      <c r="I223">
        <v>870</v>
      </c>
      <c r="J223">
        <v>980</v>
      </c>
      <c r="K223">
        <v>845</v>
      </c>
      <c r="L223">
        <v>850</v>
      </c>
      <c r="M223">
        <v>730</v>
      </c>
      <c r="P223" s="1">
        <v>36964</v>
      </c>
      <c r="Q223">
        <f t="shared" si="32"/>
        <v>-35</v>
      </c>
      <c r="R223">
        <f t="shared" si="32"/>
        <v>-5</v>
      </c>
      <c r="S223">
        <f t="shared" si="32"/>
        <v>0</v>
      </c>
      <c r="T223">
        <f t="shared" si="32"/>
        <v>-5</v>
      </c>
      <c r="U223">
        <f t="shared" si="32"/>
        <v>0</v>
      </c>
      <c r="V223">
        <f t="shared" si="37"/>
        <v>-5</v>
      </c>
      <c r="W223">
        <f t="shared" si="33"/>
        <v>-10</v>
      </c>
      <c r="X223">
        <f t="shared" si="30"/>
        <v>-10</v>
      </c>
      <c r="Y223">
        <f t="shared" si="34"/>
        <v>-20</v>
      </c>
      <c r="Z223">
        <f t="shared" si="35"/>
        <v>0</v>
      </c>
      <c r="AA223">
        <f t="shared" si="36"/>
        <v>0</v>
      </c>
    </row>
    <row r="224" spans="2:27" x14ac:dyDescent="0.25">
      <c r="B224" s="1">
        <v>36982</v>
      </c>
      <c r="C224">
        <v>590</v>
      </c>
      <c r="D224">
        <v>800</v>
      </c>
      <c r="E224">
        <v>725</v>
      </c>
      <c r="F224">
        <v>765</v>
      </c>
      <c r="G224">
        <v>1580</v>
      </c>
      <c r="H224">
        <v>840</v>
      </c>
      <c r="I224">
        <v>860</v>
      </c>
      <c r="J224">
        <v>970</v>
      </c>
      <c r="K224">
        <v>835</v>
      </c>
      <c r="L224">
        <v>840</v>
      </c>
      <c r="M224">
        <v>730</v>
      </c>
      <c r="P224" s="1">
        <v>36982</v>
      </c>
      <c r="Q224">
        <f t="shared" si="32"/>
        <v>-45</v>
      </c>
      <c r="R224">
        <f t="shared" si="32"/>
        <v>-5</v>
      </c>
      <c r="S224">
        <f t="shared" si="32"/>
        <v>-5</v>
      </c>
      <c r="T224">
        <f t="shared" si="32"/>
        <v>0</v>
      </c>
      <c r="U224">
        <f t="shared" si="32"/>
        <v>-30</v>
      </c>
      <c r="V224">
        <f t="shared" si="37"/>
        <v>-10</v>
      </c>
      <c r="W224">
        <f t="shared" si="33"/>
        <v>-10</v>
      </c>
      <c r="X224">
        <f t="shared" si="30"/>
        <v>-10</v>
      </c>
      <c r="Y224">
        <f t="shared" si="34"/>
        <v>-10</v>
      </c>
      <c r="Z224">
        <f t="shared" si="35"/>
        <v>-10</v>
      </c>
      <c r="AA224">
        <f t="shared" si="36"/>
        <v>0</v>
      </c>
    </row>
    <row r="225" spans="2:27" x14ac:dyDescent="0.25">
      <c r="B225" s="1">
        <v>37012</v>
      </c>
      <c r="C225">
        <v>560</v>
      </c>
      <c r="D225">
        <v>790</v>
      </c>
      <c r="E225">
        <v>715</v>
      </c>
      <c r="F225">
        <v>760</v>
      </c>
      <c r="G225">
        <v>1580</v>
      </c>
      <c r="H225">
        <v>840</v>
      </c>
      <c r="I225">
        <v>860</v>
      </c>
      <c r="J225">
        <v>965</v>
      </c>
      <c r="K225">
        <v>825</v>
      </c>
      <c r="L225">
        <v>835</v>
      </c>
      <c r="M225">
        <v>730</v>
      </c>
      <c r="P225" s="1">
        <v>37012</v>
      </c>
      <c r="Q225">
        <f t="shared" si="32"/>
        <v>-30</v>
      </c>
      <c r="R225">
        <f t="shared" si="32"/>
        <v>-10</v>
      </c>
      <c r="S225">
        <f t="shared" si="32"/>
        <v>-10</v>
      </c>
      <c r="T225">
        <f t="shared" si="32"/>
        <v>-5</v>
      </c>
      <c r="U225">
        <f t="shared" si="32"/>
        <v>0</v>
      </c>
      <c r="V225">
        <f t="shared" si="37"/>
        <v>0</v>
      </c>
      <c r="W225">
        <f t="shared" si="33"/>
        <v>0</v>
      </c>
      <c r="X225">
        <f t="shared" si="30"/>
        <v>-5</v>
      </c>
      <c r="Y225">
        <f t="shared" si="34"/>
        <v>-10</v>
      </c>
      <c r="Z225">
        <f t="shared" si="35"/>
        <v>-5</v>
      </c>
      <c r="AA225">
        <f t="shared" si="36"/>
        <v>0</v>
      </c>
    </row>
    <row r="226" spans="2:27" x14ac:dyDescent="0.25">
      <c r="B226" s="1">
        <v>37043</v>
      </c>
      <c r="C226">
        <v>530</v>
      </c>
      <c r="D226">
        <v>780</v>
      </c>
      <c r="E226">
        <v>705</v>
      </c>
      <c r="F226">
        <v>760</v>
      </c>
      <c r="G226">
        <v>1560</v>
      </c>
      <c r="H226">
        <v>830</v>
      </c>
      <c r="I226">
        <v>850</v>
      </c>
      <c r="J226">
        <v>955</v>
      </c>
      <c r="K226">
        <v>815</v>
      </c>
      <c r="L226">
        <v>825</v>
      </c>
      <c r="M226">
        <v>730</v>
      </c>
      <c r="P226" s="1">
        <v>37043</v>
      </c>
      <c r="Q226">
        <f t="shared" si="32"/>
        <v>-30</v>
      </c>
      <c r="R226">
        <f t="shared" si="32"/>
        <v>-10</v>
      </c>
      <c r="S226">
        <f t="shared" si="32"/>
        <v>-10</v>
      </c>
      <c r="T226">
        <f t="shared" si="32"/>
        <v>0</v>
      </c>
      <c r="U226">
        <f t="shared" si="32"/>
        <v>-20</v>
      </c>
      <c r="V226">
        <f t="shared" si="37"/>
        <v>-10</v>
      </c>
      <c r="W226">
        <f t="shared" si="33"/>
        <v>-10</v>
      </c>
      <c r="X226">
        <f t="shared" si="30"/>
        <v>-10</v>
      </c>
      <c r="Y226">
        <f t="shared" si="34"/>
        <v>-10</v>
      </c>
      <c r="Z226">
        <f t="shared" si="35"/>
        <v>-10</v>
      </c>
      <c r="AA226">
        <f t="shared" si="36"/>
        <v>0</v>
      </c>
    </row>
    <row r="227" spans="2:27" x14ac:dyDescent="0.25">
      <c r="B227" s="1">
        <v>37073</v>
      </c>
      <c r="C227">
        <v>490</v>
      </c>
      <c r="D227">
        <v>780</v>
      </c>
      <c r="E227">
        <v>700</v>
      </c>
      <c r="F227">
        <v>760</v>
      </c>
      <c r="G227">
        <v>1540</v>
      </c>
      <c r="H227">
        <v>830</v>
      </c>
      <c r="I227">
        <v>830</v>
      </c>
      <c r="J227">
        <v>935</v>
      </c>
      <c r="K227">
        <v>795</v>
      </c>
      <c r="L227">
        <v>815</v>
      </c>
      <c r="M227">
        <v>730</v>
      </c>
      <c r="P227" s="1">
        <v>37073</v>
      </c>
      <c r="Q227">
        <f t="shared" si="32"/>
        <v>-40</v>
      </c>
      <c r="R227">
        <f t="shared" si="32"/>
        <v>0</v>
      </c>
      <c r="S227">
        <f t="shared" si="32"/>
        <v>-5</v>
      </c>
      <c r="T227">
        <f t="shared" si="32"/>
        <v>0</v>
      </c>
      <c r="U227">
        <f t="shared" si="32"/>
        <v>-20</v>
      </c>
      <c r="V227">
        <f t="shared" si="37"/>
        <v>0</v>
      </c>
      <c r="W227">
        <f t="shared" si="33"/>
        <v>-20</v>
      </c>
      <c r="X227">
        <f t="shared" si="30"/>
        <v>-20</v>
      </c>
      <c r="Y227">
        <f t="shared" si="34"/>
        <v>-20</v>
      </c>
      <c r="Z227">
        <f t="shared" si="35"/>
        <v>-10</v>
      </c>
      <c r="AA227">
        <f t="shared" si="36"/>
        <v>0</v>
      </c>
    </row>
    <row r="228" spans="2:27" x14ac:dyDescent="0.25">
      <c r="B228" s="1">
        <v>37104</v>
      </c>
      <c r="P228" s="1"/>
    </row>
    <row r="229" spans="2:27" x14ac:dyDescent="0.25">
      <c r="B229" s="1">
        <v>37135</v>
      </c>
      <c r="P229" s="1"/>
    </row>
    <row r="230" spans="2:27" x14ac:dyDescent="0.25">
      <c r="B230" s="1">
        <v>37165</v>
      </c>
      <c r="C230" t="e">
        <f ca="1">correlation(C6:C227,D5:D226)</f>
        <v>#NAME?</v>
      </c>
      <c r="P230" s="1"/>
    </row>
    <row r="231" spans="2:27" x14ac:dyDescent="0.25">
      <c r="B231" s="1">
        <v>37196</v>
      </c>
      <c r="P231" s="1"/>
    </row>
    <row r="232" spans="2:27" x14ac:dyDescent="0.25">
      <c r="B232" s="1">
        <v>37226</v>
      </c>
      <c r="P232" s="1"/>
    </row>
    <row r="233" spans="2:27" x14ac:dyDescent="0.25">
      <c r="B233" s="1">
        <v>37257</v>
      </c>
      <c r="P233" s="1"/>
    </row>
    <row r="234" spans="2:27" x14ac:dyDescent="0.25">
      <c r="B234" s="1">
        <v>37288</v>
      </c>
      <c r="P234" s="1"/>
    </row>
    <row r="235" spans="2:27" x14ac:dyDescent="0.25">
      <c r="B235" s="1">
        <v>37316</v>
      </c>
      <c r="P235" s="1"/>
    </row>
    <row r="236" spans="2:27" x14ac:dyDescent="0.25">
      <c r="B236" s="1">
        <v>37347</v>
      </c>
      <c r="P236" s="1"/>
    </row>
    <row r="237" spans="2:27" x14ac:dyDescent="0.25">
      <c r="B237" s="1">
        <v>37377</v>
      </c>
      <c r="P237" s="1"/>
    </row>
    <row r="238" spans="2:27" x14ac:dyDescent="0.25">
      <c r="B238" s="1">
        <v>37408</v>
      </c>
      <c r="P238" s="1"/>
    </row>
    <row r="239" spans="2:27" x14ac:dyDescent="0.25">
      <c r="B239" s="1">
        <v>37438</v>
      </c>
      <c r="P239" s="1"/>
    </row>
    <row r="240" spans="2:27" x14ac:dyDescent="0.25">
      <c r="B240" s="1">
        <v>37469</v>
      </c>
      <c r="P240" s="1"/>
    </row>
    <row r="241" spans="2:16" x14ac:dyDescent="0.25">
      <c r="B241" s="1">
        <v>37500</v>
      </c>
      <c r="P241" s="1"/>
    </row>
    <row r="242" spans="2:16" x14ac:dyDescent="0.25">
      <c r="B242" s="1">
        <v>37530</v>
      </c>
      <c r="P242" s="1"/>
    </row>
    <row r="243" spans="2:16" x14ac:dyDescent="0.25">
      <c r="B243" s="1">
        <v>37561</v>
      </c>
      <c r="P243" s="1"/>
    </row>
    <row r="244" spans="2:16" x14ac:dyDescent="0.25">
      <c r="B244" s="1">
        <v>37591</v>
      </c>
      <c r="P244" s="1"/>
    </row>
    <row r="245" spans="2:16" x14ac:dyDescent="0.25">
      <c r="B245" s="1">
        <v>37622</v>
      </c>
      <c r="P245" s="1"/>
    </row>
    <row r="246" spans="2:16" x14ac:dyDescent="0.25">
      <c r="B246" s="1">
        <v>37653</v>
      </c>
      <c r="P24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simplecorr</vt:lpstr>
      <vt:lpstr>Regressions</vt:lpstr>
      <vt:lpstr>Sheet3</vt:lpstr>
      <vt:lpstr>simplecorr!Print_Area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cp:lastPrinted>2001-08-07T13:44:58Z</cp:lastPrinted>
  <dcterms:created xsi:type="dcterms:W3CDTF">2001-08-06T21:11:38Z</dcterms:created>
  <dcterms:modified xsi:type="dcterms:W3CDTF">2023-09-10T12:05:50Z</dcterms:modified>
</cp:coreProperties>
</file>