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7668" windowHeight="6072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/>
  <c r="M15" i="1"/>
  <c r="E16" i="1"/>
  <c r="G16" i="1"/>
  <c r="K16" i="1"/>
  <c r="L16" i="1"/>
  <c r="M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<sst xmlns="http://schemas.openxmlformats.org/spreadsheetml/2006/main" count="12" uniqueCount="8">
  <si>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</si>
  <si>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</si>
  <si>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</si>
  <si>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</si>
  <si>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Prepared by: EIM Fundamentals</t>
  </si>
  <si>
    <t>Monthly Averages</t>
  </si>
  <si>
    <t>Source: Foex.fi</t>
  </si>
  <si>
    <t>Last Updated: 10/16/2001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</si>
</sst>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10" fontId="4" fillId="0" borderId="4" xfId="1" applyNumberFormat="1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C-4F73-9BE5-52457F78D985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C-4F73-9BE5-52457F78D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45856"/>
        <c:axId val="1"/>
      </c:lineChart>
      <c:catAx>
        <c:axId val="1634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445856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4143835616438361"/>
          <c:y val="3.71287128712871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57534246575344"/>
          <c:y val="0.20297029702970298"/>
          <c:w val="0.8202054794520548"/>
          <c:h val="0.56188118811881183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FOEX!$C$13:$C$33</c:f>
              <c:numCache>
                <c:formatCode>d\-mmm\-yy</c:formatCode>
                <c:ptCount val="21"/>
                <c:pt idx="0">
                  <c:v>37040</c:v>
                </c:pt>
                <c:pt idx="1">
                  <c:v>37047</c:v>
                </c:pt>
                <c:pt idx="2">
                  <c:v>37054</c:v>
                </c:pt>
                <c:pt idx="3">
                  <c:v>37061</c:v>
                </c:pt>
                <c:pt idx="4">
                  <c:v>37068</c:v>
                </c:pt>
                <c:pt idx="5">
                  <c:v>37075</c:v>
                </c:pt>
                <c:pt idx="6">
                  <c:v>37082</c:v>
                </c:pt>
                <c:pt idx="7">
                  <c:v>37089</c:v>
                </c:pt>
                <c:pt idx="8">
                  <c:v>37096</c:v>
                </c:pt>
                <c:pt idx="9">
                  <c:v>37103</c:v>
                </c:pt>
                <c:pt idx="10">
                  <c:v>37110</c:v>
                </c:pt>
                <c:pt idx="11">
                  <c:v>37117</c:v>
                </c:pt>
                <c:pt idx="12">
                  <c:v>37124</c:v>
                </c:pt>
                <c:pt idx="13">
                  <c:v>37131</c:v>
                </c:pt>
                <c:pt idx="14">
                  <c:v>37138</c:v>
                </c:pt>
                <c:pt idx="15">
                  <c:v>37145</c:v>
                </c:pt>
                <c:pt idx="16">
                  <c:v>37152</c:v>
                </c:pt>
                <c:pt idx="17">
                  <c:v>37159</c:v>
                </c:pt>
                <c:pt idx="18">
                  <c:v>37166</c:v>
                </c:pt>
                <c:pt idx="19">
                  <c:v>37173</c:v>
                </c:pt>
                <c:pt idx="20">
                  <c:v>37180</c:v>
                </c:pt>
              </c:numCache>
            </c:numRef>
          </c:cat>
          <c:val>
            <c:numRef>
              <c:f>FOEX!$D$13:$D$33</c:f>
              <c:numCache>
                <c:formatCode>General</c:formatCode>
                <c:ptCount val="21"/>
                <c:pt idx="0">
                  <c:v>540.19000000000005</c:v>
                </c:pt>
                <c:pt idx="1">
                  <c:v>536.63</c:v>
                </c:pt>
                <c:pt idx="2">
                  <c:v>519.9</c:v>
                </c:pt>
                <c:pt idx="3">
                  <c:v>515.5</c:v>
                </c:pt>
                <c:pt idx="4">
                  <c:v>511.5</c:v>
                </c:pt>
                <c:pt idx="5">
                  <c:v>499.55</c:v>
                </c:pt>
                <c:pt idx="6">
                  <c:v>490.85</c:v>
                </c:pt>
                <c:pt idx="7">
                  <c:v>478.91</c:v>
                </c:pt>
                <c:pt idx="8">
                  <c:v>477.27</c:v>
                </c:pt>
                <c:pt idx="9">
                  <c:v>469.23</c:v>
                </c:pt>
                <c:pt idx="10">
                  <c:v>459.82</c:v>
                </c:pt>
                <c:pt idx="11">
                  <c:v>457.58</c:v>
                </c:pt>
                <c:pt idx="12">
                  <c:v>455.1</c:v>
                </c:pt>
                <c:pt idx="13">
                  <c:v>452.45</c:v>
                </c:pt>
                <c:pt idx="14">
                  <c:v>451.67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451.13</c:v>
                </c:pt>
                <c:pt idx="19">
                  <c:v>458.89</c:v>
                </c:pt>
                <c:pt idx="20">
                  <c:v>463.94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F-47E4-BEA3-CF793D84AC93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FOEX!$C$13:$C$33</c:f>
              <c:numCache>
                <c:formatCode>d\-mmm\-yy</c:formatCode>
                <c:ptCount val="21"/>
                <c:pt idx="0">
                  <c:v>37040</c:v>
                </c:pt>
                <c:pt idx="1">
                  <c:v>37047</c:v>
                </c:pt>
                <c:pt idx="2">
                  <c:v>37054</c:v>
                </c:pt>
                <c:pt idx="3">
                  <c:v>37061</c:v>
                </c:pt>
                <c:pt idx="4">
                  <c:v>37068</c:v>
                </c:pt>
                <c:pt idx="5">
                  <c:v>37075</c:v>
                </c:pt>
                <c:pt idx="6">
                  <c:v>37082</c:v>
                </c:pt>
                <c:pt idx="7">
                  <c:v>37089</c:v>
                </c:pt>
                <c:pt idx="8">
                  <c:v>37096</c:v>
                </c:pt>
                <c:pt idx="9">
                  <c:v>37103</c:v>
                </c:pt>
                <c:pt idx="10">
                  <c:v>37110</c:v>
                </c:pt>
                <c:pt idx="11">
                  <c:v>37117</c:v>
                </c:pt>
                <c:pt idx="12">
                  <c:v>37124</c:v>
                </c:pt>
                <c:pt idx="13">
                  <c:v>37131</c:v>
                </c:pt>
                <c:pt idx="14">
                  <c:v>37138</c:v>
                </c:pt>
                <c:pt idx="15">
                  <c:v>37145</c:v>
                </c:pt>
                <c:pt idx="16">
                  <c:v>37152</c:v>
                </c:pt>
                <c:pt idx="17">
                  <c:v>37159</c:v>
                </c:pt>
                <c:pt idx="18">
                  <c:v>37166</c:v>
                </c:pt>
                <c:pt idx="19">
                  <c:v>37173</c:v>
                </c:pt>
                <c:pt idx="20">
                  <c:v>37180</c:v>
                </c:pt>
              </c:numCache>
            </c:numRef>
          </c:cat>
          <c:val>
            <c:numRef>
              <c:f>FOEX!$F$13:$F$33</c:f>
              <c:numCache>
                <c:formatCode>General</c:formatCode>
                <c:ptCount val="21"/>
                <c:pt idx="0">
                  <c:v>477.39</c:v>
                </c:pt>
                <c:pt idx="1">
                  <c:v>465.59</c:v>
                </c:pt>
                <c:pt idx="2">
                  <c:v>456.26</c:v>
                </c:pt>
                <c:pt idx="3">
                  <c:v>450.7</c:v>
                </c:pt>
                <c:pt idx="4">
                  <c:v>440.86</c:v>
                </c:pt>
                <c:pt idx="5">
                  <c:v>422.03</c:v>
                </c:pt>
                <c:pt idx="6">
                  <c:v>411.92</c:v>
                </c:pt>
                <c:pt idx="7">
                  <c:v>408.25</c:v>
                </c:pt>
                <c:pt idx="8">
                  <c:v>408.5</c:v>
                </c:pt>
                <c:pt idx="9">
                  <c:v>402.09</c:v>
                </c:pt>
                <c:pt idx="10">
                  <c:v>396.85</c:v>
                </c:pt>
                <c:pt idx="11">
                  <c:v>398.45</c:v>
                </c:pt>
                <c:pt idx="12">
                  <c:v>401.96</c:v>
                </c:pt>
                <c:pt idx="13">
                  <c:v>402.14</c:v>
                </c:pt>
                <c:pt idx="14">
                  <c:v>401.34</c:v>
                </c:pt>
                <c:pt idx="15">
                  <c:v>398</c:v>
                </c:pt>
                <c:pt idx="16">
                  <c:v>400.07</c:v>
                </c:pt>
                <c:pt idx="17">
                  <c:v>404.96</c:v>
                </c:pt>
                <c:pt idx="18">
                  <c:v>407.11</c:v>
                </c:pt>
                <c:pt idx="19">
                  <c:v>415.48</c:v>
                </c:pt>
                <c:pt idx="20">
                  <c:v>416.72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F-47E4-BEA3-CF793D84A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37176"/>
        <c:axId val="1"/>
      </c:lineChart>
      <c:dateAx>
        <c:axId val="16373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952054794520555"/>
              <c:y val="0.91584158415841566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59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1986301369863015E-2"/>
              <c:y val="3.217821782178217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737176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29585380418263"/>
          <c:y val="3.91063185987902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13045221624117E-2"/>
          <c:y val="0.14245873203845025"/>
          <c:w val="0.85430647744739396"/>
          <c:h val="0.73184681949164643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C-46AA-8F4C-1C711F800F79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C-46AA-8F4C-1C711F80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69576"/>
        <c:axId val="1"/>
      </c:lineChart>
      <c:dateAx>
        <c:axId val="16376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728672411079814"/>
              <c:y val="0.8826854769441232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2.6490123331702135E-2"/>
              <c:y val="7.54193287262383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769576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63682518474296"/>
          <c:y val="0.12084609971868468"/>
          <c:w val="0.80682086787842211"/>
          <c:h val="0.73414005579100927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5-41A2-89DB-8E16F86595A5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5-41A2-89DB-8E16F8659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31256"/>
        <c:axId val="1"/>
      </c:lineChart>
      <c:dateAx>
        <c:axId val="16323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591214015494105"/>
              <c:y val="0.8942611379182664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5909143873659028E-2"/>
              <c:y val="0.4441094164661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231256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22860</xdr:rowOff>
    </xdr:from>
    <xdr:to>
      <xdr:col>0</xdr:col>
      <xdr:colOff>0</xdr:colOff>
      <xdr:row>44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541020</xdr:colOff>
      <xdr:row>19</xdr:row>
      <xdr:rowOff>160020</xdr:rowOff>
    </xdr:from>
    <xdr:to>
      <xdr:col>13</xdr:col>
      <xdr:colOff>518160</xdr:colOff>
      <xdr:row>38</xdr:row>
      <xdr:rowOff>45720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480060</xdr:colOff>
      <xdr:row>24</xdr:row>
      <xdr:rowOff>7620</xdr:rowOff>
    </xdr:from>
    <xdr:to>
      <xdr:col>22</xdr:col>
      <xdr:colOff>274320</xdr:colOff>
      <xdr:row>40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0.35347</cdr:x>
      <cdr:y>0.0802</cdr:y>
    </cdr:from>
    <cdr:to>
      <cdr:x>0.71028</cdr:x>
      <cdr:y>0.11104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721" y="294472"/>
          <a:ext cx="263736" cy="1141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0.49743</cdr:x>
      <cdr:y>0.22661</cdr:y>
    </cdr:from>
    <cdr:to>
      <cdr:x>0.53252</cdr:x>
      <cdr:y>0.28755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33" y="836666"/>
          <a:ext cx="25930" cy="225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0.49743</cdr:x>
      <cdr:y>0.42886</cdr:y>
    </cdr:from>
    <cdr:to>
      <cdr:x>0.53359</cdr:x>
      <cdr:y>0.49903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33" y="1585666"/>
          <a:ext cx="26721" cy="2598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0.2572</cdr:x>
      <cdr:y>0.11117</cdr:y>
    </cdr:from>
    <cdr:to>
      <cdr:x>0.82967</cdr:x>
      <cdr:y>0.15606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3994" y="340549"/>
          <a:ext cx="2551873" cy="138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0.40557</cdr:x>
      <cdr:y>0.40056</cdr:y>
    </cdr:from>
    <cdr:to>
      <cdr:x>0.48072</cdr:x>
      <cdr:y>0.4609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5349" y="1233630"/>
          <a:ext cx="335028" cy="186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1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12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0.36945</cdr:x>
      <cdr:y>0.55237</cdr:y>
    </cdr:from>
    <cdr:to>
      <cdr:x>0.46364</cdr:x>
      <cdr:y>0.62744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44361" y="1702144"/>
          <a:ext cx="419874" cy="2316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0.25529</cdr:x>
      <cdr:y>0.11175</cdr:y>
    </cdr:from>
    <cdr:to>
      <cdr:x>0.81958</cdr:x>
      <cdr:y>0.15884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0618" y="303174"/>
          <a:ext cx="1952168" cy="1288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0.44452</cdr:x>
      <cdr:y>0.32149</cdr:y>
    </cdr:from>
    <cdr:to>
      <cdr:x>0.51866</cdr:x>
      <cdr:y>0.38444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5252" y="876932"/>
          <a:ext cx="256489" cy="172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0.44452</cdr:x>
      <cdr:y>0.51634</cdr:y>
    </cdr:from>
    <cdr:to>
      <cdr:x>0.53756</cdr:x>
      <cdr:y>0.59466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5252" y="1409941"/>
          <a:ext cx="321869" cy="2142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11</xdr:row>
      <xdr:rowOff>0</xdr:rowOff>
    </xdr:from>
    <xdr:to>
      <xdr:col>10</xdr:col>
      <xdr:colOff>175260</xdr:colOff>
      <xdr:row>26</xdr:row>
      <xdr:rowOff>7620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0.25842</cdr:x>
      <cdr:y>0.05389</cdr:y>
    </cdr:from>
    <cdr:to>
      <cdr:x>0.8171</cdr:x>
      <cdr:y>0.10106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5862" y="133793"/>
          <a:ext cx="1877408" cy="119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0.44505</cdr:x>
      <cdr:y>0.33046</cdr:y>
    </cdr:from>
    <cdr:to>
      <cdr:x>0.51912</cdr:x>
      <cdr:y>0.392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3020" y="833481"/>
          <a:ext cx="248911" cy="1556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0.42738</cdr:x>
      <cdr:y>0.53616</cdr:y>
    </cdr:from>
    <cdr:to>
      <cdr:x>0.52009</cdr:x>
      <cdr:y>0.61302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3640" y="1353854"/>
          <a:ext cx="311545" cy="194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F4" sqref="F4"/>
    </sheetView>
  </sheetViews>
  <sheetFormatPr defaultRowHeight="13.2" x14ac:dyDescent="0.25"/>
  <cols>
    <col min="3" max="3" width="12.5546875" customWidth="1"/>
    <col min="5" max="5" width="11.88671875" customWidth="1"/>
    <col min="10" max="11" width="13.5546875" customWidth="1"/>
    <col min="12" max="12" width="13.5546875" hidden="1" customWidth="1"/>
    <col min="13" max="13" width="11.44140625" customWidth="1"/>
    <col min="14" max="14" width="18.33203125" customWidth="1"/>
  </cols>
  <sheetData>
    <row r="1" spans="1:14" x14ac:dyDescent="0.25">
      <c r="A1" s="1" t="s">
        <v>6</v>
      </c>
    </row>
    <row r="2" spans="1:14" x14ac:dyDescent="0.25">
      <c r="A2" s="1" t="s">
        <v>7</v>
      </c>
    </row>
    <row r="3" spans="1:14" x14ac:dyDescent="0.25">
      <c r="A3" s="1" t="s">
        <v>4</v>
      </c>
    </row>
    <row r="4" spans="1:14" x14ac:dyDescent="0.25">
      <c r="A4" s="1"/>
    </row>
    <row r="5" spans="1:14" ht="13.8" thickBot="1" x14ac:dyDescent="0.3"/>
    <row r="6" spans="1:14" ht="13.8" thickBot="1" x14ac:dyDescent="0.3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5</v>
      </c>
    </row>
    <row r="7" spans="1:14" ht="13.8" thickBot="1" x14ac:dyDescent="0.3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5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7"/>
      <c r="M8" s="8"/>
    </row>
    <row r="9" spans="1:14" x14ac:dyDescent="0.25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5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5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5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5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5"/>
    </row>
    <row r="14" spans="1:14" x14ac:dyDescent="0.25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5"/>
    </row>
    <row r="15" spans="1:14" x14ac:dyDescent="0.25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9">
        <v>37104</v>
      </c>
      <c r="K15" s="5">
        <f>AVERAGE(D23:D26)</f>
        <v>456.23750000000001</v>
      </c>
      <c r="L15" s="28">
        <f t="shared" si="2"/>
        <v>-5.5725615838994116E-2</v>
      </c>
      <c r="M15" s="10">
        <f>AVERAGE(F23:F26)</f>
        <v>399.85</v>
      </c>
      <c r="N15" s="25"/>
    </row>
    <row r="16" spans="1:14" x14ac:dyDescent="0.25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9">
        <v>37135</v>
      </c>
      <c r="K16" s="5">
        <f>AVERAGE(D27:D30)</f>
        <v>450.41750000000002</v>
      </c>
      <c r="L16" s="28">
        <f t="shared" si="2"/>
        <v>-1.2756513877092509E-2</v>
      </c>
      <c r="M16" s="10">
        <f>AVERAGE(F27:F30)</f>
        <v>401.09249999999997</v>
      </c>
    </row>
    <row r="17" spans="3:13" ht="13.8" thickBot="1" x14ac:dyDescent="0.3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  <c r="J17" s="11">
        <v>37165</v>
      </c>
      <c r="K17" s="29"/>
      <c r="L17" s="29"/>
      <c r="M17" s="30"/>
    </row>
    <row r="18" spans="3:13" x14ac:dyDescent="0.25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3" x14ac:dyDescent="0.25">
      <c r="C19" s="21">
        <v>37082</v>
      </c>
      <c r="D19" s="16">
        <v>490.85</v>
      </c>
      <c r="E19" s="17">
        <f t="shared" ref="E19:E33" si="3">(D19-D18)/D18</f>
        <v>-1.7415674106696002E-2</v>
      </c>
      <c r="F19" s="16">
        <v>411.92</v>
      </c>
      <c r="G19" s="22">
        <f t="shared" ref="G19:G33" si="4">(F19-F18)/F18</f>
        <v>-2.3955642963770247E-2</v>
      </c>
    </row>
    <row r="20" spans="3:13" x14ac:dyDescent="0.25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13" x14ac:dyDescent="0.25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13" x14ac:dyDescent="0.25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13" x14ac:dyDescent="0.25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13" x14ac:dyDescent="0.25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13" x14ac:dyDescent="0.25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13" x14ac:dyDescent="0.25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13" x14ac:dyDescent="0.25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13" x14ac:dyDescent="0.25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13" x14ac:dyDescent="0.25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13" x14ac:dyDescent="0.25">
      <c r="C30" s="21">
        <v>37159</v>
      </c>
      <c r="D30" s="16">
        <v>450</v>
      </c>
      <c r="E30" s="17">
        <f t="shared" si="3"/>
        <v>0</v>
      </c>
      <c r="F30" s="16">
        <v>404.96</v>
      </c>
      <c r="G30" s="22">
        <f t="shared" si="4"/>
        <v>1.2222860999325085E-2</v>
      </c>
    </row>
    <row r="31" spans="3:13" x14ac:dyDescent="0.25">
      <c r="C31" s="21">
        <v>37166</v>
      </c>
      <c r="D31" s="16">
        <v>451.13</v>
      </c>
      <c r="E31" s="17">
        <f t="shared" si="3"/>
        <v>2.5111111111111011E-3</v>
      </c>
      <c r="F31" s="16">
        <v>407.11</v>
      </c>
      <c r="G31" s="22">
        <f t="shared" si="4"/>
        <v>5.309166337416126E-3</v>
      </c>
    </row>
    <row r="32" spans="3:13" x14ac:dyDescent="0.25">
      <c r="C32" s="21">
        <v>37173</v>
      </c>
      <c r="D32" s="16">
        <v>458.89</v>
      </c>
      <c r="E32" s="17">
        <f t="shared" si="3"/>
        <v>1.7201250193957376E-2</v>
      </c>
      <c r="F32" s="16">
        <v>415.48</v>
      </c>
      <c r="G32" s="22">
        <f t="shared" si="4"/>
        <v>2.0559553928913572E-2</v>
      </c>
    </row>
    <row r="33" spans="3:13" ht="13.8" thickBot="1" x14ac:dyDescent="0.3">
      <c r="C33" s="23">
        <v>37180</v>
      </c>
      <c r="D33" s="24">
        <v>463.94</v>
      </c>
      <c r="E33" s="26">
        <f t="shared" si="3"/>
        <v>1.1004815968968623E-2</v>
      </c>
      <c r="F33" s="24">
        <v>416.72</v>
      </c>
      <c r="G33" s="27">
        <f t="shared" si="4"/>
        <v>2.9844998555887386E-3</v>
      </c>
    </row>
    <row r="34" spans="3:13" x14ac:dyDescent="0.25">
      <c r="M34" s="12"/>
    </row>
    <row r="35" spans="3:13" x14ac:dyDescent="0.25">
      <c r="M35" s="12"/>
    </row>
    <row r="36" spans="3:13" x14ac:dyDescent="0.25">
      <c r="M36" s="12"/>
    </row>
    <row r="37" spans="3:13" x14ac:dyDescent="0.25">
      <c r="M37" s="12"/>
    </row>
    <row r="38" spans="3:13" x14ac:dyDescent="0.25">
      <c r="M38" s="1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2001-07-10T13:15:45Z</dcterms:created>
  <dcterms:modified xsi:type="dcterms:W3CDTF">2023-09-10T12:06:03Z</dcterms:modified>
</cp:coreProperties>
</file>