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5436" windowHeight="3792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/>
  <c r="M15" i="1"/>
  <c r="E16" i="1"/>
  <c r="G16" i="1"/>
  <c r="K16" i="1"/>
  <c r="L16" i="1"/>
  <c r="M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<sst xmlns="http://schemas.openxmlformats.org/spreadsheetml/2006/main" count="12" uniqueCount="8">
  <si>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</si>
  <si>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</si>
  <si>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</si>
  <si>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</si>
  <si>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source: Foex.fi</t>
  </si>
  <si>
    <t>Prepared by: EIM Fundamentals</t>
  </si>
  <si>
    <t>Monthly Averages</t>
  </si>
  <si>
    <t>Last Updated: 09/25/2001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</si>
</sst>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0" xfId="0" applyFont="1" applyBorder="1" applyAlignment="1">
      <alignment horizontal="center"/>
    </xf>
    <xf numFmtId="10" fontId="4" fillId="0" borderId="21" xfId="1" applyNumberFormat="1" applyFont="1" applyBorder="1" applyAlignment="1">
      <alignment horizontal="center"/>
    </xf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22" xfId="1" applyNumberFormat="1" applyFont="1" applyFill="1" applyBorder="1"/>
    <xf numFmtId="0" fontId="0" fillId="0" borderId="17" xfId="0" applyBorder="1"/>
    <xf numFmtId="0" fontId="0" fillId="0" borderId="22" xfId="0" applyBorder="1"/>
    <xf numFmtId="10" fontId="4" fillId="0" borderId="23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A-481D-B061-1668F0157DC6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A-481D-B061-1668F015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26208"/>
        <c:axId val="1"/>
      </c:lineChart>
      <c:catAx>
        <c:axId val="16062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26208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1978026189740232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8055390804253"/>
          <c:y val="0.19668776827722301"/>
          <c:w val="0.83987457225078732"/>
          <c:h val="0.58799290727085618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FOEX!$C$11:$C$30</c:f>
              <c:numCache>
                <c:formatCode>d\-mmm\-yy</c:formatCode>
                <c:ptCount val="20"/>
                <c:pt idx="0">
                  <c:v>37026</c:v>
                </c:pt>
                <c:pt idx="1">
                  <c:v>37033</c:v>
                </c:pt>
                <c:pt idx="2">
                  <c:v>37040</c:v>
                </c:pt>
                <c:pt idx="3">
                  <c:v>37047</c:v>
                </c:pt>
                <c:pt idx="4">
                  <c:v>37054</c:v>
                </c:pt>
                <c:pt idx="5">
                  <c:v>37061</c:v>
                </c:pt>
                <c:pt idx="6">
                  <c:v>37068</c:v>
                </c:pt>
                <c:pt idx="7">
                  <c:v>37075</c:v>
                </c:pt>
                <c:pt idx="8">
                  <c:v>37082</c:v>
                </c:pt>
                <c:pt idx="9">
                  <c:v>37089</c:v>
                </c:pt>
                <c:pt idx="10">
                  <c:v>37096</c:v>
                </c:pt>
                <c:pt idx="11">
                  <c:v>37103</c:v>
                </c:pt>
                <c:pt idx="12">
                  <c:v>37110</c:v>
                </c:pt>
                <c:pt idx="13">
                  <c:v>37117</c:v>
                </c:pt>
                <c:pt idx="14">
                  <c:v>37124</c:v>
                </c:pt>
                <c:pt idx="15">
                  <c:v>37131</c:v>
                </c:pt>
                <c:pt idx="16">
                  <c:v>37138</c:v>
                </c:pt>
                <c:pt idx="17">
                  <c:v>37145</c:v>
                </c:pt>
                <c:pt idx="18">
                  <c:v>37152</c:v>
                </c:pt>
                <c:pt idx="19">
                  <c:v>37159</c:v>
                </c:pt>
              </c:numCache>
            </c:numRef>
          </c:cat>
          <c:val>
            <c:numRef>
              <c:f>FOEX!$D$11:$D$30</c:f>
              <c:numCache>
                <c:formatCode>General</c:formatCode>
                <c:ptCount val="20"/>
                <c:pt idx="0">
                  <c:v>560.19000000000005</c:v>
                </c:pt>
                <c:pt idx="1">
                  <c:v>545.22</c:v>
                </c:pt>
                <c:pt idx="2">
                  <c:v>540.19000000000005</c:v>
                </c:pt>
                <c:pt idx="3">
                  <c:v>536.63</c:v>
                </c:pt>
                <c:pt idx="4">
                  <c:v>519.9</c:v>
                </c:pt>
                <c:pt idx="5">
                  <c:v>515.5</c:v>
                </c:pt>
                <c:pt idx="6">
                  <c:v>511.5</c:v>
                </c:pt>
                <c:pt idx="7">
                  <c:v>499.55</c:v>
                </c:pt>
                <c:pt idx="8">
                  <c:v>490.85</c:v>
                </c:pt>
                <c:pt idx="9">
                  <c:v>478.91</c:v>
                </c:pt>
                <c:pt idx="10">
                  <c:v>477.27</c:v>
                </c:pt>
                <c:pt idx="11">
                  <c:v>469.23</c:v>
                </c:pt>
                <c:pt idx="12">
                  <c:v>459.82</c:v>
                </c:pt>
                <c:pt idx="13">
                  <c:v>457.58</c:v>
                </c:pt>
                <c:pt idx="14">
                  <c:v>455.1</c:v>
                </c:pt>
                <c:pt idx="15">
                  <c:v>452.45</c:v>
                </c:pt>
                <c:pt idx="16">
                  <c:v>451.67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0-4061-BECA-16C67FFF526B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FOEX!$C$11:$C$30</c:f>
              <c:numCache>
                <c:formatCode>d\-mmm\-yy</c:formatCode>
                <c:ptCount val="20"/>
                <c:pt idx="0">
                  <c:v>37026</c:v>
                </c:pt>
                <c:pt idx="1">
                  <c:v>37033</c:v>
                </c:pt>
                <c:pt idx="2">
                  <c:v>37040</c:v>
                </c:pt>
                <c:pt idx="3">
                  <c:v>37047</c:v>
                </c:pt>
                <c:pt idx="4">
                  <c:v>37054</c:v>
                </c:pt>
                <c:pt idx="5">
                  <c:v>37061</c:v>
                </c:pt>
                <c:pt idx="6">
                  <c:v>37068</c:v>
                </c:pt>
                <c:pt idx="7">
                  <c:v>37075</c:v>
                </c:pt>
                <c:pt idx="8">
                  <c:v>37082</c:v>
                </c:pt>
                <c:pt idx="9">
                  <c:v>37089</c:v>
                </c:pt>
                <c:pt idx="10">
                  <c:v>37096</c:v>
                </c:pt>
                <c:pt idx="11">
                  <c:v>37103</c:v>
                </c:pt>
                <c:pt idx="12">
                  <c:v>37110</c:v>
                </c:pt>
                <c:pt idx="13">
                  <c:v>37117</c:v>
                </c:pt>
                <c:pt idx="14">
                  <c:v>37124</c:v>
                </c:pt>
                <c:pt idx="15">
                  <c:v>37131</c:v>
                </c:pt>
                <c:pt idx="16">
                  <c:v>37138</c:v>
                </c:pt>
                <c:pt idx="17">
                  <c:v>37145</c:v>
                </c:pt>
                <c:pt idx="18">
                  <c:v>37152</c:v>
                </c:pt>
                <c:pt idx="19">
                  <c:v>37159</c:v>
                </c:pt>
              </c:numCache>
            </c:numRef>
          </c:cat>
          <c:val>
            <c:numRef>
              <c:f>FOEX!$F$11:$F$30</c:f>
              <c:numCache>
                <c:formatCode>General</c:formatCode>
                <c:ptCount val="20"/>
                <c:pt idx="0">
                  <c:v>497.16</c:v>
                </c:pt>
                <c:pt idx="1">
                  <c:v>490.16</c:v>
                </c:pt>
                <c:pt idx="2">
                  <c:v>477.39</c:v>
                </c:pt>
                <c:pt idx="3">
                  <c:v>465.59</c:v>
                </c:pt>
                <c:pt idx="4">
                  <c:v>456.26</c:v>
                </c:pt>
                <c:pt idx="5">
                  <c:v>450.7</c:v>
                </c:pt>
                <c:pt idx="6">
                  <c:v>440.86</c:v>
                </c:pt>
                <c:pt idx="7">
                  <c:v>422.03</c:v>
                </c:pt>
                <c:pt idx="8">
                  <c:v>411.92</c:v>
                </c:pt>
                <c:pt idx="9">
                  <c:v>408.25</c:v>
                </c:pt>
                <c:pt idx="10">
                  <c:v>408.5</c:v>
                </c:pt>
                <c:pt idx="11">
                  <c:v>402.09</c:v>
                </c:pt>
                <c:pt idx="12">
                  <c:v>396.85</c:v>
                </c:pt>
                <c:pt idx="13">
                  <c:v>398.45</c:v>
                </c:pt>
                <c:pt idx="14">
                  <c:v>401.96</c:v>
                </c:pt>
                <c:pt idx="15">
                  <c:v>402.14</c:v>
                </c:pt>
                <c:pt idx="16">
                  <c:v>401.34</c:v>
                </c:pt>
                <c:pt idx="17">
                  <c:v>398</c:v>
                </c:pt>
                <c:pt idx="18">
                  <c:v>400.07</c:v>
                </c:pt>
                <c:pt idx="19">
                  <c:v>404.96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0-4061-BECA-16C67FFF5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28096"/>
        <c:axId val="1"/>
      </c:lineChart>
      <c:dateAx>
        <c:axId val="16092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2621681799619537"/>
              <c:y val="0.82815902432514943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60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989013094870116E-2"/>
              <c:y val="0.41822030728420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28096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29585380418263"/>
          <c:y val="3.91063185987902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13045221624117E-2"/>
          <c:y val="0.14245873203845025"/>
          <c:w val="0.85430647744739396"/>
          <c:h val="0.73184681949164643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F-4C65-8B17-CA709B0028BC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F-4C65-8B17-CA709B002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97904"/>
        <c:axId val="1"/>
      </c:lineChart>
      <c:dateAx>
        <c:axId val="1609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728672411079814"/>
              <c:y val="0.8826854769441232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2.6490123331702135E-2"/>
              <c:y val="7.54193287262383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97904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63682518474296"/>
          <c:y val="0.12084609971868468"/>
          <c:w val="0.80682086787842211"/>
          <c:h val="0.73414005579100927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4-4938-8108-6C5611DAE564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4-4938-8108-6C5611DA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56248"/>
        <c:axId val="1"/>
      </c:lineChart>
      <c:dateAx>
        <c:axId val="16045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591214015494105"/>
              <c:y val="0.8942611379182664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5909143873659028E-2"/>
              <c:y val="0.4441094164661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56248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22860</xdr:rowOff>
    </xdr:from>
    <xdr:to>
      <xdr:col>0</xdr:col>
      <xdr:colOff>0</xdr:colOff>
      <xdr:row>44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60960</xdr:rowOff>
    </xdr:from>
    <xdr:to>
      <xdr:col>13</xdr:col>
      <xdr:colOff>990600</xdr:colOff>
      <xdr:row>38</xdr:row>
      <xdr:rowOff>45720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480060</xdr:colOff>
      <xdr:row>24</xdr:row>
      <xdr:rowOff>7620</xdr:rowOff>
    </xdr:from>
    <xdr:to>
      <xdr:col>22</xdr:col>
      <xdr:colOff>274320</xdr:colOff>
      <xdr:row>40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0.35347</cdr:x>
      <cdr:y>0.0802</cdr:y>
    </cdr:from>
    <cdr:to>
      <cdr:x>0.71028</cdr:x>
      <cdr:y>0.11104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721" y="294472"/>
          <a:ext cx="263736" cy="1141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0.49743</cdr:x>
      <cdr:y>0.22661</cdr:y>
    </cdr:from>
    <cdr:to>
      <cdr:x>0.53252</cdr:x>
      <cdr:y>0.28755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33" y="836666"/>
          <a:ext cx="25930" cy="225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0.49743</cdr:x>
      <cdr:y>0.42886</cdr:y>
    </cdr:from>
    <cdr:to>
      <cdr:x>0.53359</cdr:x>
      <cdr:y>0.49903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33" y="1585666"/>
          <a:ext cx="26721" cy="2598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0.24424</cdr:x>
      <cdr:y>0.10647</cdr:y>
    </cdr:from>
    <cdr:to>
      <cdr:x>0.83132</cdr:x>
      <cdr:y>0.15017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4839" y="390138"/>
          <a:ext cx="2854117" cy="1611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0.44132</cdr:x>
      <cdr:y>0.30943</cdr:y>
    </cdr:from>
    <cdr:to>
      <cdr:x>0.51932</cdr:x>
      <cdr:y>0.3723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2947" y="1138650"/>
          <a:ext cx="379202" cy="2318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25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0.44132</cdr:x>
      <cdr:y>0.50486</cdr:y>
    </cdr:from>
    <cdr:to>
      <cdr:x>0.53766</cdr:x>
      <cdr:y>0.58351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2947" y="1859407"/>
          <a:ext cx="468356" cy="290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25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0.25529</cdr:x>
      <cdr:y>0.112</cdr:y>
    </cdr:from>
    <cdr:to>
      <cdr:x>0.81885</cdr:x>
      <cdr:y>0.15884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0618" y="303832"/>
          <a:ext cx="1949653" cy="1281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0.44452</cdr:x>
      <cdr:y>0.32149</cdr:y>
    </cdr:from>
    <cdr:to>
      <cdr:x>0.51866</cdr:x>
      <cdr:y>0.38372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5252" y="876932"/>
          <a:ext cx="256489" cy="170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0.44452</cdr:x>
      <cdr:y>0.5149</cdr:y>
    </cdr:from>
    <cdr:to>
      <cdr:x>0.53756</cdr:x>
      <cdr:y>0.59298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5252" y="1405998"/>
          <a:ext cx="321869" cy="2135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11</xdr:row>
      <xdr:rowOff>0</xdr:rowOff>
    </xdr:from>
    <xdr:to>
      <xdr:col>10</xdr:col>
      <xdr:colOff>175260</xdr:colOff>
      <xdr:row>26</xdr:row>
      <xdr:rowOff>7620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0.25842</cdr:x>
      <cdr:y>0.05389</cdr:y>
    </cdr:from>
    <cdr:to>
      <cdr:x>0.8171</cdr:x>
      <cdr:y>0.10106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5862" y="133793"/>
          <a:ext cx="1877408" cy="119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0.44505</cdr:x>
      <cdr:y>0.33046</cdr:y>
    </cdr:from>
    <cdr:to>
      <cdr:x>0.51912</cdr:x>
      <cdr:y>0.392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3020" y="833481"/>
          <a:ext cx="248911" cy="1556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0.42738</cdr:x>
      <cdr:y>0.53616</cdr:y>
    </cdr:from>
    <cdr:to>
      <cdr:x>0.52009</cdr:x>
      <cdr:y>0.61302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3640" y="1353854"/>
          <a:ext cx="311545" cy="194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J19" sqref="J19"/>
    </sheetView>
  </sheetViews>
  <sheetFormatPr defaultRowHeight="13.2" x14ac:dyDescent="0.25"/>
  <cols>
    <col min="3" max="3" width="12.5546875" customWidth="1"/>
    <col min="5" max="5" width="11.88671875" customWidth="1"/>
    <col min="10" max="11" width="13.5546875" customWidth="1"/>
    <col min="12" max="12" width="13.5546875" hidden="1" customWidth="1"/>
    <col min="13" max="13" width="11.44140625" customWidth="1"/>
    <col min="14" max="14" width="18.33203125" customWidth="1"/>
  </cols>
  <sheetData>
    <row r="1" spans="1:14" x14ac:dyDescent="0.25">
      <c r="A1" s="1" t="s">
        <v>4</v>
      </c>
    </row>
    <row r="2" spans="1:14" x14ac:dyDescent="0.25">
      <c r="A2" s="1" t="s">
        <v>7</v>
      </c>
    </row>
    <row r="3" spans="1:14" x14ac:dyDescent="0.25">
      <c r="A3" s="1" t="s">
        <v>5</v>
      </c>
    </row>
    <row r="4" spans="1:14" x14ac:dyDescent="0.25">
      <c r="A4" s="1"/>
    </row>
    <row r="5" spans="1:14" ht="13.8" thickBot="1" x14ac:dyDescent="0.3"/>
    <row r="6" spans="1:14" ht="13.8" thickBot="1" x14ac:dyDescent="0.3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6</v>
      </c>
    </row>
    <row r="7" spans="1:14" ht="13.8" thickBot="1" x14ac:dyDescent="0.3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5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27"/>
      <c r="M8" s="8"/>
    </row>
    <row r="9" spans="1:14" x14ac:dyDescent="0.25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5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5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5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5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9"/>
    </row>
    <row r="14" spans="1:14" x14ac:dyDescent="0.25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9"/>
    </row>
    <row r="15" spans="1:14" ht="13.8" thickBot="1" x14ac:dyDescent="0.3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11">
        <v>37104</v>
      </c>
      <c r="K15" s="25">
        <f>AVERAGE(D23:D26)</f>
        <v>456.23750000000001</v>
      </c>
      <c r="L15" s="28">
        <f t="shared" si="2"/>
        <v>-5.5725615838994116E-2</v>
      </c>
      <c r="M15" s="26">
        <f>AVERAGE(F23:F26)</f>
        <v>399.85</v>
      </c>
      <c r="N15" s="29"/>
    </row>
    <row r="16" spans="1:14" ht="13.8" thickBot="1" x14ac:dyDescent="0.3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11">
        <v>37135</v>
      </c>
      <c r="K16" s="32">
        <f>AVERAGE(D27:D30)</f>
        <v>450.41750000000002</v>
      </c>
      <c r="L16" s="34">
        <f t="shared" si="2"/>
        <v>-1.2756513877092509E-2</v>
      </c>
      <c r="M16" s="33">
        <f>AVERAGE(F27:F30)</f>
        <v>401.09249999999997</v>
      </c>
    </row>
    <row r="17" spans="3:7" x14ac:dyDescent="0.25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</row>
    <row r="18" spans="3:7" x14ac:dyDescent="0.25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7" x14ac:dyDescent="0.25">
      <c r="C19" s="21">
        <v>37082</v>
      </c>
      <c r="D19" s="16">
        <v>490.85</v>
      </c>
      <c r="E19" s="17">
        <f t="shared" ref="E19:E30" si="3">(D19-D18)/D18</f>
        <v>-1.7415674106696002E-2</v>
      </c>
      <c r="F19" s="16">
        <v>411.92</v>
      </c>
      <c r="G19" s="22">
        <f t="shared" ref="G19:G30" si="4">(F19-F18)/F18</f>
        <v>-2.3955642963770247E-2</v>
      </c>
    </row>
    <row r="20" spans="3:7" x14ac:dyDescent="0.25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7" x14ac:dyDescent="0.25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7" x14ac:dyDescent="0.25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7" x14ac:dyDescent="0.25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7" x14ac:dyDescent="0.25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7" x14ac:dyDescent="0.25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7" x14ac:dyDescent="0.25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7" x14ac:dyDescent="0.25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7" x14ac:dyDescent="0.25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7" x14ac:dyDescent="0.25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7" ht="13.8" thickBot="1" x14ac:dyDescent="0.3">
      <c r="C30" s="23">
        <v>37159</v>
      </c>
      <c r="D30" s="24">
        <v>450</v>
      </c>
      <c r="E30" s="30">
        <f t="shared" si="3"/>
        <v>0</v>
      </c>
      <c r="F30" s="24">
        <v>404.96</v>
      </c>
      <c r="G30" s="31">
        <f t="shared" si="4"/>
        <v>1.2222860999325085E-2</v>
      </c>
    </row>
    <row r="34" spans="13:13" x14ac:dyDescent="0.25">
      <c r="M34" s="12"/>
    </row>
    <row r="35" spans="13:13" x14ac:dyDescent="0.25">
      <c r="M35" s="12"/>
    </row>
    <row r="36" spans="13:13" x14ac:dyDescent="0.25">
      <c r="M36" s="12"/>
    </row>
    <row r="37" spans="13:13" x14ac:dyDescent="0.25">
      <c r="M37" s="12"/>
    </row>
    <row r="38" spans="13:13" x14ac:dyDescent="0.25">
      <c r="M38" s="1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2001-07-10T13:15:45Z</dcterms:created>
  <dcterms:modified xsi:type="dcterms:W3CDTF">2023-09-10T12:06:24Z</dcterms:modified>
</cp:coreProperties>
</file>