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480" windowHeight="11388"/>
  </bookViews>
  <sheets>
    <sheet name="Transport" sheetId="1" r:id="rId1"/>
    <sheet name="Storage" sheetId="2" r:id="rId2"/>
    <sheet name="Other Strg" sheetId="3" r:id="rId3"/>
  </sheets>
  <definedNames>
    <definedName name="_xlnm.Print_Area" localSheetId="2">'Other Strg'!$A$1:$P$25</definedName>
    <definedName name="_xlnm.Print_Area" localSheetId="0">Transport!$A$1:$M$60</definedName>
  </definedNames>
  <calcPr calcId="0"/>
</workbook>
</file>

<file path=xl/calcChain.xml><?xml version="1.0" encoding="utf-8"?>
<calcChain xmlns="http://schemas.openxmlformats.org/spreadsheetml/2006/main">
  <c r="D15" i="2" l="1"/>
  <c r="E15" i="2"/>
  <c r="D20" i="2"/>
  <c r="E20" i="2"/>
  <c r="D27" i="2"/>
  <c r="E27" i="2"/>
  <c r="D58" i="1"/>
</calcChain>
</file>

<file path=xl/sharedStrings.xml><?xml version="1.0" encoding="utf-8"?>
<sst xmlns="http://schemas.openxmlformats.org/spreadsheetml/2006/main" count="230" uniqueCount="95">
  <si>
    <t>VIRGINIA NATURAL GAS</t>
  </si>
  <si>
    <t>INTERSTATE PIPELINE CAPACITY CONTRACTS</t>
  </si>
  <si>
    <t>PIPELINE</t>
  </si>
  <si>
    <t>SERVICE</t>
  </si>
  <si>
    <t>FTNN</t>
  </si>
  <si>
    <t>FT</t>
  </si>
  <si>
    <t>FTNN-GSS</t>
  </si>
  <si>
    <t>GSS</t>
  </si>
  <si>
    <t>TENNESSEE</t>
  </si>
  <si>
    <t>FT-A</t>
  </si>
  <si>
    <t>Zn 5 to Zn 5</t>
  </si>
  <si>
    <t>FS</t>
  </si>
  <si>
    <t>WSS</t>
  </si>
  <si>
    <t>COLUMBIA GAS</t>
  </si>
  <si>
    <t>FTS</t>
  </si>
  <si>
    <t>Fed by CGT</t>
  </si>
  <si>
    <t>SST</t>
  </si>
  <si>
    <t>FSS</t>
  </si>
  <si>
    <t>LNG</t>
  </si>
  <si>
    <t>COLUMBIA GULF</t>
  </si>
  <si>
    <t>Feeds TCO FTS</t>
  </si>
  <si>
    <t>MDQ</t>
  </si>
  <si>
    <t>Comments</t>
  </si>
  <si>
    <t>Receipt Pt.</t>
  </si>
  <si>
    <t>Delivery Pt</t>
  </si>
  <si>
    <t>Cove Pt./CNG Int</t>
  </si>
  <si>
    <t>VNG City Gate</t>
  </si>
  <si>
    <t>Total VNG Storage on contract 300008 is 2,791,000</t>
  </si>
  <si>
    <t>Contract</t>
  </si>
  <si>
    <t>Expiration</t>
  </si>
  <si>
    <t>Date</t>
  </si>
  <si>
    <t>MDWQ</t>
  </si>
  <si>
    <t>Total VNG MDWQ on contract is 40,148</t>
  </si>
  <si>
    <t>CNG Strg</t>
  </si>
  <si>
    <t>Oakford</t>
  </si>
  <si>
    <t>Hastings</t>
  </si>
  <si>
    <t>100 Leg - ZN 0</t>
  </si>
  <si>
    <t>800 Leg - ZN 1</t>
  </si>
  <si>
    <t>500 Leg - ZN 1</t>
  </si>
  <si>
    <t>S. Webster</t>
  </si>
  <si>
    <t>MDWQ  can be reduced on the expiration dates listed.</t>
  </si>
  <si>
    <t>MSQ can be reduced on the expiration dates listed.</t>
  </si>
  <si>
    <t xml:space="preserve">Available only Nov -Mar </t>
  </si>
  <si>
    <t>LNG X-133</t>
  </si>
  <si>
    <t>Zn 5 - Station 165</t>
  </si>
  <si>
    <t>Zn 5 - Emporia</t>
  </si>
  <si>
    <t>Emporia (ALL)</t>
  </si>
  <si>
    <t>CNG Leidy/Nokesville (ALL)</t>
  </si>
  <si>
    <t>TRANSCO</t>
  </si>
  <si>
    <t>Available Dec, Jan and Feb of each year/demand accessed accordingly</t>
  </si>
  <si>
    <t>Rayne</t>
  </si>
  <si>
    <t>Leech</t>
  </si>
  <si>
    <t>STRG</t>
  </si>
  <si>
    <t>Transco Leidy</t>
  </si>
  <si>
    <t>Finnefrock</t>
  </si>
  <si>
    <t>Cornwell</t>
  </si>
  <si>
    <t>Petersburg</t>
  </si>
  <si>
    <t xml:space="preserve">CNGT </t>
  </si>
  <si>
    <t>Appalachia</t>
  </si>
  <si>
    <t>Short-haul under a unique pricing arrangement</t>
  </si>
  <si>
    <t>CNGT</t>
  </si>
  <si>
    <t>CNG STRG</t>
  </si>
  <si>
    <t>Zone 2</t>
  </si>
  <si>
    <t>Zone 3</t>
  </si>
  <si>
    <t>Zone 1</t>
  </si>
  <si>
    <t>FPS-10</t>
  </si>
  <si>
    <t>STORAGE SERVICES</t>
  </si>
  <si>
    <t xml:space="preserve">FIRM TRANSPORTATION </t>
  </si>
  <si>
    <t>LNG STORAGE SERVICES</t>
  </si>
  <si>
    <t>Volumes reduced beginning 4/1/01 to 1,228 dth/day</t>
  </si>
  <si>
    <t>Volumes reduced beginning 4/1/01 to 897</t>
  </si>
  <si>
    <t>Volumes reduced beginning 4/1/01 to 2598</t>
  </si>
  <si>
    <t>dth/day</t>
  </si>
  <si>
    <t>dth</t>
  </si>
  <si>
    <t>Tenn (S Webster)</t>
  </si>
  <si>
    <t>VNG Pipeline @ Quantico</t>
  </si>
  <si>
    <t>Used for CNG GSS strg.  Can be sourced at Oakford</t>
  </si>
  <si>
    <t>Used for Cove point no transport or fuel.  90 day service.</t>
  </si>
  <si>
    <t>Tenn (Cobb)</t>
  </si>
  <si>
    <t>Emporia</t>
  </si>
  <si>
    <t>Subject to CNG's winter OFO</t>
  </si>
  <si>
    <t>Firm Sales Agreement  (FS with Wesco)</t>
  </si>
  <si>
    <t>Combined in Navigator under Contract 38079</t>
  </si>
  <si>
    <t>ESS</t>
  </si>
  <si>
    <t>On 7/1/01 contract reduced to MSQ=54,364, MDWQ=1,087</t>
  </si>
  <si>
    <t>Storage under agency control of WESCO as part of FS deal</t>
  </si>
  <si>
    <t>Station 54</t>
  </si>
  <si>
    <t>Zone 4</t>
  </si>
  <si>
    <t>Company Owned Propane</t>
  </si>
  <si>
    <t xml:space="preserve">    Northern Division</t>
  </si>
  <si>
    <t xml:space="preserve">    Southern Division</t>
  </si>
  <si>
    <t>VNG Pipeline</t>
  </si>
  <si>
    <t>company owned</t>
  </si>
  <si>
    <t>Quantico</t>
  </si>
  <si>
    <t>Company owned pipeline.  Fuel at 00.25%.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</si>
</sst>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mm/dd/yy"/>
    <numFmt numFmtId="165" formatCode="_(* #,##0_);_(* \(#,##0\);_(* &quot;-&quot;??_);_(@_)"/>
    <numFmt numFmtId="167" formatCode="0_);\(0\)"/>
    <numFmt numFmtId="170" formatCode="#,##0.0000"/>
    <numFmt numFmtId="174" formatCode="0.0000_);\(0.0000\)"/>
  </numFmts>
  <fonts count="8" x14ac:knownFonts="1">
    <font>
      <sz val="10"/>
      <name val="Arial"/>
    </font>
    <font>
      <sz val="10"/>
      <name val="Arial"/>
    </font>
    <font>
      <b/>
      <sz val="14"/>
      <name val="Arial"/>
    </font>
    <font>
      <b/>
      <u/>
      <sz val="14"/>
      <name val="Arial"/>
    </font>
    <font>
      <b/>
      <sz val="12"/>
      <name val="Arial"/>
    </font>
    <font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5">
    <xf numFmtId="0" fontId="0" fillId="0" borderId="0" xfId="0"/>
    <xf numFmtId="10" fontId="0" fillId="0" borderId="0" xfId="0" applyNumberFormat="1" applyAlignment="1"/>
    <xf numFmtId="0" fontId="0" fillId="0" borderId="0" xfId="0" applyAlignment="1"/>
    <xf numFmtId="0" fontId="0" fillId="0" borderId="0" xfId="0" applyNumberFormat="1" applyFont="1" applyAlignment="1">
      <alignment horizontal="centerContinuous"/>
    </xf>
    <xf numFmtId="3" fontId="0" fillId="0" borderId="0" xfId="0" applyNumberFormat="1" applyAlignment="1"/>
    <xf numFmtId="0" fontId="4" fillId="0" borderId="0" xfId="0" applyNumberFormat="1" applyFont="1" applyAlignment="1"/>
    <xf numFmtId="3" fontId="0" fillId="0" borderId="0" xfId="0" applyNumberFormat="1"/>
    <xf numFmtId="164" fontId="0" fillId="0" borderId="0" xfId="0" applyNumberFormat="1" applyFont="1" applyAlignment="1">
      <alignment horizontal="center"/>
    </xf>
    <xf numFmtId="0" fontId="5" fillId="0" borderId="0" xfId="0" applyNumberFormat="1" applyFont="1" applyAlignment="1"/>
    <xf numFmtId="10" fontId="4" fillId="0" borderId="0" xfId="0" applyNumberFormat="1" applyFont="1" applyAlignment="1"/>
    <xf numFmtId="3" fontId="0" fillId="0" borderId="0" xfId="0" applyNumberFormat="1" applyBorder="1" applyAlignment="1"/>
    <xf numFmtId="3" fontId="0" fillId="0" borderId="0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0" borderId="0" xfId="0" applyBorder="1" applyAlignment="1"/>
    <xf numFmtId="3" fontId="0" fillId="0" borderId="0" xfId="0" applyNumberFormat="1" applyBorder="1"/>
    <xf numFmtId="0" fontId="0" fillId="0" borderId="0" xfId="0" applyBorder="1"/>
    <xf numFmtId="164" fontId="0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Border="1" applyAlignment="1">
      <alignment horizontal="left"/>
    </xf>
    <xf numFmtId="0" fontId="2" fillId="0" borderId="0" xfId="0" applyNumberFormat="1" applyFont="1" applyAlignment="1">
      <alignment horizontal="left"/>
    </xf>
    <xf numFmtId="3" fontId="0" fillId="0" borderId="0" xfId="0" applyNumberFormat="1" applyFont="1" applyBorder="1" applyAlignment="1"/>
    <xf numFmtId="165" fontId="0" fillId="0" borderId="0" xfId="1" applyNumberFormat="1" applyFont="1" applyBorder="1" applyAlignment="1"/>
    <xf numFmtId="165" fontId="0" fillId="0" borderId="0" xfId="1" applyNumberFormat="1" applyFont="1" applyBorder="1"/>
    <xf numFmtId="0" fontId="4" fillId="0" borderId="0" xfId="0" applyNumberFormat="1" applyFont="1" applyFill="1" applyBorder="1" applyAlignment="1"/>
    <xf numFmtId="0" fontId="0" fillId="0" borderId="0" xfId="0" applyFill="1" applyBorder="1" applyAlignment="1"/>
    <xf numFmtId="0" fontId="5" fillId="0" borderId="0" xfId="0" applyNumberFormat="1" applyFont="1" applyBorder="1" applyAlignment="1"/>
    <xf numFmtId="10" fontId="4" fillId="0" borderId="0" xfId="0" applyNumberFormat="1" applyFont="1" applyBorder="1" applyAlignment="1"/>
    <xf numFmtId="0" fontId="4" fillId="0" borderId="0" xfId="0" applyNumberFormat="1" applyFont="1" applyBorder="1" applyAlignment="1"/>
    <xf numFmtId="0" fontId="0" fillId="0" borderId="1" xfId="0" applyFill="1" applyBorder="1" applyAlignment="1"/>
    <xf numFmtId="0" fontId="0" fillId="0" borderId="2" xfId="0" applyFill="1" applyBorder="1" applyAlignment="1"/>
    <xf numFmtId="0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4" fillId="0" borderId="0" xfId="0" applyFont="1" applyFill="1" applyAlignment="1"/>
    <xf numFmtId="0" fontId="0" fillId="0" borderId="0" xfId="0" applyFill="1" applyAlignment="1"/>
    <xf numFmtId="0" fontId="0" fillId="0" borderId="0" xfId="0" applyNumberFormat="1" applyFont="1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left"/>
    </xf>
    <xf numFmtId="3" fontId="0" fillId="0" borderId="0" xfId="0" applyNumberFormat="1" applyBorder="1" applyAlignment="1">
      <alignment horizontal="right"/>
    </xf>
    <xf numFmtId="14" fontId="0" fillId="0" borderId="0" xfId="0" applyNumberFormat="1" applyBorder="1" applyAlignment="1">
      <alignment horizontal="center"/>
    </xf>
    <xf numFmtId="167" fontId="0" fillId="0" borderId="0" xfId="1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4" fillId="0" borderId="3" xfId="0" applyNumberFormat="1" applyFont="1" applyFill="1" applyBorder="1" applyAlignment="1">
      <alignment horizontal="center"/>
    </xf>
    <xf numFmtId="0" fontId="0" fillId="0" borderId="4" xfId="0" applyFill="1" applyBorder="1" applyAlignment="1"/>
    <xf numFmtId="0" fontId="4" fillId="0" borderId="4" xfId="0" applyNumberFormat="1" applyFont="1" applyFill="1" applyBorder="1" applyAlignment="1">
      <alignment horizontal="center"/>
    </xf>
    <xf numFmtId="0" fontId="4" fillId="0" borderId="4" xfId="0" applyNumberFormat="1" applyFont="1" applyFill="1" applyBorder="1" applyAlignment="1">
      <alignment horizontal="left"/>
    </xf>
    <xf numFmtId="0" fontId="4" fillId="0" borderId="4" xfId="0" applyFont="1" applyFill="1" applyBorder="1" applyAlignment="1">
      <alignment horizontal="center"/>
    </xf>
    <xf numFmtId="0" fontId="4" fillId="0" borderId="5" xfId="0" applyNumberFormat="1" applyFont="1" applyFill="1" applyBorder="1" applyAlignment="1">
      <alignment horizontal="center"/>
    </xf>
    <xf numFmtId="0" fontId="4" fillId="0" borderId="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6" xfId="0" applyNumberFormat="1" applyFont="1" applyFill="1" applyBorder="1" applyAlignment="1">
      <alignment horizontal="center"/>
    </xf>
    <xf numFmtId="0" fontId="4" fillId="0" borderId="0" xfId="0" applyFont="1" applyFill="1" applyBorder="1" applyAlignment="1"/>
    <xf numFmtId="0" fontId="0" fillId="0" borderId="0" xfId="0" applyFont="1" applyFill="1" applyBorder="1" applyAlignment="1"/>
    <xf numFmtId="14" fontId="0" fillId="0" borderId="0" xfId="0" applyNumberForma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left"/>
    </xf>
    <xf numFmtId="10" fontId="4" fillId="0" borderId="0" xfId="0" applyNumberFormat="1" applyFont="1" applyFill="1" applyBorder="1" applyAlignment="1"/>
    <xf numFmtId="0" fontId="0" fillId="0" borderId="2" xfId="0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170" fontId="0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/>
    <xf numFmtId="3" fontId="0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/>
    <xf numFmtId="3" fontId="0" fillId="0" borderId="0" xfId="0" applyNumberFormat="1" applyFill="1" applyBorder="1" applyAlignment="1">
      <alignment horizontal="right"/>
    </xf>
    <xf numFmtId="3" fontId="0" fillId="0" borderId="0" xfId="0" applyNumberFormat="1" applyFont="1" applyFill="1" applyBorder="1" applyAlignment="1"/>
    <xf numFmtId="3" fontId="0" fillId="0" borderId="0" xfId="0" applyNumberFormat="1" applyFill="1" applyBorder="1" applyAlignment="1"/>
    <xf numFmtId="3" fontId="0" fillId="0" borderId="0" xfId="0" applyNumberFormat="1" applyFill="1" applyBorder="1" applyAlignment="1">
      <alignment horizontal="left"/>
    </xf>
    <xf numFmtId="3" fontId="0" fillId="0" borderId="0" xfId="0" applyNumberFormat="1" applyBorder="1" applyAlignment="1">
      <alignment horizontal="left"/>
    </xf>
    <xf numFmtId="0" fontId="0" fillId="0" borderId="0" xfId="0" applyNumberFormat="1" applyBorder="1" applyAlignment="1"/>
    <xf numFmtId="0" fontId="0" fillId="0" borderId="0" xfId="0" applyNumberFormat="1" applyFont="1" applyBorder="1" applyAlignment="1"/>
    <xf numFmtId="3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NumberFormat="1" applyFont="1" applyFill="1" applyBorder="1" applyAlignment="1"/>
    <xf numFmtId="3" fontId="0" fillId="0" borderId="0" xfId="0" applyNumberFormat="1" applyFill="1" applyBorder="1"/>
    <xf numFmtId="0" fontId="5" fillId="0" borderId="0" xfId="0" applyNumberFormat="1" applyFont="1" applyFill="1" applyBorder="1" applyAlignment="1"/>
    <xf numFmtId="164" fontId="0" fillId="0" borderId="0" xfId="0" applyNumberFormat="1" applyFont="1" applyFill="1" applyBorder="1" applyAlignment="1"/>
    <xf numFmtId="0" fontId="0" fillId="0" borderId="0" xfId="0" applyFont="1" applyFill="1" applyBorder="1" applyAlignment="1">
      <alignment horizontal="center"/>
    </xf>
    <xf numFmtId="0" fontId="7" fillId="0" borderId="0" xfId="0" applyNumberFormat="1" applyFont="1" applyAlignment="1">
      <alignment horizontal="left"/>
    </xf>
    <xf numFmtId="164" fontId="0" fillId="0" borderId="0" xfId="0" applyNumberFormat="1" applyFill="1" applyBorder="1" applyAlignment="1">
      <alignment horizontal="left"/>
    </xf>
    <xf numFmtId="174" fontId="0" fillId="0" borderId="0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38</xdr:row>
      <xdr:rowOff>144780</xdr:rowOff>
    </xdr:from>
    <xdr:ext cx="76200" cy="226060"/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8252460" y="746760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83820" cy="233680"/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8252460" y="8511540"/>
          <a:ext cx="8382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83820" cy="233680"/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8252460" y="8511540"/>
          <a:ext cx="8382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114300</xdr:colOff>
      <xdr:row>20</xdr:row>
      <xdr:rowOff>0</xdr:rowOff>
    </xdr:from>
    <xdr:ext cx="76200" cy="233680"/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8366760" y="3848100"/>
          <a:ext cx="762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39</xdr:row>
      <xdr:rowOff>144780</xdr:rowOff>
    </xdr:from>
    <xdr:ext cx="76200" cy="226060"/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8252460" y="766572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40</xdr:row>
      <xdr:rowOff>144780</xdr:rowOff>
    </xdr:from>
    <xdr:ext cx="76200" cy="226060"/>
    <xdr:sp macro="" textlink="">
      <xdr:nvSpPr>
        <xdr:cNvPr id="1032" name="Text Box 8"/>
        <xdr:cNvSpPr txBox="1">
          <a:spLocks noChangeArrowheads="1"/>
        </xdr:cNvSpPr>
      </xdr:nvSpPr>
      <xdr:spPr bwMode="auto">
        <a:xfrm>
          <a:off x="8252460" y="78638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45</xdr:row>
      <xdr:rowOff>0</xdr:rowOff>
    </xdr:from>
    <xdr:ext cx="83820" cy="233680"/>
    <xdr:sp macro="" textlink="">
      <xdr:nvSpPr>
        <xdr:cNvPr id="1033" name="Text Box 9"/>
        <xdr:cNvSpPr txBox="1">
          <a:spLocks noChangeArrowheads="1"/>
        </xdr:cNvSpPr>
      </xdr:nvSpPr>
      <xdr:spPr bwMode="auto">
        <a:xfrm>
          <a:off x="8252460" y="8709660"/>
          <a:ext cx="8382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0</xdr:colOff>
      <xdr:row>45</xdr:row>
      <xdr:rowOff>0</xdr:rowOff>
    </xdr:from>
    <xdr:ext cx="83820" cy="233680"/>
    <xdr:sp macro="" textlink="">
      <xdr:nvSpPr>
        <xdr:cNvPr id="1034" name="Text Box 10"/>
        <xdr:cNvSpPr txBox="1">
          <a:spLocks noChangeArrowheads="1"/>
        </xdr:cNvSpPr>
      </xdr:nvSpPr>
      <xdr:spPr bwMode="auto">
        <a:xfrm>
          <a:off x="8252460" y="8709660"/>
          <a:ext cx="8382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347"/>
  <sheetViews>
    <sheetView showGridLines="0" tabSelected="1" zoomScale="75" workbookViewId="0">
      <selection activeCell="A2" sqref="A2"/>
    </sheetView>
  </sheetViews>
  <sheetFormatPr defaultRowHeight="13.2" x14ac:dyDescent="0.25"/>
  <cols>
    <col min="1" max="1" width="12.5546875" customWidth="1"/>
    <col min="3" max="3" width="13.109375" customWidth="1"/>
    <col min="4" max="4" width="10.5546875" customWidth="1"/>
    <col min="5" max="5" width="12.44140625" customWidth="1"/>
    <col min="6" max="6" width="25.33203125" customWidth="1"/>
    <col min="7" max="7" width="23" customWidth="1"/>
    <col min="8" max="8" width="14.44140625" customWidth="1"/>
    <col min="12" max="12" width="8.5546875" customWidth="1"/>
    <col min="13" max="13" width="10.44140625" customWidth="1"/>
  </cols>
  <sheetData>
    <row r="3" spans="1:13" ht="17.399999999999999" x14ac:dyDescent="0.3">
      <c r="A3" s="22" t="s">
        <v>0</v>
      </c>
      <c r="B3" s="13"/>
      <c r="C3" s="13"/>
      <c r="D3" s="13"/>
      <c r="E3" s="13"/>
      <c r="F3" s="13"/>
      <c r="G3" s="13"/>
      <c r="H3" s="13"/>
      <c r="I3" s="2"/>
      <c r="J3" s="1"/>
      <c r="K3" s="2"/>
      <c r="L3" s="2"/>
      <c r="M3" s="2"/>
    </row>
    <row r="4" spans="1:13" ht="17.399999999999999" x14ac:dyDescent="0.3">
      <c r="A4" s="22" t="s">
        <v>1</v>
      </c>
      <c r="B4" s="13"/>
      <c r="C4" s="13"/>
      <c r="D4" s="13"/>
      <c r="E4" s="13"/>
      <c r="F4" s="13"/>
      <c r="G4" s="13"/>
      <c r="H4" s="13"/>
      <c r="I4" s="2"/>
      <c r="J4" s="2"/>
      <c r="K4" s="2"/>
      <c r="L4" s="2"/>
      <c r="M4" s="2"/>
    </row>
    <row r="5" spans="1:13" ht="17.399999999999999" x14ac:dyDescent="0.3">
      <c r="A5" s="92" t="s">
        <v>67</v>
      </c>
      <c r="B5" s="14"/>
      <c r="C5" s="14"/>
      <c r="D5" s="14"/>
      <c r="E5" s="14"/>
      <c r="F5" s="14"/>
      <c r="G5" s="14"/>
      <c r="H5" s="14"/>
      <c r="I5" s="2"/>
      <c r="J5" s="2"/>
      <c r="K5" s="2"/>
      <c r="L5" s="2"/>
      <c r="M5" s="2"/>
    </row>
    <row r="6" spans="1:1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A7" s="2"/>
      <c r="B7" s="2"/>
      <c r="C7" s="2"/>
      <c r="D7" s="4"/>
      <c r="E7" s="2"/>
      <c r="F7" s="2"/>
      <c r="G7" s="2"/>
      <c r="H7" s="2"/>
      <c r="I7" s="2"/>
      <c r="J7" s="2"/>
      <c r="K7" s="2"/>
      <c r="L7" s="2"/>
      <c r="M7" s="2"/>
    </row>
    <row r="8" spans="1:13" ht="15.6" x14ac:dyDescent="0.3">
      <c r="A8" s="57" t="s">
        <v>2</v>
      </c>
      <c r="B8" s="58"/>
      <c r="C8" s="59" t="s">
        <v>3</v>
      </c>
      <c r="D8" s="59" t="s">
        <v>21</v>
      </c>
      <c r="E8" s="59" t="s">
        <v>28</v>
      </c>
      <c r="F8" s="59" t="s">
        <v>23</v>
      </c>
      <c r="G8" s="59" t="s">
        <v>24</v>
      </c>
      <c r="H8" s="59" t="s">
        <v>29</v>
      </c>
      <c r="I8" s="60" t="s">
        <v>22</v>
      </c>
      <c r="J8" s="61"/>
      <c r="K8" s="59"/>
      <c r="L8" s="58"/>
      <c r="M8" s="59"/>
    </row>
    <row r="9" spans="1:13" ht="15.6" x14ac:dyDescent="0.3">
      <c r="A9" s="31"/>
      <c r="B9" s="32"/>
      <c r="C9" s="32"/>
      <c r="D9" s="71" t="s">
        <v>72</v>
      </c>
      <c r="E9" s="71"/>
      <c r="F9" s="32"/>
      <c r="G9" s="32"/>
      <c r="H9" s="63" t="s">
        <v>30</v>
      </c>
      <c r="I9" s="63"/>
      <c r="J9" s="64"/>
      <c r="K9" s="63"/>
      <c r="L9" s="32"/>
      <c r="M9" s="63"/>
    </row>
    <row r="10" spans="1:13" ht="15.6" x14ac:dyDescent="0.3">
      <c r="A10" s="27"/>
      <c r="B10" s="27"/>
      <c r="C10" s="27"/>
      <c r="D10" s="27"/>
      <c r="E10" s="27"/>
      <c r="F10" s="27"/>
      <c r="G10" s="27"/>
      <c r="H10" s="33"/>
      <c r="I10" s="33"/>
      <c r="J10" s="34"/>
      <c r="K10" s="33"/>
      <c r="L10" s="27"/>
      <c r="M10" s="33"/>
    </row>
    <row r="11" spans="1:13" ht="15.6" x14ac:dyDescent="0.3">
      <c r="A11" s="17"/>
      <c r="B11" s="17"/>
      <c r="C11" s="2"/>
      <c r="D11" s="6"/>
      <c r="E11" s="2"/>
      <c r="F11" s="2"/>
      <c r="G11" s="2"/>
      <c r="H11" s="7"/>
      <c r="I11" s="8"/>
      <c r="J11" s="9"/>
      <c r="K11" s="5"/>
      <c r="L11" s="2"/>
      <c r="M11" s="2"/>
    </row>
    <row r="12" spans="1:13" ht="15.6" x14ac:dyDescent="0.3">
      <c r="A12" s="26" t="s">
        <v>57</v>
      </c>
      <c r="B12" s="27"/>
      <c r="C12" s="19" t="s">
        <v>4</v>
      </c>
      <c r="D12" s="35">
        <v>12981</v>
      </c>
      <c r="E12" s="19">
        <v>100007</v>
      </c>
      <c r="F12" s="19" t="s">
        <v>34</v>
      </c>
      <c r="G12" s="19" t="s">
        <v>75</v>
      </c>
      <c r="H12" s="18">
        <v>42825</v>
      </c>
      <c r="I12" s="28"/>
      <c r="J12" s="29"/>
      <c r="K12" s="30"/>
      <c r="L12" s="15"/>
      <c r="M12" s="15"/>
    </row>
    <row r="13" spans="1:13" ht="15.6" x14ac:dyDescent="0.3">
      <c r="A13" s="26"/>
      <c r="B13" s="27"/>
      <c r="C13" s="19" t="s">
        <v>4</v>
      </c>
      <c r="D13" s="35">
        <v>0</v>
      </c>
      <c r="E13" s="19">
        <v>100007</v>
      </c>
      <c r="F13" s="19" t="s">
        <v>56</v>
      </c>
      <c r="G13" s="19" t="s">
        <v>75</v>
      </c>
      <c r="H13" s="18">
        <v>42825</v>
      </c>
      <c r="I13" s="28"/>
      <c r="J13" s="29"/>
      <c r="K13" s="30"/>
      <c r="L13" s="15"/>
      <c r="M13" s="15"/>
    </row>
    <row r="14" spans="1:13" x14ac:dyDescent="0.25">
      <c r="A14" s="41"/>
      <c r="B14" s="41"/>
      <c r="C14" s="19" t="s">
        <v>4</v>
      </c>
      <c r="D14" s="19">
        <v>543</v>
      </c>
      <c r="E14" s="19">
        <v>100007</v>
      </c>
      <c r="F14" s="19" t="s">
        <v>53</v>
      </c>
      <c r="G14" s="19" t="s">
        <v>75</v>
      </c>
      <c r="H14" s="18">
        <v>42825</v>
      </c>
      <c r="I14" s="21"/>
      <c r="J14" s="15"/>
      <c r="K14" s="20"/>
      <c r="L14" s="15"/>
      <c r="M14" s="20"/>
    </row>
    <row r="15" spans="1:13" x14ac:dyDescent="0.25">
      <c r="A15" s="41"/>
      <c r="B15" s="41"/>
      <c r="C15" s="19" t="s">
        <v>4</v>
      </c>
      <c r="D15" s="19">
        <v>3758</v>
      </c>
      <c r="E15" s="19">
        <v>100007</v>
      </c>
      <c r="F15" s="19" t="s">
        <v>35</v>
      </c>
      <c r="G15" s="19" t="s">
        <v>75</v>
      </c>
      <c r="H15" s="18">
        <v>42825</v>
      </c>
      <c r="I15" s="21"/>
      <c r="J15" s="15"/>
      <c r="K15" s="20"/>
      <c r="L15" s="15"/>
      <c r="M15" s="20"/>
    </row>
    <row r="16" spans="1:13" ht="15.6" x14ac:dyDescent="0.3">
      <c r="A16" s="40"/>
      <c r="B16" s="41"/>
      <c r="C16" s="19" t="s">
        <v>4</v>
      </c>
      <c r="D16" s="35">
        <v>23430</v>
      </c>
      <c r="E16" s="19">
        <v>100007</v>
      </c>
      <c r="F16" s="19" t="s">
        <v>74</v>
      </c>
      <c r="G16" s="19" t="s">
        <v>75</v>
      </c>
      <c r="H16" s="18">
        <v>42825</v>
      </c>
      <c r="I16" s="21"/>
      <c r="J16" s="15"/>
      <c r="K16" s="20"/>
      <c r="L16" s="15"/>
      <c r="M16" s="20"/>
    </row>
    <row r="17" spans="1:14" ht="15.6" x14ac:dyDescent="0.3">
      <c r="A17" s="40"/>
      <c r="B17" s="41"/>
      <c r="C17" s="19" t="s">
        <v>4</v>
      </c>
      <c r="D17" s="35">
        <v>13500</v>
      </c>
      <c r="E17" s="19">
        <v>100007</v>
      </c>
      <c r="F17" s="19" t="s">
        <v>33</v>
      </c>
      <c r="G17" s="19" t="s">
        <v>75</v>
      </c>
      <c r="H17" s="18">
        <v>42825</v>
      </c>
      <c r="I17" s="21" t="s">
        <v>76</v>
      </c>
      <c r="J17" s="15"/>
      <c r="K17" s="20"/>
      <c r="L17" s="15"/>
      <c r="M17" s="20"/>
    </row>
    <row r="18" spans="1:14" ht="15.6" x14ac:dyDescent="0.3">
      <c r="A18" s="40"/>
      <c r="B18" s="41"/>
      <c r="C18" s="19" t="s">
        <v>4</v>
      </c>
      <c r="D18" s="35">
        <v>2848</v>
      </c>
      <c r="E18" s="19">
        <v>100007</v>
      </c>
      <c r="F18" s="19" t="s">
        <v>55</v>
      </c>
      <c r="G18" s="19" t="s">
        <v>75</v>
      </c>
      <c r="H18" s="18">
        <v>42825</v>
      </c>
      <c r="I18" s="21"/>
      <c r="J18" s="15"/>
      <c r="K18" s="20"/>
      <c r="L18" s="15"/>
      <c r="M18" s="20"/>
    </row>
    <row r="19" spans="1:14" ht="15.6" x14ac:dyDescent="0.3">
      <c r="A19" s="40"/>
      <c r="B19" s="41"/>
      <c r="C19" s="19" t="s">
        <v>4</v>
      </c>
      <c r="D19" s="35">
        <v>1292</v>
      </c>
      <c r="E19" s="19">
        <v>100007</v>
      </c>
      <c r="F19" s="19" t="s">
        <v>54</v>
      </c>
      <c r="G19" s="19" t="s">
        <v>75</v>
      </c>
      <c r="H19" s="18">
        <v>42825</v>
      </c>
      <c r="I19" s="21"/>
      <c r="J19" s="15"/>
      <c r="K19" s="20"/>
      <c r="L19" s="15"/>
      <c r="M19" s="20"/>
    </row>
    <row r="20" spans="1:14" ht="15.6" x14ac:dyDescent="0.3">
      <c r="A20" s="40"/>
      <c r="B20" s="41"/>
      <c r="C20" s="19" t="s">
        <v>4</v>
      </c>
      <c r="D20" s="35">
        <v>15225</v>
      </c>
      <c r="E20" s="19">
        <v>100104</v>
      </c>
      <c r="F20" s="19" t="s">
        <v>33</v>
      </c>
      <c r="G20" s="19" t="s">
        <v>75</v>
      </c>
      <c r="H20" s="18">
        <v>42308</v>
      </c>
      <c r="I20" s="21"/>
      <c r="J20" s="15"/>
      <c r="K20" s="20"/>
      <c r="L20" s="15"/>
      <c r="M20" s="20"/>
    </row>
    <row r="21" spans="1:14" ht="15.6" x14ac:dyDescent="0.3">
      <c r="A21" s="40"/>
      <c r="B21" s="41"/>
      <c r="C21" s="19" t="s">
        <v>6</v>
      </c>
      <c r="D21" s="35">
        <v>15148</v>
      </c>
      <c r="E21" s="19">
        <v>700005</v>
      </c>
      <c r="F21" s="19" t="s">
        <v>33</v>
      </c>
      <c r="G21" s="19" t="s">
        <v>75</v>
      </c>
      <c r="H21" s="18">
        <v>40999</v>
      </c>
      <c r="I21" s="17" t="s">
        <v>32</v>
      </c>
      <c r="J21" s="15"/>
      <c r="K21" s="20"/>
      <c r="L21" s="15"/>
      <c r="M21" s="20"/>
    </row>
    <row r="22" spans="1:14" ht="15.6" x14ac:dyDescent="0.3">
      <c r="A22" s="40"/>
      <c r="B22" s="41"/>
      <c r="C22" s="19" t="s">
        <v>6</v>
      </c>
      <c r="D22" s="35">
        <v>20000</v>
      </c>
      <c r="E22" s="19">
        <v>700005</v>
      </c>
      <c r="F22" s="19" t="s">
        <v>33</v>
      </c>
      <c r="G22" s="19" t="s">
        <v>75</v>
      </c>
      <c r="H22" s="18">
        <v>42308</v>
      </c>
      <c r="I22" s="15" t="s">
        <v>40</v>
      </c>
      <c r="J22" s="17"/>
      <c r="K22" s="17"/>
      <c r="L22" s="17"/>
      <c r="M22" s="17"/>
    </row>
    <row r="23" spans="1:14" ht="15.6" x14ac:dyDescent="0.3">
      <c r="A23" s="40"/>
      <c r="B23" s="41"/>
      <c r="C23" s="19" t="s">
        <v>6</v>
      </c>
      <c r="D23" s="35">
        <v>5000</v>
      </c>
      <c r="E23" s="19">
        <v>700005</v>
      </c>
      <c r="F23" s="19" t="s">
        <v>33</v>
      </c>
      <c r="G23" s="19" t="s">
        <v>75</v>
      </c>
      <c r="H23" s="18">
        <v>43039</v>
      </c>
      <c r="I23" s="81" t="s">
        <v>42</v>
      </c>
      <c r="J23" s="15"/>
      <c r="K23" s="20"/>
      <c r="L23" s="15"/>
      <c r="M23" s="20"/>
    </row>
    <row r="24" spans="1:14" ht="15.6" x14ac:dyDescent="0.3">
      <c r="A24" s="40"/>
      <c r="B24" s="41"/>
      <c r="C24" s="20" t="s">
        <v>5</v>
      </c>
      <c r="D24" s="35">
        <v>10000</v>
      </c>
      <c r="E24" s="19">
        <v>200088</v>
      </c>
      <c r="F24" s="19" t="s">
        <v>25</v>
      </c>
      <c r="G24" s="19" t="s">
        <v>75</v>
      </c>
      <c r="H24" s="18">
        <v>38411</v>
      </c>
      <c r="I24" s="21" t="s">
        <v>77</v>
      </c>
      <c r="J24" s="15"/>
      <c r="K24" s="20"/>
      <c r="L24" s="15"/>
      <c r="M24" s="20"/>
      <c r="N24" s="17"/>
    </row>
    <row r="25" spans="1:14" s="39" customFormat="1" ht="15.6" x14ac:dyDescent="0.3">
      <c r="A25" s="40"/>
      <c r="B25" s="41"/>
      <c r="C25" s="42"/>
      <c r="D25" s="43"/>
      <c r="E25" s="44"/>
      <c r="F25" s="41"/>
      <c r="G25" s="41"/>
      <c r="H25" s="45"/>
      <c r="I25" s="46"/>
      <c r="J25" s="41"/>
      <c r="K25" s="42"/>
      <c r="L25" s="41"/>
      <c r="M25" s="37"/>
    </row>
    <row r="26" spans="1:14" ht="15.6" x14ac:dyDescent="0.3">
      <c r="A26" s="40"/>
      <c r="B26" s="41"/>
    </row>
    <row r="27" spans="1:14" ht="15.6" x14ac:dyDescent="0.3">
      <c r="A27" s="26" t="s">
        <v>13</v>
      </c>
      <c r="B27" s="27"/>
      <c r="C27" s="19" t="s">
        <v>14</v>
      </c>
      <c r="D27" s="35">
        <v>50339</v>
      </c>
      <c r="E27" s="19">
        <v>38115</v>
      </c>
      <c r="F27" s="19" t="s">
        <v>51</v>
      </c>
      <c r="G27" s="19" t="s">
        <v>26</v>
      </c>
      <c r="H27" s="18">
        <v>38291</v>
      </c>
      <c r="I27" s="21" t="s">
        <v>15</v>
      </c>
      <c r="J27" s="15"/>
      <c r="K27" s="20"/>
      <c r="L27" s="15"/>
      <c r="M27" s="20"/>
    </row>
    <row r="28" spans="1:14" ht="15.6" x14ac:dyDescent="0.3">
      <c r="A28" s="26"/>
      <c r="B28" s="27"/>
      <c r="C28" s="19" t="s">
        <v>14</v>
      </c>
      <c r="D28" s="35">
        <v>5000</v>
      </c>
      <c r="E28" s="19">
        <v>38115</v>
      </c>
      <c r="F28" s="19" t="s">
        <v>58</v>
      </c>
      <c r="G28" s="19" t="s">
        <v>26</v>
      </c>
      <c r="H28" s="18">
        <v>38292</v>
      </c>
      <c r="I28" s="21" t="s">
        <v>15</v>
      </c>
      <c r="J28" s="15"/>
      <c r="K28" s="20"/>
      <c r="L28" s="15"/>
      <c r="M28" s="20"/>
    </row>
    <row r="29" spans="1:14" ht="15.6" x14ac:dyDescent="0.3">
      <c r="A29" s="26"/>
      <c r="B29" s="27"/>
      <c r="C29" s="19" t="s">
        <v>14</v>
      </c>
      <c r="D29" s="35">
        <v>2631</v>
      </c>
      <c r="E29" s="19">
        <v>38115</v>
      </c>
      <c r="F29" s="19" t="s">
        <v>78</v>
      </c>
      <c r="G29" s="19" t="s">
        <v>26</v>
      </c>
      <c r="H29" s="18">
        <v>38293</v>
      </c>
      <c r="I29" s="21" t="s">
        <v>15</v>
      </c>
      <c r="J29" s="15"/>
      <c r="K29" s="20"/>
      <c r="L29" s="15"/>
      <c r="M29" s="20"/>
    </row>
    <row r="30" spans="1:14" ht="15.6" x14ac:dyDescent="0.3">
      <c r="A30" s="26"/>
      <c r="B30" s="27"/>
      <c r="C30" s="19" t="s">
        <v>14</v>
      </c>
      <c r="D30" s="35">
        <v>38000</v>
      </c>
      <c r="E30" s="19">
        <v>65066</v>
      </c>
      <c r="F30" s="19" t="s">
        <v>79</v>
      </c>
      <c r="G30" s="19" t="s">
        <v>26</v>
      </c>
      <c r="H30" s="18">
        <v>43769</v>
      </c>
      <c r="I30" s="82" t="s">
        <v>59</v>
      </c>
      <c r="J30" s="15"/>
      <c r="K30" s="15"/>
      <c r="L30" s="15"/>
      <c r="M30" s="15"/>
    </row>
    <row r="31" spans="1:14" ht="15.6" x14ac:dyDescent="0.3">
      <c r="A31" s="66"/>
      <c r="B31" s="27"/>
      <c r="C31" s="19" t="s">
        <v>16</v>
      </c>
      <c r="D31" s="35">
        <v>14625</v>
      </c>
      <c r="E31" s="19">
        <v>60536</v>
      </c>
      <c r="F31" s="19" t="s">
        <v>52</v>
      </c>
      <c r="G31" s="19" t="s">
        <v>26</v>
      </c>
      <c r="H31" s="18">
        <v>41943</v>
      </c>
      <c r="I31" s="21"/>
      <c r="J31" s="15"/>
      <c r="K31" s="20"/>
      <c r="L31" s="15"/>
      <c r="M31" s="84"/>
    </row>
    <row r="32" spans="1:14" ht="15.6" x14ac:dyDescent="0.3">
      <c r="A32" s="66"/>
      <c r="B32" s="27"/>
      <c r="C32" s="19" t="s">
        <v>16</v>
      </c>
      <c r="D32" s="35">
        <v>49030</v>
      </c>
      <c r="E32" s="19">
        <v>38088</v>
      </c>
      <c r="F32" s="19" t="s">
        <v>52</v>
      </c>
      <c r="G32" s="19"/>
      <c r="H32" s="18">
        <v>38291</v>
      </c>
      <c r="I32" s="21"/>
      <c r="J32" s="15"/>
      <c r="K32" s="20"/>
      <c r="L32" s="15"/>
      <c r="M32" s="84"/>
    </row>
    <row r="33" spans="1:13" ht="15.6" x14ac:dyDescent="0.3">
      <c r="A33" s="66"/>
      <c r="B33" s="27"/>
      <c r="C33" s="19"/>
      <c r="D33" s="11"/>
      <c r="E33" s="19"/>
      <c r="F33" s="19"/>
      <c r="G33" s="19"/>
      <c r="H33" s="18"/>
      <c r="I33" s="21"/>
      <c r="J33" s="15"/>
      <c r="K33" s="20"/>
      <c r="L33" s="15"/>
      <c r="M33" s="84"/>
    </row>
    <row r="34" spans="1:13" ht="15.6" x14ac:dyDescent="0.3">
      <c r="A34" s="26"/>
      <c r="B34" s="27"/>
      <c r="C34" s="19"/>
      <c r="D34" s="17"/>
      <c r="E34" s="19"/>
      <c r="F34" s="19"/>
      <c r="G34" s="19"/>
      <c r="H34" s="17"/>
      <c r="I34" s="17"/>
      <c r="J34" s="17"/>
      <c r="K34" s="17"/>
      <c r="L34" s="17"/>
      <c r="M34" s="17"/>
    </row>
    <row r="35" spans="1:13" ht="15.6" x14ac:dyDescent="0.3">
      <c r="A35" s="26" t="s">
        <v>19</v>
      </c>
      <c r="B35" s="27"/>
      <c r="C35" s="19" t="s">
        <v>14</v>
      </c>
      <c r="D35" s="16">
        <v>30939</v>
      </c>
      <c r="E35" s="19">
        <v>38070</v>
      </c>
      <c r="F35" s="19" t="s">
        <v>50</v>
      </c>
      <c r="G35" s="19" t="s">
        <v>51</v>
      </c>
      <c r="H35" s="18">
        <v>38291</v>
      </c>
      <c r="I35" s="21" t="s">
        <v>20</v>
      </c>
      <c r="J35" s="15"/>
      <c r="K35" s="20"/>
      <c r="L35" s="17"/>
      <c r="M35" s="17"/>
    </row>
    <row r="36" spans="1:13" x14ac:dyDescent="0.25">
      <c r="A36" s="67"/>
      <c r="B36" s="27"/>
      <c r="C36" s="19" t="s">
        <v>14</v>
      </c>
      <c r="D36" s="16">
        <v>20540</v>
      </c>
      <c r="E36" s="19">
        <v>38070</v>
      </c>
      <c r="F36" s="19" t="s">
        <v>50</v>
      </c>
      <c r="G36" s="19" t="s">
        <v>51</v>
      </c>
      <c r="H36" s="18">
        <v>38292</v>
      </c>
      <c r="I36" s="21" t="s">
        <v>20</v>
      </c>
      <c r="J36" s="15"/>
      <c r="K36" s="15"/>
      <c r="L36" s="17"/>
      <c r="M36" s="17"/>
    </row>
    <row r="37" spans="1:13" x14ac:dyDescent="0.25">
      <c r="A37" s="67"/>
      <c r="B37" s="27"/>
      <c r="C37" s="19"/>
      <c r="D37" s="15"/>
      <c r="E37" s="15"/>
      <c r="F37" s="15"/>
      <c r="G37" s="15"/>
      <c r="H37" s="85"/>
      <c r="I37" s="86"/>
      <c r="J37" s="15"/>
      <c r="K37" s="15"/>
      <c r="L37" s="15"/>
      <c r="M37" s="10"/>
    </row>
    <row r="38" spans="1:13" x14ac:dyDescent="0.25">
      <c r="A38" s="27"/>
      <c r="B38" s="27"/>
      <c r="C38" s="19"/>
      <c r="D38" s="15"/>
      <c r="E38" s="15"/>
      <c r="F38" s="15"/>
      <c r="G38" s="15"/>
      <c r="H38" s="15"/>
      <c r="I38" s="15"/>
      <c r="J38" s="15"/>
      <c r="K38" s="15"/>
      <c r="L38" s="15"/>
      <c r="M38" s="15"/>
    </row>
    <row r="39" spans="1:13" ht="15.6" x14ac:dyDescent="0.3">
      <c r="A39" s="26" t="s">
        <v>8</v>
      </c>
      <c r="B39" s="27"/>
      <c r="C39" s="19" t="s">
        <v>9</v>
      </c>
      <c r="D39" s="35">
        <v>3111</v>
      </c>
      <c r="E39" s="35">
        <v>47</v>
      </c>
      <c r="F39" s="19" t="s">
        <v>37</v>
      </c>
      <c r="G39" s="19" t="s">
        <v>39</v>
      </c>
      <c r="H39" s="18">
        <v>37195</v>
      </c>
      <c r="I39" s="21" t="s">
        <v>69</v>
      </c>
      <c r="J39" s="15"/>
      <c r="K39" s="20"/>
      <c r="L39" s="15"/>
      <c r="M39" s="83"/>
    </row>
    <row r="40" spans="1:13" ht="15.6" x14ac:dyDescent="0.3">
      <c r="A40" s="26"/>
      <c r="B40" s="27"/>
      <c r="C40" s="19" t="s">
        <v>9</v>
      </c>
      <c r="D40" s="35">
        <v>4257</v>
      </c>
      <c r="E40" s="35">
        <v>47</v>
      </c>
      <c r="F40" s="19" t="s">
        <v>38</v>
      </c>
      <c r="G40" s="19" t="s">
        <v>39</v>
      </c>
      <c r="H40" s="18">
        <v>37195</v>
      </c>
      <c r="I40" s="21" t="s">
        <v>70</v>
      </c>
      <c r="J40" s="15"/>
      <c r="K40" s="20"/>
      <c r="L40" s="15"/>
      <c r="M40" s="83"/>
    </row>
    <row r="41" spans="1:13" ht="15.6" x14ac:dyDescent="0.3">
      <c r="A41" s="26"/>
      <c r="B41" s="27"/>
      <c r="C41" s="19" t="s">
        <v>9</v>
      </c>
      <c r="D41" s="35">
        <v>9005</v>
      </c>
      <c r="E41" s="35">
        <v>47</v>
      </c>
      <c r="F41" s="19" t="s">
        <v>36</v>
      </c>
      <c r="G41" s="19" t="s">
        <v>39</v>
      </c>
      <c r="H41" s="18">
        <v>37195</v>
      </c>
      <c r="I41" s="21" t="s">
        <v>71</v>
      </c>
      <c r="J41" s="15"/>
      <c r="K41" s="20"/>
      <c r="L41" s="15"/>
      <c r="M41" s="83"/>
    </row>
    <row r="42" spans="1:13" ht="15.6" x14ac:dyDescent="0.3">
      <c r="A42" s="26"/>
      <c r="B42" s="27"/>
      <c r="C42" s="19" t="s">
        <v>9</v>
      </c>
      <c r="D42" s="35">
        <v>518</v>
      </c>
      <c r="E42" s="49">
        <v>21881</v>
      </c>
      <c r="F42" s="19" t="s">
        <v>36</v>
      </c>
      <c r="G42" s="19" t="s">
        <v>39</v>
      </c>
      <c r="H42" s="18">
        <v>36981</v>
      </c>
      <c r="I42" s="21"/>
      <c r="J42" s="15"/>
      <c r="K42" s="20"/>
      <c r="L42" s="15"/>
      <c r="M42" s="83"/>
    </row>
    <row r="43" spans="1:13" ht="15.6" x14ac:dyDescent="0.3">
      <c r="A43" s="26"/>
      <c r="B43" s="27"/>
      <c r="C43" s="19" t="s">
        <v>9</v>
      </c>
      <c r="D43" s="35">
        <v>4599</v>
      </c>
      <c r="E43" s="49">
        <v>21882</v>
      </c>
      <c r="F43" s="19" t="s">
        <v>36</v>
      </c>
      <c r="G43" s="19" t="s">
        <v>39</v>
      </c>
      <c r="H43" s="18">
        <v>36981</v>
      </c>
      <c r="I43" s="21"/>
      <c r="J43" s="15"/>
      <c r="K43" s="20"/>
      <c r="L43" s="15"/>
      <c r="M43" s="83"/>
    </row>
    <row r="44" spans="1:13" ht="15.6" x14ac:dyDescent="0.3">
      <c r="A44" s="26"/>
      <c r="B44" s="27"/>
      <c r="C44" s="50"/>
      <c r="D44" s="23"/>
      <c r="E44" s="11"/>
      <c r="F44" s="15"/>
      <c r="G44" s="17"/>
      <c r="H44" s="18"/>
      <c r="I44" s="21"/>
      <c r="J44" s="15"/>
      <c r="K44" s="20"/>
      <c r="L44" s="15"/>
      <c r="M44" s="83"/>
    </row>
    <row r="45" spans="1:13" ht="15.6" x14ac:dyDescent="0.3">
      <c r="A45" s="66"/>
      <c r="B45" s="27"/>
      <c r="C45" s="19"/>
      <c r="D45" s="15"/>
      <c r="E45" s="15"/>
      <c r="F45" s="15"/>
      <c r="G45" s="15"/>
      <c r="H45" s="85"/>
      <c r="I45" s="85"/>
      <c r="J45" s="15"/>
      <c r="K45" s="85"/>
      <c r="L45" s="15"/>
      <c r="M45" s="15"/>
    </row>
    <row r="46" spans="1:13" ht="15.6" x14ac:dyDescent="0.3">
      <c r="A46" s="26" t="s">
        <v>48</v>
      </c>
      <c r="B46" s="27"/>
      <c r="C46" s="19" t="s">
        <v>5</v>
      </c>
      <c r="D46" s="35">
        <v>543</v>
      </c>
      <c r="E46" s="94">
        <v>0.65069999999999995</v>
      </c>
      <c r="F46" s="19" t="s">
        <v>62</v>
      </c>
      <c r="G46" s="15" t="s">
        <v>47</v>
      </c>
      <c r="H46" s="18">
        <v>37560</v>
      </c>
      <c r="I46" s="21" t="s">
        <v>80</v>
      </c>
      <c r="J46" s="15"/>
      <c r="K46" s="20"/>
      <c r="L46" s="15"/>
      <c r="M46" s="20"/>
    </row>
    <row r="47" spans="1:13" ht="15.6" x14ac:dyDescent="0.3">
      <c r="A47" s="26"/>
      <c r="B47" s="27"/>
      <c r="C47" s="19" t="s">
        <v>5</v>
      </c>
      <c r="D47" s="35">
        <v>13</v>
      </c>
      <c r="E47" s="94">
        <v>0.65069999999999995</v>
      </c>
      <c r="F47" s="19" t="s">
        <v>63</v>
      </c>
      <c r="G47" s="15" t="s">
        <v>47</v>
      </c>
      <c r="H47" s="18">
        <v>37560</v>
      </c>
      <c r="I47" s="21" t="s">
        <v>80</v>
      </c>
      <c r="J47" s="15"/>
      <c r="K47" s="20"/>
      <c r="L47" s="15"/>
      <c r="M47" s="20"/>
    </row>
    <row r="48" spans="1:13" ht="15.6" x14ac:dyDescent="0.3">
      <c r="A48" s="66"/>
      <c r="B48" s="27"/>
      <c r="C48" s="19" t="s">
        <v>5</v>
      </c>
      <c r="D48" s="35">
        <v>3400</v>
      </c>
      <c r="E48" s="94">
        <v>0.39240000000000003</v>
      </c>
      <c r="F48" s="19" t="s">
        <v>64</v>
      </c>
      <c r="G48" s="15" t="s">
        <v>46</v>
      </c>
      <c r="H48" s="18">
        <v>38442</v>
      </c>
      <c r="I48" s="21"/>
      <c r="J48" s="15"/>
      <c r="K48" s="20"/>
      <c r="L48" s="15"/>
      <c r="M48" s="20"/>
    </row>
    <row r="49" spans="1:13" ht="15.6" x14ac:dyDescent="0.3">
      <c r="A49" s="66"/>
      <c r="B49" s="27"/>
      <c r="C49" s="19" t="s">
        <v>5</v>
      </c>
      <c r="D49" s="35">
        <v>5000</v>
      </c>
      <c r="E49" s="94">
        <v>0.39240000000000003</v>
      </c>
      <c r="F49" s="19" t="s">
        <v>62</v>
      </c>
      <c r="G49" s="15" t="s">
        <v>46</v>
      </c>
      <c r="H49" s="18">
        <v>38443</v>
      </c>
      <c r="I49" s="21"/>
      <c r="J49" s="15"/>
      <c r="K49" s="20"/>
      <c r="L49" s="15"/>
      <c r="M49" s="20"/>
    </row>
    <row r="50" spans="1:13" ht="15.6" x14ac:dyDescent="0.3">
      <c r="A50" s="66"/>
      <c r="B50" s="27"/>
      <c r="C50" s="19" t="s">
        <v>5</v>
      </c>
      <c r="D50" s="35">
        <v>11600</v>
      </c>
      <c r="E50" s="94">
        <v>0.39240000000000003</v>
      </c>
      <c r="F50" s="19" t="s">
        <v>63</v>
      </c>
      <c r="G50" s="15" t="s">
        <v>46</v>
      </c>
      <c r="H50" s="18">
        <v>38444</v>
      </c>
      <c r="I50" s="21"/>
      <c r="J50" s="15"/>
      <c r="K50" s="20"/>
      <c r="L50" s="15"/>
      <c r="M50" s="20"/>
    </row>
    <row r="51" spans="1:13" ht="15.6" x14ac:dyDescent="0.3">
      <c r="A51" s="66"/>
      <c r="B51" s="27"/>
      <c r="C51" s="19" t="s">
        <v>5</v>
      </c>
      <c r="D51" s="35">
        <v>14625</v>
      </c>
      <c r="E51" s="94">
        <v>3.1212</v>
      </c>
      <c r="F51" s="19" t="s">
        <v>44</v>
      </c>
      <c r="G51" s="15" t="s">
        <v>45</v>
      </c>
      <c r="H51" s="18">
        <v>38564</v>
      </c>
      <c r="I51" s="21" t="s">
        <v>10</v>
      </c>
      <c r="J51" s="15"/>
      <c r="K51" s="20"/>
      <c r="L51" s="15"/>
      <c r="M51" s="20"/>
    </row>
    <row r="52" spans="1:13" ht="15.6" x14ac:dyDescent="0.3">
      <c r="A52" s="66"/>
      <c r="B52" s="27"/>
      <c r="C52" s="19" t="s">
        <v>11</v>
      </c>
      <c r="D52" s="35">
        <v>2708</v>
      </c>
      <c r="E52" s="94">
        <v>0.39240000000000003</v>
      </c>
      <c r="F52" s="19" t="s">
        <v>64</v>
      </c>
      <c r="G52" s="15" t="s">
        <v>46</v>
      </c>
      <c r="H52" s="18"/>
      <c r="I52" s="21" t="s">
        <v>81</v>
      </c>
      <c r="J52" s="15"/>
      <c r="K52" s="20"/>
      <c r="L52" s="15"/>
      <c r="M52" s="20"/>
    </row>
    <row r="53" spans="1:13" ht="15.6" x14ac:dyDescent="0.3">
      <c r="A53" s="66"/>
      <c r="B53" s="27"/>
      <c r="C53" s="19" t="s">
        <v>11</v>
      </c>
      <c r="D53" s="35">
        <v>3983</v>
      </c>
      <c r="E53" s="94">
        <v>0.39240000000000003</v>
      </c>
      <c r="F53" s="19" t="s">
        <v>62</v>
      </c>
      <c r="G53" s="15" t="s">
        <v>46</v>
      </c>
      <c r="H53" s="18"/>
      <c r="I53" s="21" t="s">
        <v>81</v>
      </c>
      <c r="J53" s="15"/>
      <c r="K53" s="20"/>
      <c r="L53" s="15"/>
      <c r="M53" s="20"/>
    </row>
    <row r="54" spans="1:13" ht="15.6" x14ac:dyDescent="0.3">
      <c r="A54" s="66"/>
      <c r="B54" s="27"/>
      <c r="C54" s="19" t="s">
        <v>11</v>
      </c>
      <c r="D54" s="35">
        <v>9239</v>
      </c>
      <c r="E54" s="94">
        <v>0.39240000000000003</v>
      </c>
      <c r="F54" s="19" t="s">
        <v>63</v>
      </c>
      <c r="G54" s="15" t="s">
        <v>46</v>
      </c>
      <c r="H54" s="18"/>
      <c r="I54" s="21" t="s">
        <v>81</v>
      </c>
      <c r="J54" s="15"/>
      <c r="K54" s="20"/>
      <c r="L54" s="15"/>
      <c r="M54" s="20"/>
    </row>
    <row r="55" spans="1:13" ht="15.6" x14ac:dyDescent="0.3">
      <c r="A55" s="66"/>
      <c r="B55" s="27"/>
      <c r="C55" s="19"/>
      <c r="D55" s="16"/>
      <c r="E55" s="15"/>
      <c r="F55" s="15"/>
      <c r="G55" s="15"/>
      <c r="H55" s="18"/>
      <c r="I55" s="21"/>
      <c r="J55" s="15"/>
      <c r="K55" s="20"/>
      <c r="L55" s="15"/>
      <c r="M55" s="20"/>
    </row>
    <row r="56" spans="1:13" ht="15.6" x14ac:dyDescent="0.3">
      <c r="A56" s="66"/>
      <c r="B56" s="27"/>
      <c r="C56" s="19"/>
      <c r="D56" s="16"/>
      <c r="E56" s="15"/>
      <c r="F56" s="15"/>
      <c r="G56" s="15"/>
      <c r="H56" s="18"/>
      <c r="I56" s="21"/>
      <c r="J56" s="15"/>
      <c r="K56" s="20"/>
      <c r="L56" s="15"/>
      <c r="M56" s="20"/>
    </row>
    <row r="57" spans="1:13" ht="15.6" x14ac:dyDescent="0.3">
      <c r="A57" s="66"/>
      <c r="B57" s="27"/>
      <c r="C57" s="19"/>
      <c r="D57" s="17"/>
      <c r="E57" s="17"/>
      <c r="F57" s="17"/>
      <c r="G57" s="17"/>
      <c r="H57" s="17"/>
      <c r="I57" s="17"/>
      <c r="J57" s="17"/>
      <c r="K57" s="17"/>
      <c r="L57" s="17"/>
      <c r="M57" s="17"/>
    </row>
    <row r="58" spans="1:13" ht="15.6" x14ac:dyDescent="0.3">
      <c r="A58" s="26" t="s">
        <v>91</v>
      </c>
      <c r="B58" s="27"/>
      <c r="C58" s="19" t="s">
        <v>5</v>
      </c>
      <c r="D58" s="35">
        <f>(SUM(D12:D24)+Storage!E15)*(1-0.0025)</f>
        <v>192116.505</v>
      </c>
      <c r="E58" s="19" t="s">
        <v>92</v>
      </c>
      <c r="F58" s="19" t="s">
        <v>93</v>
      </c>
      <c r="G58" s="15" t="s">
        <v>26</v>
      </c>
      <c r="H58" s="18"/>
      <c r="I58" s="21" t="s">
        <v>94</v>
      </c>
      <c r="J58" s="15"/>
      <c r="K58" s="20"/>
      <c r="L58" s="15"/>
      <c r="M58" s="17"/>
    </row>
    <row r="59" spans="1:13" ht="15.6" x14ac:dyDescent="0.3">
      <c r="A59" s="26"/>
      <c r="B59" s="27"/>
      <c r="C59" s="19"/>
      <c r="D59" s="17"/>
      <c r="E59" s="17"/>
      <c r="F59" s="17"/>
      <c r="G59" s="17"/>
      <c r="H59" s="17"/>
      <c r="I59" s="17"/>
      <c r="J59" s="17"/>
      <c r="K59" s="17"/>
      <c r="L59" s="17"/>
      <c r="M59" s="17"/>
    </row>
    <row r="60" spans="1:13" ht="15.6" x14ac:dyDescent="0.3">
      <c r="A60" s="66"/>
      <c r="B60" s="27"/>
      <c r="C60" s="19"/>
      <c r="D60" s="17"/>
      <c r="E60" s="17"/>
      <c r="F60" s="17"/>
      <c r="G60" s="17"/>
      <c r="H60" s="17"/>
      <c r="I60" s="17"/>
      <c r="J60" s="17"/>
      <c r="K60" s="17"/>
      <c r="L60" s="17"/>
      <c r="M60" s="17"/>
    </row>
    <row r="61" spans="1:13" ht="15.6" x14ac:dyDescent="0.3">
      <c r="A61" s="66"/>
      <c r="B61" s="27"/>
      <c r="C61" s="19"/>
      <c r="D61" s="17"/>
      <c r="E61" s="17"/>
      <c r="F61" s="17"/>
      <c r="G61" s="17"/>
      <c r="H61" s="17"/>
      <c r="I61" s="17"/>
      <c r="J61" s="17"/>
      <c r="K61" s="17"/>
      <c r="L61" s="17"/>
      <c r="M61" s="17"/>
    </row>
    <row r="62" spans="1:13" ht="15.6" x14ac:dyDescent="0.3">
      <c r="A62" s="66"/>
      <c r="B62" s="27"/>
      <c r="C62" s="19"/>
      <c r="D62" s="17"/>
      <c r="E62" s="17"/>
      <c r="F62" s="17"/>
      <c r="G62" s="17"/>
      <c r="H62" s="17"/>
      <c r="I62" s="17"/>
      <c r="J62" s="17"/>
      <c r="K62" s="17"/>
      <c r="L62" s="17"/>
      <c r="M62" s="17"/>
    </row>
    <row r="63" spans="1:13" ht="15.6" x14ac:dyDescent="0.3">
      <c r="A63" s="66"/>
      <c r="B63" s="27"/>
      <c r="C63" s="19"/>
      <c r="D63" s="17"/>
      <c r="E63" s="17"/>
      <c r="F63" s="17"/>
      <c r="G63" s="17"/>
      <c r="H63" s="17"/>
      <c r="I63" s="17"/>
      <c r="J63" s="17"/>
      <c r="K63" s="17"/>
      <c r="L63" s="17"/>
      <c r="M63" s="17"/>
    </row>
    <row r="64" spans="1:13" ht="15.6" x14ac:dyDescent="0.3">
      <c r="A64" s="66"/>
      <c r="B64" s="27"/>
      <c r="C64" s="19"/>
      <c r="D64" s="17"/>
      <c r="E64" s="17"/>
      <c r="F64" s="17"/>
      <c r="G64" s="17"/>
      <c r="H64" s="17"/>
      <c r="I64" s="17"/>
      <c r="J64" s="17"/>
      <c r="K64" s="17"/>
      <c r="L64" s="17"/>
      <c r="M64" s="17"/>
    </row>
    <row r="65" spans="1:13" ht="15.6" x14ac:dyDescent="0.3">
      <c r="A65" s="66"/>
      <c r="B65" s="27"/>
      <c r="C65" s="19"/>
      <c r="D65" s="17"/>
      <c r="E65" s="17"/>
      <c r="F65" s="17"/>
      <c r="G65" s="17"/>
      <c r="H65" s="17"/>
      <c r="I65" s="17"/>
      <c r="J65" s="17"/>
      <c r="K65" s="17"/>
      <c r="L65" s="17"/>
      <c r="M65" s="17"/>
    </row>
    <row r="66" spans="1:13" ht="15.6" x14ac:dyDescent="0.3">
      <c r="A66" s="66"/>
      <c r="B66" s="27"/>
      <c r="C66" s="19"/>
      <c r="D66" s="17"/>
      <c r="E66" s="17"/>
      <c r="F66" s="17"/>
      <c r="G66" s="17"/>
      <c r="H66" s="17"/>
      <c r="I66" s="17"/>
      <c r="J66" s="17"/>
      <c r="K66" s="17"/>
      <c r="L66" s="17"/>
      <c r="M66" s="17"/>
    </row>
    <row r="67" spans="1:13" ht="15.6" x14ac:dyDescent="0.3">
      <c r="A67" s="66"/>
      <c r="B67" s="27"/>
      <c r="C67" s="19"/>
      <c r="D67" s="17"/>
      <c r="E67" s="17"/>
      <c r="F67" s="17"/>
      <c r="G67" s="17"/>
      <c r="H67" s="17"/>
      <c r="I67" s="17"/>
      <c r="J67" s="17"/>
      <c r="K67" s="17"/>
      <c r="L67" s="17"/>
      <c r="M67" s="17"/>
    </row>
    <row r="68" spans="1:13" ht="15.6" x14ac:dyDescent="0.3">
      <c r="A68" s="66"/>
      <c r="B68" s="27"/>
      <c r="C68" s="19"/>
      <c r="D68" s="17"/>
      <c r="E68" s="17"/>
      <c r="F68" s="17"/>
      <c r="G68" s="17"/>
      <c r="H68" s="17"/>
      <c r="I68" s="17"/>
      <c r="J68" s="17"/>
      <c r="K68" s="17"/>
      <c r="L68" s="17"/>
      <c r="M68" s="17"/>
    </row>
    <row r="69" spans="1:13" ht="15.6" x14ac:dyDescent="0.3">
      <c r="A69" s="66"/>
      <c r="B69" s="27"/>
      <c r="C69" s="36"/>
      <c r="D69" s="11"/>
      <c r="E69" s="15"/>
      <c r="F69" s="15"/>
      <c r="G69" s="15"/>
      <c r="H69" s="15"/>
      <c r="I69" s="15"/>
      <c r="J69" s="18"/>
      <c r="K69" s="15"/>
      <c r="L69" s="15"/>
      <c r="M69" s="15"/>
    </row>
    <row r="70" spans="1:13" ht="15.6" x14ac:dyDescent="0.3">
      <c r="A70" s="66"/>
      <c r="B70" s="27"/>
      <c r="C70" s="36"/>
      <c r="D70" s="11"/>
      <c r="E70" s="15"/>
      <c r="F70" s="15"/>
      <c r="G70" s="15"/>
      <c r="H70" s="15"/>
      <c r="I70" s="15"/>
      <c r="J70" s="18"/>
      <c r="K70" s="15"/>
      <c r="L70" s="15"/>
      <c r="M70" s="15"/>
    </row>
    <row r="71" spans="1:13" ht="15.6" x14ac:dyDescent="0.3">
      <c r="A71" s="66"/>
      <c r="B71" s="27"/>
      <c r="C71" s="36"/>
      <c r="D71" s="11"/>
      <c r="E71" s="15"/>
      <c r="F71" s="15"/>
      <c r="G71" s="15"/>
      <c r="H71" s="15"/>
      <c r="I71" s="15"/>
      <c r="J71" s="18"/>
      <c r="K71" s="15"/>
      <c r="L71" s="15"/>
      <c r="M71" s="15"/>
    </row>
    <row r="72" spans="1:13" ht="15.6" x14ac:dyDescent="0.3">
      <c r="A72" s="66"/>
      <c r="B72" s="27"/>
      <c r="C72" s="36"/>
      <c r="D72" s="11"/>
      <c r="E72" s="15"/>
      <c r="F72" s="15"/>
      <c r="G72" s="15"/>
      <c r="H72" s="15"/>
      <c r="I72" s="15"/>
      <c r="J72" s="18"/>
      <c r="K72" s="15"/>
      <c r="L72" s="15"/>
      <c r="M72" s="15"/>
    </row>
    <row r="73" spans="1:13" x14ac:dyDescent="0.25">
      <c r="A73" s="56"/>
      <c r="B73" s="56"/>
      <c r="C73" s="19"/>
      <c r="D73" s="17"/>
      <c r="E73" s="17"/>
      <c r="F73" s="17"/>
      <c r="G73" s="17"/>
      <c r="H73" s="17"/>
      <c r="I73" s="17"/>
      <c r="J73" s="17"/>
      <c r="K73" s="17"/>
      <c r="L73" s="17"/>
      <c r="M73" s="17"/>
    </row>
    <row r="74" spans="1:13" x14ac:dyDescent="0.25">
      <c r="A74" s="56"/>
      <c r="B74" s="56"/>
      <c r="C74" s="19"/>
      <c r="D74" s="17"/>
      <c r="E74" s="17"/>
      <c r="F74" s="17"/>
      <c r="G74" s="17"/>
      <c r="H74" s="17"/>
      <c r="I74" s="17"/>
      <c r="J74" s="17"/>
      <c r="K74" s="17"/>
      <c r="L74" s="17"/>
      <c r="M74" s="17"/>
    </row>
    <row r="75" spans="1:13" x14ac:dyDescent="0.25">
      <c r="A75" s="56"/>
      <c r="B75" s="56"/>
      <c r="C75" s="19"/>
      <c r="D75" s="17"/>
      <c r="E75" s="17"/>
      <c r="F75" s="17"/>
      <c r="G75" s="17"/>
      <c r="H75" s="17"/>
      <c r="I75" s="17"/>
      <c r="J75" s="17"/>
      <c r="K75" s="17"/>
      <c r="L75" s="17"/>
      <c r="M75" s="17"/>
    </row>
    <row r="76" spans="1:13" x14ac:dyDescent="0.25">
      <c r="A76" s="56"/>
      <c r="B76" s="56"/>
      <c r="C76" s="19"/>
      <c r="D76" s="17"/>
      <c r="E76" s="17"/>
      <c r="F76" s="17"/>
      <c r="G76" s="17"/>
      <c r="H76" s="17"/>
      <c r="I76" s="17"/>
      <c r="J76" s="17"/>
      <c r="K76" s="17"/>
      <c r="L76" s="17"/>
      <c r="M76" s="17"/>
    </row>
    <row r="77" spans="1:13" x14ac:dyDescent="0.25">
      <c r="A77" s="56"/>
      <c r="B77" s="56"/>
      <c r="C77" s="19"/>
      <c r="D77" s="17"/>
      <c r="E77" s="17"/>
      <c r="F77" s="17"/>
      <c r="G77" s="17"/>
      <c r="H77" s="17"/>
      <c r="I77" s="17"/>
      <c r="J77" s="17"/>
      <c r="K77" s="17"/>
      <c r="L77" s="17"/>
      <c r="M77" s="17"/>
    </row>
    <row r="78" spans="1:13" x14ac:dyDescent="0.25">
      <c r="A78" s="56"/>
      <c r="B78" s="56"/>
      <c r="C78" s="19"/>
      <c r="D78" s="17"/>
      <c r="E78" s="17"/>
      <c r="F78" s="17"/>
      <c r="G78" s="17"/>
      <c r="H78" s="17"/>
      <c r="I78" s="17"/>
      <c r="J78" s="17"/>
      <c r="K78" s="17"/>
      <c r="L78" s="17"/>
      <c r="M78" s="17"/>
    </row>
    <row r="79" spans="1:13" x14ac:dyDescent="0.25">
      <c r="A79" s="56"/>
      <c r="B79" s="56"/>
      <c r="C79" s="19"/>
      <c r="D79" s="17"/>
      <c r="E79" s="17"/>
      <c r="F79" s="17"/>
      <c r="G79" s="17"/>
      <c r="H79" s="17"/>
      <c r="I79" s="17"/>
      <c r="J79" s="17"/>
      <c r="K79" s="17"/>
      <c r="L79" s="17"/>
      <c r="M79" s="17"/>
    </row>
    <row r="80" spans="1:13" x14ac:dyDescent="0.25">
      <c r="A80" s="56"/>
      <c r="B80" s="56"/>
      <c r="C80" s="19"/>
      <c r="D80" s="17"/>
      <c r="E80" s="17"/>
      <c r="F80" s="17"/>
      <c r="G80" s="17"/>
      <c r="H80" s="17"/>
      <c r="I80" s="17"/>
      <c r="J80" s="17"/>
      <c r="K80" s="17"/>
      <c r="L80" s="17"/>
      <c r="M80" s="17"/>
    </row>
    <row r="81" spans="1:13" x14ac:dyDescent="0.25">
      <c r="A81" s="56"/>
      <c r="B81" s="56"/>
      <c r="C81" s="19"/>
      <c r="D81" s="17"/>
      <c r="E81" s="17"/>
      <c r="F81" s="17"/>
      <c r="G81" s="17"/>
      <c r="H81" s="17"/>
      <c r="I81" s="17"/>
      <c r="J81" s="17"/>
      <c r="K81" s="17"/>
      <c r="L81" s="17"/>
      <c r="M81" s="17"/>
    </row>
    <row r="82" spans="1:13" x14ac:dyDescent="0.25">
      <c r="A82" s="56"/>
      <c r="B82" s="56"/>
      <c r="C82" s="19"/>
      <c r="D82" s="17"/>
      <c r="E82" s="17"/>
      <c r="F82" s="17"/>
      <c r="G82" s="17"/>
      <c r="H82" s="17"/>
      <c r="I82" s="17"/>
      <c r="J82" s="17"/>
      <c r="K82" s="17"/>
      <c r="L82" s="17"/>
      <c r="M82" s="17"/>
    </row>
    <row r="83" spans="1:13" x14ac:dyDescent="0.25">
      <c r="A83" s="56"/>
      <c r="B83" s="56"/>
      <c r="C83" s="19"/>
      <c r="D83" s="17"/>
      <c r="E83" s="17"/>
      <c r="F83" s="17"/>
      <c r="G83" s="17"/>
      <c r="H83" s="17"/>
      <c r="I83" s="17"/>
      <c r="J83" s="17"/>
      <c r="K83" s="17"/>
      <c r="L83" s="17"/>
      <c r="M83" s="17"/>
    </row>
    <row r="84" spans="1:13" x14ac:dyDescent="0.25">
      <c r="A84" s="56"/>
      <c r="B84" s="56"/>
      <c r="C84" s="19"/>
      <c r="D84" s="17"/>
      <c r="E84" s="17"/>
      <c r="F84" s="17"/>
      <c r="G84" s="17"/>
      <c r="H84" s="17"/>
      <c r="I84" s="17"/>
      <c r="J84" s="17"/>
      <c r="K84" s="17"/>
      <c r="L84" s="17"/>
      <c r="M84" s="17"/>
    </row>
    <row r="85" spans="1:13" x14ac:dyDescent="0.25">
      <c r="A85" s="56"/>
      <c r="B85" s="56"/>
      <c r="C85" s="19"/>
      <c r="D85" s="17"/>
      <c r="E85" s="17"/>
      <c r="F85" s="17"/>
      <c r="G85" s="17"/>
      <c r="H85" s="17"/>
      <c r="I85" s="17"/>
      <c r="J85" s="17"/>
      <c r="K85" s="17"/>
      <c r="L85" s="17"/>
      <c r="M85" s="17"/>
    </row>
    <row r="86" spans="1:13" x14ac:dyDescent="0.25">
      <c r="A86" s="56"/>
      <c r="B86" s="56"/>
      <c r="C86" s="19"/>
      <c r="D86" s="17"/>
      <c r="E86" s="17"/>
      <c r="F86" s="17"/>
      <c r="G86" s="17"/>
      <c r="H86" s="17"/>
      <c r="I86" s="17"/>
      <c r="J86" s="17"/>
      <c r="K86" s="17"/>
      <c r="L86" s="17"/>
      <c r="M86" s="17"/>
    </row>
    <row r="87" spans="1:13" ht="15.6" x14ac:dyDescent="0.3">
      <c r="A87" s="66"/>
      <c r="B87" s="27"/>
      <c r="C87" s="19"/>
      <c r="D87" s="25"/>
      <c r="E87" s="15"/>
      <c r="F87" s="15"/>
      <c r="G87" s="15"/>
      <c r="H87" s="18"/>
      <c r="I87" s="15"/>
      <c r="J87" s="15"/>
      <c r="K87" s="15"/>
      <c r="L87" s="15"/>
      <c r="M87" s="10"/>
    </row>
    <row r="88" spans="1:13" ht="15.6" x14ac:dyDescent="0.3">
      <c r="A88" s="66"/>
      <c r="B88" s="27"/>
      <c r="C88" s="50"/>
      <c r="D88" s="47"/>
      <c r="E88" s="48"/>
      <c r="F88" s="15"/>
      <c r="G88" s="15"/>
      <c r="H88" s="18"/>
      <c r="I88" s="15"/>
      <c r="J88" s="15"/>
      <c r="K88" s="15"/>
      <c r="L88" s="15"/>
      <c r="M88" s="10"/>
    </row>
    <row r="89" spans="1:13" ht="15.6" x14ac:dyDescent="0.3">
      <c r="A89" s="66"/>
      <c r="B89" s="27"/>
      <c r="C89" s="50"/>
      <c r="D89" s="23"/>
      <c r="E89" s="17"/>
      <c r="F89" s="15"/>
      <c r="G89" s="15"/>
      <c r="H89" s="18"/>
      <c r="I89" s="15"/>
      <c r="J89" s="15"/>
      <c r="K89" s="15"/>
      <c r="L89" s="15"/>
      <c r="M89" s="10"/>
    </row>
    <row r="90" spans="1:13" ht="15.6" x14ac:dyDescent="0.3">
      <c r="A90" s="66"/>
      <c r="B90" s="27"/>
      <c r="C90" s="50"/>
      <c r="D90" s="23"/>
      <c r="E90" s="11"/>
      <c r="F90" s="15"/>
      <c r="G90" s="15"/>
      <c r="H90" s="18"/>
      <c r="I90" s="15"/>
      <c r="J90" s="15"/>
      <c r="K90" s="15"/>
      <c r="L90" s="15"/>
      <c r="M90" s="10"/>
    </row>
    <row r="91" spans="1:13" ht="15.6" x14ac:dyDescent="0.3">
      <c r="A91" s="66"/>
      <c r="B91" s="27"/>
      <c r="C91" s="50"/>
      <c r="D91" s="23"/>
      <c r="E91" s="11"/>
      <c r="F91" s="15"/>
      <c r="G91" s="15"/>
      <c r="H91" s="18"/>
      <c r="I91" s="15"/>
      <c r="J91" s="15"/>
      <c r="K91" s="15"/>
      <c r="L91" s="15"/>
      <c r="M91" s="10"/>
    </row>
    <row r="92" spans="1:13" ht="15.6" x14ac:dyDescent="0.3">
      <c r="A92" s="66"/>
      <c r="B92" s="27"/>
      <c r="C92" s="50"/>
      <c r="D92" s="10"/>
      <c r="E92" s="15"/>
      <c r="F92" s="15"/>
      <c r="G92" s="15"/>
      <c r="H92" s="18"/>
      <c r="I92" s="15"/>
      <c r="J92" s="15"/>
      <c r="K92" s="15"/>
      <c r="L92" s="15"/>
      <c r="M92" s="10"/>
    </row>
    <row r="93" spans="1:13" ht="15.6" x14ac:dyDescent="0.3">
      <c r="A93" s="66"/>
      <c r="B93" s="27"/>
      <c r="C93" s="19"/>
      <c r="D93" s="25"/>
      <c r="E93" s="15"/>
      <c r="F93" s="15"/>
      <c r="G93" s="15"/>
      <c r="H93" s="18"/>
      <c r="I93" s="15"/>
      <c r="J93" s="15"/>
      <c r="K93" s="15"/>
      <c r="L93" s="15"/>
      <c r="M93" s="10"/>
    </row>
    <row r="94" spans="1:13" ht="15.6" x14ac:dyDescent="0.3">
      <c r="A94" s="66"/>
      <c r="B94" s="27"/>
      <c r="C94" s="19"/>
      <c r="D94" s="11"/>
      <c r="E94" s="15"/>
      <c r="F94" s="15"/>
      <c r="G94" s="15"/>
      <c r="H94" s="15"/>
      <c r="I94" s="15"/>
      <c r="J94" s="85"/>
      <c r="K94" s="15"/>
      <c r="L94" s="15"/>
      <c r="M94" s="10"/>
    </row>
    <row r="95" spans="1:13" x14ac:dyDescent="0.25">
      <c r="A95" s="27"/>
      <c r="B95" s="27"/>
      <c r="C95" s="19"/>
      <c r="D95" s="15"/>
      <c r="E95" s="15"/>
      <c r="F95" s="15"/>
      <c r="G95" s="15"/>
      <c r="H95" s="15"/>
      <c r="I95" s="15"/>
      <c r="J95" s="15"/>
      <c r="K95" s="15"/>
      <c r="L95" s="15"/>
      <c r="M95" s="15"/>
    </row>
    <row r="96" spans="1:13" x14ac:dyDescent="0.25">
      <c r="A96" s="56"/>
      <c r="B96" s="56"/>
      <c r="C96" s="19"/>
      <c r="D96" s="17"/>
      <c r="E96" s="17"/>
      <c r="F96" s="17"/>
      <c r="G96" s="17"/>
      <c r="H96" s="17"/>
      <c r="I96" s="17"/>
      <c r="J96" s="17"/>
      <c r="K96" s="17"/>
      <c r="L96" s="15"/>
      <c r="M96" s="20"/>
    </row>
    <row r="97" spans="1:13" x14ac:dyDescent="0.25">
      <c r="A97" s="56"/>
      <c r="B97" s="56"/>
      <c r="C97" s="19"/>
      <c r="D97" s="17"/>
      <c r="E97" s="17"/>
      <c r="F97" s="17"/>
      <c r="G97" s="17"/>
      <c r="H97" s="17"/>
      <c r="I97" s="17"/>
      <c r="J97" s="17"/>
      <c r="K97" s="17"/>
      <c r="L97" s="15"/>
      <c r="M97" s="15"/>
    </row>
    <row r="98" spans="1:13" x14ac:dyDescent="0.25">
      <c r="A98" s="56"/>
      <c r="B98" s="56"/>
      <c r="C98" s="17"/>
      <c r="D98" s="17"/>
      <c r="E98" s="17"/>
      <c r="F98" s="17"/>
      <c r="G98" s="17"/>
      <c r="H98" s="17"/>
      <c r="I98" s="17"/>
      <c r="J98" s="17"/>
      <c r="K98" s="17"/>
      <c r="L98" s="15"/>
      <c r="M98" s="10"/>
    </row>
    <row r="99" spans="1:13" x14ac:dyDescent="0.25">
      <c r="A99" s="67"/>
      <c r="B99" s="27"/>
      <c r="C99" s="15"/>
      <c r="D99" s="15"/>
      <c r="E99" s="15"/>
      <c r="F99" s="15"/>
      <c r="G99" s="15"/>
      <c r="H99" s="85"/>
      <c r="I99" s="85"/>
      <c r="J99" s="15"/>
      <c r="K99" s="15"/>
      <c r="L99" s="15"/>
      <c r="M99" s="15"/>
    </row>
    <row r="100" spans="1:13" x14ac:dyDescent="0.25">
      <c r="A100" s="67"/>
      <c r="B100" s="27"/>
      <c r="C100" s="15"/>
      <c r="D100" s="15"/>
      <c r="E100" s="15"/>
      <c r="F100" s="15"/>
      <c r="G100" s="15"/>
      <c r="H100" s="85"/>
      <c r="I100" s="15"/>
      <c r="J100" s="15"/>
      <c r="K100" s="15"/>
      <c r="L100" s="15"/>
      <c r="M100" s="15"/>
    </row>
    <row r="101" spans="1:13" x14ac:dyDescent="0.25">
      <c r="A101" s="87"/>
      <c r="B101" s="56"/>
      <c r="C101" s="17"/>
      <c r="D101" s="17"/>
      <c r="E101" s="17"/>
      <c r="F101" s="17"/>
      <c r="G101" s="15"/>
      <c r="H101" s="85"/>
      <c r="I101" s="15"/>
      <c r="J101" s="15"/>
      <c r="K101" s="15"/>
      <c r="L101" s="15"/>
      <c r="M101" s="15"/>
    </row>
    <row r="102" spans="1:13" x14ac:dyDescent="0.25">
      <c r="A102" s="67"/>
      <c r="B102" s="56"/>
      <c r="C102" s="17"/>
      <c r="D102" s="17"/>
      <c r="E102" s="17"/>
      <c r="F102" s="17"/>
      <c r="G102" s="15"/>
      <c r="H102" s="85"/>
      <c r="I102" s="86"/>
      <c r="J102" s="15"/>
      <c r="K102" s="15"/>
      <c r="L102" s="15"/>
      <c r="M102" s="10"/>
    </row>
    <row r="103" spans="1:13" x14ac:dyDescent="0.25">
      <c r="A103" s="67"/>
      <c r="B103" s="56"/>
      <c r="C103" s="17"/>
      <c r="D103" s="17"/>
      <c r="E103" s="17"/>
      <c r="F103" s="17"/>
      <c r="G103" s="15"/>
      <c r="H103" s="85"/>
      <c r="I103" s="15"/>
      <c r="J103" s="15"/>
      <c r="K103" s="15"/>
      <c r="L103" s="15"/>
      <c r="M103" s="24"/>
    </row>
    <row r="104" spans="1:13" x14ac:dyDescent="0.25">
      <c r="A104" s="67"/>
      <c r="B104" s="56"/>
      <c r="C104" s="17"/>
      <c r="D104" s="17"/>
      <c r="E104" s="17"/>
      <c r="F104" s="17"/>
      <c r="G104" s="15"/>
      <c r="H104" s="85"/>
      <c r="I104" s="15"/>
      <c r="J104" s="15"/>
      <c r="K104" s="15"/>
      <c r="L104" s="15"/>
      <c r="M104" s="24"/>
    </row>
    <row r="105" spans="1:13" x14ac:dyDescent="0.25">
      <c r="A105" s="27"/>
      <c r="B105" s="74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</row>
    <row r="106" spans="1:13" x14ac:dyDescent="0.25">
      <c r="A106" s="27"/>
      <c r="B106" s="74"/>
      <c r="C106" s="15"/>
      <c r="D106" s="15"/>
      <c r="E106" s="15"/>
      <c r="F106" s="15"/>
      <c r="G106" s="15"/>
      <c r="H106" s="85"/>
      <c r="I106" s="15"/>
      <c r="J106" s="15"/>
      <c r="K106" s="15"/>
      <c r="L106" s="15"/>
      <c r="M106" s="15"/>
    </row>
    <row r="107" spans="1:13" x14ac:dyDescent="0.25">
      <c r="A107" s="27"/>
      <c r="B107" s="74"/>
      <c r="C107" s="15"/>
      <c r="D107" s="15"/>
      <c r="E107" s="15"/>
      <c r="F107" s="15"/>
      <c r="G107" s="15"/>
      <c r="H107" s="85"/>
      <c r="I107" s="15"/>
      <c r="J107" s="15"/>
      <c r="K107" s="15"/>
      <c r="L107" s="15"/>
      <c r="M107" s="15"/>
    </row>
    <row r="108" spans="1:13" x14ac:dyDescent="0.25">
      <c r="A108" s="27"/>
      <c r="B108" s="56"/>
      <c r="C108" s="17"/>
      <c r="D108" s="17"/>
      <c r="E108" s="17"/>
      <c r="F108" s="17"/>
      <c r="G108" s="15"/>
      <c r="H108" s="85"/>
      <c r="I108" s="15"/>
      <c r="J108" s="15"/>
      <c r="K108" s="15"/>
      <c r="L108" s="15"/>
      <c r="M108" s="15"/>
    </row>
    <row r="109" spans="1:13" x14ac:dyDescent="0.25">
      <c r="A109" s="27"/>
      <c r="B109" s="56"/>
      <c r="C109" s="17"/>
      <c r="D109" s="17"/>
      <c r="E109" s="17"/>
      <c r="F109" s="17"/>
      <c r="G109" s="15"/>
      <c r="H109" s="85"/>
      <c r="I109" s="15"/>
      <c r="J109" s="15"/>
      <c r="K109" s="15"/>
      <c r="L109" s="15"/>
      <c r="M109" s="15"/>
    </row>
    <row r="110" spans="1:13" x14ac:dyDescent="0.25">
      <c r="A110" s="56"/>
      <c r="B110" s="5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</row>
    <row r="111" spans="1:13" x14ac:dyDescent="0.25">
      <c r="A111" s="56"/>
      <c r="B111" s="56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</row>
    <row r="112" spans="1:13" x14ac:dyDescent="0.25">
      <c r="A112" s="56"/>
      <c r="B112" s="56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</row>
    <row r="113" spans="1:13" x14ac:dyDescent="0.25">
      <c r="A113" s="56"/>
      <c r="B113" s="56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</row>
    <row r="114" spans="1:13" x14ac:dyDescent="0.25">
      <c r="A114" s="56"/>
      <c r="B114" s="5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</row>
    <row r="115" spans="1:13" x14ac:dyDescent="0.25">
      <c r="A115" s="56"/>
      <c r="B115" s="5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</row>
    <row r="116" spans="1:13" x14ac:dyDescent="0.25">
      <c r="A116" s="56"/>
      <c r="B116" s="5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</row>
    <row r="117" spans="1:13" x14ac:dyDescent="0.25">
      <c r="A117" s="56"/>
      <c r="B117" s="5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</row>
    <row r="118" spans="1:13" x14ac:dyDescent="0.25">
      <c r="A118" s="56"/>
      <c r="B118" s="56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</row>
    <row r="119" spans="1:13" x14ac:dyDescent="0.25">
      <c r="A119" s="56"/>
      <c r="B119" s="56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</row>
    <row r="120" spans="1:13" x14ac:dyDescent="0.25">
      <c r="A120" s="56"/>
      <c r="B120" s="56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</row>
    <row r="121" spans="1:13" x14ac:dyDescent="0.25">
      <c r="A121" s="56"/>
      <c r="B121" s="56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</row>
    <row r="122" spans="1:13" x14ac:dyDescent="0.25">
      <c r="A122" s="56"/>
      <c r="B122" s="56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</row>
    <row r="123" spans="1:13" x14ac:dyDescent="0.25">
      <c r="A123" s="56"/>
      <c r="B123" s="56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</row>
    <row r="124" spans="1:13" x14ac:dyDescent="0.25">
      <c r="A124" s="56"/>
      <c r="B124" s="56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</row>
    <row r="125" spans="1:13" x14ac:dyDescent="0.25">
      <c r="A125" s="56"/>
      <c r="B125" s="56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</row>
    <row r="126" spans="1:13" x14ac:dyDescent="0.25">
      <c r="A126" s="56"/>
      <c r="B126" s="56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</row>
    <row r="127" spans="1:13" x14ac:dyDescent="0.25">
      <c r="A127" s="56"/>
      <c r="B127" s="56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</row>
    <row r="128" spans="1:13" x14ac:dyDescent="0.25">
      <c r="A128" s="56"/>
      <c r="B128" s="56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</row>
    <row r="129" spans="1:13" x14ac:dyDescent="0.25">
      <c r="A129" s="56"/>
      <c r="B129" s="56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</row>
    <row r="130" spans="1:13" x14ac:dyDescent="0.25">
      <c r="A130" s="56"/>
      <c r="B130" s="56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</row>
    <row r="131" spans="1:13" x14ac:dyDescent="0.25">
      <c r="A131" s="56"/>
      <c r="B131" s="56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</row>
    <row r="132" spans="1:13" x14ac:dyDescent="0.25">
      <c r="A132" s="56"/>
      <c r="B132" s="56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</row>
    <row r="133" spans="1:13" x14ac:dyDescent="0.25">
      <c r="A133" s="56"/>
      <c r="B133" s="56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</row>
    <row r="134" spans="1:13" x14ac:dyDescent="0.25">
      <c r="A134" s="56"/>
      <c r="B134" s="56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x14ac:dyDescent="0.25">
      <c r="A135" s="56"/>
      <c r="B135" s="56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x14ac:dyDescent="0.25">
      <c r="A136" s="56"/>
      <c r="B136" s="56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</row>
    <row r="137" spans="1:13" x14ac:dyDescent="0.25">
      <c r="A137" s="56"/>
      <c r="B137" s="56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</row>
    <row r="138" spans="1:13" x14ac:dyDescent="0.25">
      <c r="A138" s="56"/>
      <c r="B138" s="56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</row>
    <row r="139" spans="1:13" x14ac:dyDescent="0.25">
      <c r="A139" s="56"/>
      <c r="B139" s="56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</row>
    <row r="140" spans="1:13" x14ac:dyDescent="0.25">
      <c r="A140" s="56"/>
      <c r="B140" s="56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</row>
    <row r="141" spans="1:13" x14ac:dyDescent="0.25">
      <c r="A141" s="56"/>
      <c r="B141" s="56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</row>
    <row r="142" spans="1:13" x14ac:dyDescent="0.25">
      <c r="A142" s="56"/>
      <c r="B142" s="56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</row>
    <row r="143" spans="1:13" x14ac:dyDescent="0.25">
      <c r="A143" s="56"/>
      <c r="B143" s="56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</row>
    <row r="144" spans="1:13" x14ac:dyDescent="0.25">
      <c r="A144" s="56"/>
      <c r="B144" s="56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</row>
    <row r="145" spans="1:13" x14ac:dyDescent="0.25">
      <c r="A145" s="56"/>
      <c r="B145" s="56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</row>
    <row r="146" spans="1:13" x14ac:dyDescent="0.25">
      <c r="A146" s="56"/>
      <c r="B146" s="56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</row>
    <row r="147" spans="1:13" x14ac:dyDescent="0.25">
      <c r="A147" s="56"/>
      <c r="B147" s="56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</row>
    <row r="148" spans="1:13" x14ac:dyDescent="0.25">
      <c r="A148" s="56"/>
      <c r="B148" s="56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</row>
    <row r="149" spans="1:13" x14ac:dyDescent="0.25">
      <c r="A149" s="56"/>
      <c r="B149" s="56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</row>
    <row r="150" spans="1:13" x14ac:dyDescent="0.25">
      <c r="A150" s="56"/>
      <c r="B150" s="56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</row>
    <row r="151" spans="1:13" x14ac:dyDescent="0.25">
      <c r="A151" s="56"/>
      <c r="B151" s="56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</row>
    <row r="152" spans="1:13" x14ac:dyDescent="0.25">
      <c r="A152" s="56"/>
      <c r="B152" s="56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</row>
    <row r="153" spans="1:13" x14ac:dyDescent="0.25">
      <c r="A153" s="56"/>
      <c r="B153" s="56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</row>
    <row r="154" spans="1:13" x14ac:dyDescent="0.25">
      <c r="A154" s="56"/>
      <c r="B154" s="56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</row>
    <row r="155" spans="1:13" x14ac:dyDescent="0.25">
      <c r="A155" s="56"/>
      <c r="B155" s="56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x14ac:dyDescent="0.25">
      <c r="A156" s="56"/>
      <c r="B156" s="56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x14ac:dyDescent="0.25">
      <c r="A157" s="56"/>
      <c r="B157" s="56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</row>
    <row r="158" spans="1:13" x14ac:dyDescent="0.25">
      <c r="A158" s="56"/>
      <c r="B158" s="56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</row>
    <row r="159" spans="1:13" x14ac:dyDescent="0.25">
      <c r="A159" s="56"/>
      <c r="B159" s="56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</row>
    <row r="160" spans="1:13" x14ac:dyDescent="0.25">
      <c r="A160" s="56"/>
      <c r="B160" s="56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</row>
    <row r="161" spans="1:13" x14ac:dyDescent="0.25">
      <c r="A161" s="56"/>
      <c r="B161" s="56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</row>
    <row r="162" spans="1:13" x14ac:dyDescent="0.25">
      <c r="A162" s="56"/>
      <c r="B162" s="56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</row>
    <row r="163" spans="1:13" x14ac:dyDescent="0.25">
      <c r="A163" s="56"/>
      <c r="B163" s="56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</row>
    <row r="164" spans="1:13" x14ac:dyDescent="0.25">
      <c r="A164" s="56"/>
      <c r="B164" s="56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</row>
    <row r="165" spans="1:13" x14ac:dyDescent="0.25">
      <c r="A165" s="56"/>
      <c r="B165" s="56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</row>
    <row r="166" spans="1:13" x14ac:dyDescent="0.25">
      <c r="A166" s="56"/>
      <c r="B166" s="56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</row>
    <row r="167" spans="1:13" x14ac:dyDescent="0.25">
      <c r="A167" s="56"/>
      <c r="B167" s="56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</row>
    <row r="168" spans="1:13" x14ac:dyDescent="0.25">
      <c r="A168" s="56"/>
      <c r="B168" s="56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</row>
    <row r="169" spans="1:13" x14ac:dyDescent="0.25">
      <c r="A169" s="56"/>
      <c r="B169" s="56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</row>
    <row r="170" spans="1:13" x14ac:dyDescent="0.25">
      <c r="A170" s="56"/>
      <c r="B170" s="56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</row>
    <row r="171" spans="1:13" x14ac:dyDescent="0.25">
      <c r="A171" s="56"/>
      <c r="B171" s="56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</row>
    <row r="172" spans="1:13" x14ac:dyDescent="0.25">
      <c r="A172" s="56"/>
      <c r="B172" s="56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</row>
    <row r="173" spans="1:13" x14ac:dyDescent="0.25">
      <c r="A173" s="56"/>
      <c r="B173" s="56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</row>
    <row r="174" spans="1:13" x14ac:dyDescent="0.25">
      <c r="A174" s="56"/>
      <c r="B174" s="56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</row>
    <row r="175" spans="1:13" x14ac:dyDescent="0.25">
      <c r="A175" s="56"/>
      <c r="B175" s="56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</row>
    <row r="176" spans="1:13" x14ac:dyDescent="0.25">
      <c r="A176" s="56"/>
      <c r="B176" s="56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</row>
    <row r="177" spans="1:13" x14ac:dyDescent="0.25">
      <c r="A177" s="56"/>
      <c r="B177" s="56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</row>
    <row r="178" spans="1:13" x14ac:dyDescent="0.25">
      <c r="A178" s="56"/>
      <c r="B178" s="56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</row>
    <row r="179" spans="1:13" x14ac:dyDescent="0.25">
      <c r="A179" s="56"/>
      <c r="B179" s="56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</row>
    <row r="180" spans="1:13" x14ac:dyDescent="0.25">
      <c r="A180" s="56"/>
      <c r="B180" s="56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</row>
    <row r="181" spans="1:13" x14ac:dyDescent="0.25">
      <c r="A181" s="56"/>
      <c r="B181" s="56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</row>
    <row r="182" spans="1:13" x14ac:dyDescent="0.25">
      <c r="A182" s="56"/>
      <c r="B182" s="56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</row>
    <row r="183" spans="1:13" x14ac:dyDescent="0.25">
      <c r="A183" s="56"/>
      <c r="B183" s="56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</row>
    <row r="184" spans="1:13" x14ac:dyDescent="0.25">
      <c r="A184" s="56"/>
      <c r="B184" s="56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</row>
    <row r="185" spans="1:13" x14ac:dyDescent="0.25">
      <c r="A185" s="56"/>
      <c r="B185" s="56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</row>
    <row r="186" spans="1:13" x14ac:dyDescent="0.25">
      <c r="A186" s="56"/>
      <c r="B186" s="56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</row>
    <row r="187" spans="1:13" x14ac:dyDescent="0.25">
      <c r="A187" s="56"/>
      <c r="B187" s="56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</row>
    <row r="188" spans="1:13" x14ac:dyDescent="0.25">
      <c r="A188" s="56"/>
      <c r="B188" s="56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</row>
    <row r="189" spans="1:13" x14ac:dyDescent="0.25">
      <c r="A189" s="56"/>
      <c r="B189" s="56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</row>
    <row r="190" spans="1:13" x14ac:dyDescent="0.25">
      <c r="A190" s="56"/>
      <c r="B190" s="56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</row>
    <row r="191" spans="1:13" x14ac:dyDescent="0.25">
      <c r="A191" s="56"/>
      <c r="B191" s="56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</row>
    <row r="192" spans="1:13" x14ac:dyDescent="0.25">
      <c r="A192" s="56"/>
      <c r="B192" s="56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</row>
    <row r="193" spans="1:13" x14ac:dyDescent="0.25">
      <c r="A193" s="56"/>
      <c r="B193" s="56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</row>
    <row r="194" spans="1:13" x14ac:dyDescent="0.25">
      <c r="A194" s="56"/>
      <c r="B194" s="56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x14ac:dyDescent="0.25">
      <c r="A195" s="56"/>
      <c r="B195" s="56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x14ac:dyDescent="0.25">
      <c r="A196" s="56"/>
      <c r="B196" s="56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</row>
    <row r="197" spans="1:13" x14ac:dyDescent="0.25">
      <c r="A197" s="56"/>
      <c r="B197" s="56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</row>
    <row r="198" spans="1:13" x14ac:dyDescent="0.25">
      <c r="A198" s="56"/>
      <c r="B198" s="56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</row>
    <row r="199" spans="1:13" x14ac:dyDescent="0.25">
      <c r="A199" s="56"/>
      <c r="B199" s="56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</row>
    <row r="200" spans="1:13" x14ac:dyDescent="0.25">
      <c r="A200" s="56"/>
      <c r="B200" s="56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</row>
    <row r="201" spans="1:13" x14ac:dyDescent="0.25">
      <c r="A201" s="56"/>
      <c r="B201" s="56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</row>
    <row r="202" spans="1:13" x14ac:dyDescent="0.25">
      <c r="A202" s="56"/>
      <c r="B202" s="56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</row>
    <row r="203" spans="1:13" x14ac:dyDescent="0.25">
      <c r="A203" s="56"/>
      <c r="B203" s="56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</row>
    <row r="204" spans="1:13" x14ac:dyDescent="0.25">
      <c r="A204" s="56"/>
      <c r="B204" s="56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</row>
    <row r="205" spans="1:13" x14ac:dyDescent="0.25">
      <c r="A205" s="56"/>
      <c r="B205" s="56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</row>
    <row r="206" spans="1:13" x14ac:dyDescent="0.25">
      <c r="A206" s="56"/>
      <c r="B206" s="56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</row>
    <row r="207" spans="1:13" x14ac:dyDescent="0.25">
      <c r="A207" s="56"/>
      <c r="B207" s="56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</row>
    <row r="208" spans="1:13" x14ac:dyDescent="0.25">
      <c r="A208" s="56"/>
      <c r="B208" s="56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</row>
    <row r="209" spans="1:13" x14ac:dyDescent="0.25">
      <c r="A209" s="56"/>
      <c r="B209" s="56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</row>
    <row r="210" spans="1:13" x14ac:dyDescent="0.25">
      <c r="A210" s="56"/>
      <c r="B210" s="56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</row>
    <row r="211" spans="1:13" x14ac:dyDescent="0.25">
      <c r="A211" s="56"/>
      <c r="B211" s="56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</row>
    <row r="212" spans="1:13" x14ac:dyDescent="0.25">
      <c r="A212" s="56"/>
      <c r="B212" s="56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</row>
    <row r="213" spans="1:13" x14ac:dyDescent="0.25">
      <c r="A213" s="56"/>
      <c r="B213" s="56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x14ac:dyDescent="0.25">
      <c r="A214" s="56"/>
      <c r="B214" s="56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</row>
    <row r="215" spans="1:13" x14ac:dyDescent="0.25">
      <c r="A215" s="56"/>
      <c r="B215" s="56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</row>
    <row r="216" spans="1:13" x14ac:dyDescent="0.25">
      <c r="A216" s="56"/>
      <c r="B216" s="56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</row>
    <row r="217" spans="1:13" x14ac:dyDescent="0.25">
      <c r="A217" s="56"/>
      <c r="B217" s="56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</row>
    <row r="218" spans="1:13" x14ac:dyDescent="0.25">
      <c r="A218" s="39"/>
      <c r="B218" s="39"/>
    </row>
    <row r="219" spans="1:13" x14ac:dyDescent="0.25">
      <c r="A219" s="39"/>
      <c r="B219" s="39"/>
    </row>
    <row r="220" spans="1:13" x14ac:dyDescent="0.25">
      <c r="A220" s="39"/>
      <c r="B220" s="39"/>
    </row>
    <row r="221" spans="1:13" x14ac:dyDescent="0.25">
      <c r="A221" s="39"/>
      <c r="B221" s="39"/>
    </row>
    <row r="222" spans="1:13" x14ac:dyDescent="0.25">
      <c r="A222" s="39"/>
      <c r="B222" s="39"/>
    </row>
    <row r="223" spans="1:13" x14ac:dyDescent="0.25">
      <c r="A223" s="39"/>
      <c r="B223" s="39"/>
    </row>
    <row r="224" spans="1:13" x14ac:dyDescent="0.25">
      <c r="A224" s="39"/>
      <c r="B224" s="39"/>
    </row>
    <row r="225" spans="1:2" x14ac:dyDescent="0.25">
      <c r="A225" s="39"/>
      <c r="B225" s="39"/>
    </row>
    <row r="226" spans="1:2" x14ac:dyDescent="0.25">
      <c r="A226" s="39"/>
      <c r="B226" s="39"/>
    </row>
    <row r="227" spans="1:2" x14ac:dyDescent="0.25">
      <c r="A227" s="39"/>
      <c r="B227" s="39"/>
    </row>
    <row r="228" spans="1:2" x14ac:dyDescent="0.25">
      <c r="A228" s="39"/>
      <c r="B228" s="39"/>
    </row>
    <row r="229" spans="1:2" x14ac:dyDescent="0.25">
      <c r="A229" s="39"/>
      <c r="B229" s="39"/>
    </row>
    <row r="230" spans="1:2" x14ac:dyDescent="0.25">
      <c r="A230" s="39"/>
      <c r="B230" s="39"/>
    </row>
    <row r="231" spans="1:2" x14ac:dyDescent="0.25">
      <c r="A231" s="39"/>
      <c r="B231" s="39"/>
    </row>
    <row r="232" spans="1:2" x14ac:dyDescent="0.25">
      <c r="A232" s="39"/>
      <c r="B232" s="39"/>
    </row>
    <row r="233" spans="1:2" x14ac:dyDescent="0.25">
      <c r="A233" s="39"/>
      <c r="B233" s="39"/>
    </row>
    <row r="234" spans="1:2" x14ac:dyDescent="0.25">
      <c r="A234" s="39"/>
      <c r="B234" s="39"/>
    </row>
    <row r="235" spans="1:2" x14ac:dyDescent="0.25">
      <c r="A235" s="39"/>
      <c r="B235" s="39"/>
    </row>
    <row r="236" spans="1:2" x14ac:dyDescent="0.25">
      <c r="A236" s="39"/>
      <c r="B236" s="39"/>
    </row>
    <row r="237" spans="1:2" x14ac:dyDescent="0.25">
      <c r="A237" s="39"/>
      <c r="B237" s="39"/>
    </row>
    <row r="238" spans="1:2" x14ac:dyDescent="0.25">
      <c r="A238" s="39"/>
      <c r="B238" s="39"/>
    </row>
    <row r="239" spans="1:2" x14ac:dyDescent="0.25">
      <c r="A239" s="39"/>
      <c r="B239" s="39"/>
    </row>
    <row r="240" spans="1:2" x14ac:dyDescent="0.25">
      <c r="A240" s="39"/>
      <c r="B240" s="39"/>
    </row>
    <row r="241" spans="1:2" x14ac:dyDescent="0.25">
      <c r="A241" s="39"/>
      <c r="B241" s="39"/>
    </row>
    <row r="242" spans="1:2" x14ac:dyDescent="0.25">
      <c r="A242" s="39"/>
      <c r="B242" s="39"/>
    </row>
    <row r="243" spans="1:2" x14ac:dyDescent="0.25">
      <c r="A243" s="39"/>
      <c r="B243" s="39"/>
    </row>
    <row r="244" spans="1:2" x14ac:dyDescent="0.25">
      <c r="A244" s="39"/>
      <c r="B244" s="39"/>
    </row>
    <row r="245" spans="1:2" x14ac:dyDescent="0.25">
      <c r="A245" s="39"/>
      <c r="B245" s="39"/>
    </row>
    <row r="246" spans="1:2" x14ac:dyDescent="0.25">
      <c r="A246" s="39"/>
      <c r="B246" s="39"/>
    </row>
    <row r="247" spans="1:2" x14ac:dyDescent="0.25">
      <c r="A247" s="39"/>
      <c r="B247" s="39"/>
    </row>
    <row r="248" spans="1:2" x14ac:dyDescent="0.25">
      <c r="A248" s="39"/>
      <c r="B248" s="39"/>
    </row>
    <row r="249" spans="1:2" x14ac:dyDescent="0.25">
      <c r="A249" s="39"/>
      <c r="B249" s="39"/>
    </row>
    <row r="250" spans="1:2" x14ac:dyDescent="0.25">
      <c r="A250" s="39"/>
      <c r="B250" s="39"/>
    </row>
    <row r="251" spans="1:2" x14ac:dyDescent="0.25">
      <c r="A251" s="39"/>
      <c r="B251" s="39"/>
    </row>
    <row r="252" spans="1:2" x14ac:dyDescent="0.25">
      <c r="A252" s="39"/>
      <c r="B252" s="39"/>
    </row>
    <row r="253" spans="1:2" x14ac:dyDescent="0.25">
      <c r="A253" s="39"/>
      <c r="B253" s="39"/>
    </row>
    <row r="254" spans="1:2" x14ac:dyDescent="0.25">
      <c r="A254" s="39"/>
      <c r="B254" s="39"/>
    </row>
    <row r="255" spans="1:2" x14ac:dyDescent="0.25">
      <c r="A255" s="39"/>
      <c r="B255" s="39"/>
    </row>
    <row r="256" spans="1:2" x14ac:dyDescent="0.25">
      <c r="A256" s="39"/>
      <c r="B256" s="39"/>
    </row>
    <row r="257" spans="1:2" x14ac:dyDescent="0.25">
      <c r="A257" s="39"/>
      <c r="B257" s="39"/>
    </row>
    <row r="258" spans="1:2" x14ac:dyDescent="0.25">
      <c r="A258" s="39"/>
      <c r="B258" s="39"/>
    </row>
    <row r="259" spans="1:2" x14ac:dyDescent="0.25">
      <c r="A259" s="39"/>
      <c r="B259" s="39"/>
    </row>
    <row r="260" spans="1:2" x14ac:dyDescent="0.25">
      <c r="A260" s="39"/>
      <c r="B260" s="39"/>
    </row>
    <row r="261" spans="1:2" x14ac:dyDescent="0.25">
      <c r="A261" s="39"/>
      <c r="B261" s="39"/>
    </row>
    <row r="262" spans="1:2" x14ac:dyDescent="0.25">
      <c r="A262" s="39"/>
      <c r="B262" s="39"/>
    </row>
    <row r="263" spans="1:2" x14ac:dyDescent="0.25">
      <c r="A263" s="39"/>
      <c r="B263" s="39"/>
    </row>
    <row r="264" spans="1:2" x14ac:dyDescent="0.25">
      <c r="A264" s="39"/>
      <c r="B264" s="39"/>
    </row>
    <row r="265" spans="1:2" x14ac:dyDescent="0.25">
      <c r="A265" s="39"/>
      <c r="B265" s="39"/>
    </row>
    <row r="266" spans="1:2" x14ac:dyDescent="0.25">
      <c r="A266" s="39"/>
      <c r="B266" s="39"/>
    </row>
    <row r="267" spans="1:2" x14ac:dyDescent="0.25">
      <c r="A267" s="39"/>
      <c r="B267" s="39"/>
    </row>
    <row r="268" spans="1:2" x14ac:dyDescent="0.25">
      <c r="A268" s="39"/>
      <c r="B268" s="39"/>
    </row>
    <row r="269" spans="1:2" x14ac:dyDescent="0.25">
      <c r="A269" s="39"/>
      <c r="B269" s="39"/>
    </row>
    <row r="270" spans="1:2" x14ac:dyDescent="0.25">
      <c r="A270" s="39"/>
      <c r="B270" s="39"/>
    </row>
    <row r="271" spans="1:2" x14ac:dyDescent="0.25">
      <c r="A271" s="39"/>
      <c r="B271" s="39"/>
    </row>
    <row r="272" spans="1:2" x14ac:dyDescent="0.25">
      <c r="A272" s="39"/>
      <c r="B272" s="39"/>
    </row>
    <row r="273" spans="1:2" x14ac:dyDescent="0.25">
      <c r="A273" s="39"/>
      <c r="B273" s="39"/>
    </row>
    <row r="274" spans="1:2" x14ac:dyDescent="0.25">
      <c r="A274" s="39"/>
      <c r="B274" s="39"/>
    </row>
    <row r="275" spans="1:2" x14ac:dyDescent="0.25">
      <c r="A275" s="39"/>
      <c r="B275" s="39"/>
    </row>
    <row r="276" spans="1:2" x14ac:dyDescent="0.25">
      <c r="A276" s="39"/>
      <c r="B276" s="39"/>
    </row>
    <row r="277" spans="1:2" x14ac:dyDescent="0.25">
      <c r="A277" s="39"/>
      <c r="B277" s="39"/>
    </row>
    <row r="278" spans="1:2" x14ac:dyDescent="0.25">
      <c r="A278" s="39"/>
      <c r="B278" s="39"/>
    </row>
    <row r="279" spans="1:2" x14ac:dyDescent="0.25">
      <c r="A279" s="39"/>
      <c r="B279" s="39"/>
    </row>
    <row r="280" spans="1:2" x14ac:dyDescent="0.25">
      <c r="A280" s="39"/>
      <c r="B280" s="39"/>
    </row>
    <row r="281" spans="1:2" x14ac:dyDescent="0.25">
      <c r="A281" s="39"/>
      <c r="B281" s="39"/>
    </row>
    <row r="282" spans="1:2" x14ac:dyDescent="0.25">
      <c r="A282" s="39"/>
      <c r="B282" s="39"/>
    </row>
    <row r="283" spans="1:2" x14ac:dyDescent="0.25">
      <c r="A283" s="39"/>
      <c r="B283" s="39"/>
    </row>
    <row r="284" spans="1:2" x14ac:dyDescent="0.25">
      <c r="A284" s="39"/>
      <c r="B284" s="39"/>
    </row>
    <row r="285" spans="1:2" x14ac:dyDescent="0.25">
      <c r="A285" s="39"/>
      <c r="B285" s="39"/>
    </row>
    <row r="286" spans="1:2" x14ac:dyDescent="0.25">
      <c r="A286" s="39"/>
      <c r="B286" s="39"/>
    </row>
    <row r="287" spans="1:2" x14ac:dyDescent="0.25">
      <c r="A287" s="39"/>
      <c r="B287" s="39"/>
    </row>
    <row r="288" spans="1:2" x14ac:dyDescent="0.25">
      <c r="A288" s="39"/>
      <c r="B288" s="39"/>
    </row>
    <row r="289" spans="1:2" x14ac:dyDescent="0.25">
      <c r="A289" s="39"/>
      <c r="B289" s="39"/>
    </row>
    <row r="290" spans="1:2" x14ac:dyDescent="0.25">
      <c r="A290" s="39"/>
      <c r="B290" s="39"/>
    </row>
    <row r="291" spans="1:2" x14ac:dyDescent="0.25">
      <c r="A291" s="39"/>
      <c r="B291" s="39"/>
    </row>
    <row r="292" spans="1:2" x14ac:dyDescent="0.25">
      <c r="A292" s="39"/>
      <c r="B292" s="39"/>
    </row>
    <row r="293" spans="1:2" x14ac:dyDescent="0.25">
      <c r="A293" s="39"/>
      <c r="B293" s="39"/>
    </row>
    <row r="294" spans="1:2" x14ac:dyDescent="0.25">
      <c r="A294" s="39"/>
      <c r="B294" s="39"/>
    </row>
    <row r="295" spans="1:2" x14ac:dyDescent="0.25">
      <c r="A295" s="39"/>
      <c r="B295" s="39"/>
    </row>
    <row r="296" spans="1:2" x14ac:dyDescent="0.25">
      <c r="A296" s="39"/>
      <c r="B296" s="39"/>
    </row>
    <row r="297" spans="1:2" x14ac:dyDescent="0.25">
      <c r="A297" s="39"/>
      <c r="B297" s="39"/>
    </row>
    <row r="298" spans="1:2" x14ac:dyDescent="0.25">
      <c r="A298" s="39"/>
      <c r="B298" s="39"/>
    </row>
    <row r="299" spans="1:2" x14ac:dyDescent="0.25">
      <c r="A299" s="39"/>
      <c r="B299" s="39"/>
    </row>
    <row r="300" spans="1:2" x14ac:dyDescent="0.25">
      <c r="A300" s="39"/>
      <c r="B300" s="39"/>
    </row>
    <row r="301" spans="1:2" x14ac:dyDescent="0.25">
      <c r="A301" s="39"/>
      <c r="B301" s="39"/>
    </row>
    <row r="302" spans="1:2" x14ac:dyDescent="0.25">
      <c r="A302" s="39"/>
      <c r="B302" s="39"/>
    </row>
    <row r="303" spans="1:2" x14ac:dyDescent="0.25">
      <c r="A303" s="39"/>
      <c r="B303" s="39"/>
    </row>
    <row r="304" spans="1:2" x14ac:dyDescent="0.25">
      <c r="A304" s="39"/>
      <c r="B304" s="39"/>
    </row>
    <row r="305" spans="1:2" x14ac:dyDescent="0.25">
      <c r="A305" s="39"/>
      <c r="B305" s="39"/>
    </row>
    <row r="306" spans="1:2" x14ac:dyDescent="0.25">
      <c r="A306" s="39"/>
      <c r="B306" s="39"/>
    </row>
    <row r="307" spans="1:2" x14ac:dyDescent="0.25">
      <c r="A307" s="39"/>
      <c r="B307" s="39"/>
    </row>
    <row r="308" spans="1:2" x14ac:dyDescent="0.25">
      <c r="A308" s="39"/>
      <c r="B308" s="39"/>
    </row>
    <row r="309" spans="1:2" x14ac:dyDescent="0.25">
      <c r="A309" s="39"/>
      <c r="B309" s="39"/>
    </row>
    <row r="310" spans="1:2" x14ac:dyDescent="0.25">
      <c r="A310" s="39"/>
      <c r="B310" s="39"/>
    </row>
    <row r="311" spans="1:2" x14ac:dyDescent="0.25">
      <c r="A311" s="39"/>
      <c r="B311" s="39"/>
    </row>
    <row r="312" spans="1:2" x14ac:dyDescent="0.25">
      <c r="A312" s="39"/>
      <c r="B312" s="39"/>
    </row>
    <row r="313" spans="1:2" x14ac:dyDescent="0.25">
      <c r="A313" s="39"/>
      <c r="B313" s="39"/>
    </row>
    <row r="314" spans="1:2" x14ac:dyDescent="0.25">
      <c r="A314" s="39"/>
      <c r="B314" s="39"/>
    </row>
    <row r="315" spans="1:2" x14ac:dyDescent="0.25">
      <c r="A315" s="39"/>
      <c r="B315" s="39"/>
    </row>
    <row r="316" spans="1:2" x14ac:dyDescent="0.25">
      <c r="A316" s="39"/>
      <c r="B316" s="39"/>
    </row>
    <row r="317" spans="1:2" x14ac:dyDescent="0.25">
      <c r="A317" s="39"/>
      <c r="B317" s="39"/>
    </row>
    <row r="318" spans="1:2" x14ac:dyDescent="0.25">
      <c r="A318" s="39"/>
      <c r="B318" s="39"/>
    </row>
    <row r="319" spans="1:2" x14ac:dyDescent="0.25">
      <c r="A319" s="39"/>
      <c r="B319" s="39"/>
    </row>
    <row r="320" spans="1:2" x14ac:dyDescent="0.25">
      <c r="A320" s="39"/>
      <c r="B320" s="39"/>
    </row>
    <row r="321" spans="1:2" x14ac:dyDescent="0.25">
      <c r="A321" s="39"/>
      <c r="B321" s="39"/>
    </row>
    <row r="322" spans="1:2" x14ac:dyDescent="0.25">
      <c r="A322" s="39"/>
      <c r="B322" s="39"/>
    </row>
    <row r="323" spans="1:2" x14ac:dyDescent="0.25">
      <c r="A323" s="39"/>
      <c r="B323" s="39"/>
    </row>
    <row r="324" spans="1:2" x14ac:dyDescent="0.25">
      <c r="A324" s="39"/>
      <c r="B324" s="39"/>
    </row>
    <row r="325" spans="1:2" x14ac:dyDescent="0.25">
      <c r="A325" s="39"/>
      <c r="B325" s="39"/>
    </row>
    <row r="326" spans="1:2" x14ac:dyDescent="0.25">
      <c r="A326" s="39"/>
      <c r="B326" s="39"/>
    </row>
    <row r="327" spans="1:2" x14ac:dyDescent="0.25">
      <c r="A327" s="39"/>
      <c r="B327" s="39"/>
    </row>
    <row r="328" spans="1:2" x14ac:dyDescent="0.25">
      <c r="A328" s="39"/>
      <c r="B328" s="39"/>
    </row>
    <row r="329" spans="1:2" x14ac:dyDescent="0.25">
      <c r="A329" s="39"/>
      <c r="B329" s="39"/>
    </row>
    <row r="330" spans="1:2" x14ac:dyDescent="0.25">
      <c r="A330" s="39"/>
      <c r="B330" s="39"/>
    </row>
    <row r="331" spans="1:2" x14ac:dyDescent="0.25">
      <c r="A331" s="39"/>
      <c r="B331" s="39"/>
    </row>
    <row r="332" spans="1:2" x14ac:dyDescent="0.25">
      <c r="A332" s="39"/>
      <c r="B332" s="39"/>
    </row>
    <row r="333" spans="1:2" x14ac:dyDescent="0.25">
      <c r="A333" s="39"/>
      <c r="B333" s="39"/>
    </row>
    <row r="334" spans="1:2" x14ac:dyDescent="0.25">
      <c r="A334" s="39"/>
      <c r="B334" s="39"/>
    </row>
    <row r="335" spans="1:2" x14ac:dyDescent="0.25">
      <c r="A335" s="39"/>
      <c r="B335" s="39"/>
    </row>
    <row r="336" spans="1:2" x14ac:dyDescent="0.25">
      <c r="A336" s="39"/>
      <c r="B336" s="39"/>
    </row>
    <row r="337" spans="1:2" x14ac:dyDescent="0.25">
      <c r="A337" s="39"/>
      <c r="B337" s="39"/>
    </row>
    <row r="338" spans="1:2" x14ac:dyDescent="0.25">
      <c r="A338" s="39"/>
      <c r="B338" s="39"/>
    </row>
    <row r="339" spans="1:2" x14ac:dyDescent="0.25">
      <c r="A339" s="39"/>
      <c r="B339" s="39"/>
    </row>
    <row r="340" spans="1:2" x14ac:dyDescent="0.25">
      <c r="A340" s="39"/>
      <c r="B340" s="39"/>
    </row>
    <row r="341" spans="1:2" x14ac:dyDescent="0.25">
      <c r="A341" s="39"/>
      <c r="B341" s="39"/>
    </row>
    <row r="342" spans="1:2" x14ac:dyDescent="0.25">
      <c r="A342" s="39"/>
      <c r="B342" s="39"/>
    </row>
    <row r="343" spans="1:2" x14ac:dyDescent="0.25">
      <c r="A343" s="39"/>
      <c r="B343" s="39"/>
    </row>
    <row r="344" spans="1:2" x14ac:dyDescent="0.25">
      <c r="A344" s="39"/>
      <c r="B344" s="39"/>
    </row>
    <row r="345" spans="1:2" x14ac:dyDescent="0.25">
      <c r="A345" s="39"/>
      <c r="B345" s="39"/>
    </row>
    <row r="346" spans="1:2" x14ac:dyDescent="0.25">
      <c r="A346" s="39"/>
      <c r="B346" s="39"/>
    </row>
    <row r="347" spans="1:2" x14ac:dyDescent="0.25">
      <c r="A347" s="39"/>
      <c r="B347" s="39"/>
    </row>
  </sheetData>
  <pageMargins left="0.25" right="0.25" top="1" bottom="1" header="0.5" footer="0.5"/>
  <pageSetup scale="62" orientation="portrait" verticalDpi="0" r:id="rId1"/>
  <headerFooter alignWithMargins="0">
    <oddHeader>&amp;C&amp;"Arial,Bold"&amp;14Part I
To Schedule 1
Gas Transportation Contracts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0"/>
  <sheetViews>
    <sheetView showGridLines="0" zoomScale="75" workbookViewId="0">
      <selection activeCell="J24" sqref="J24"/>
    </sheetView>
  </sheetViews>
  <sheetFormatPr defaultRowHeight="13.2" x14ac:dyDescent="0.25"/>
  <cols>
    <col min="1" max="1" width="11.88671875" bestFit="1" customWidth="1"/>
    <col min="3" max="3" width="11.5546875" bestFit="1" customWidth="1"/>
    <col min="4" max="4" width="10.88671875" bestFit="1" customWidth="1"/>
    <col min="5" max="5" width="9.88671875" customWidth="1"/>
    <col min="6" max="6" width="14" customWidth="1"/>
    <col min="7" max="7" width="14.6640625" customWidth="1"/>
    <col min="8" max="8" width="22.5546875" bestFit="1" customWidth="1"/>
    <col min="9" max="9" width="26.44140625" customWidth="1"/>
    <col min="14" max="14" width="13.6640625" customWidth="1"/>
  </cols>
  <sheetData>
    <row r="1" spans="1:16" ht="17.399999999999999" x14ac:dyDescent="0.3">
      <c r="A1" s="22" t="s">
        <v>0</v>
      </c>
      <c r="B1" s="13"/>
      <c r="C1" s="13"/>
      <c r="D1" s="13"/>
      <c r="E1" s="13"/>
      <c r="F1" s="13"/>
    </row>
    <row r="2" spans="1:16" ht="17.399999999999999" x14ac:dyDescent="0.3">
      <c r="A2" s="22" t="s">
        <v>1</v>
      </c>
      <c r="B2" s="13"/>
      <c r="C2" s="13"/>
      <c r="D2" s="13"/>
      <c r="E2" s="13"/>
      <c r="F2" s="13"/>
    </row>
    <row r="3" spans="1:16" ht="17.399999999999999" x14ac:dyDescent="0.3">
      <c r="A3" s="92" t="s">
        <v>66</v>
      </c>
      <c r="B3" s="14"/>
      <c r="C3" s="14"/>
      <c r="D3" s="14"/>
      <c r="E3" s="14"/>
      <c r="F3" s="14"/>
    </row>
    <row r="4" spans="1:16" x14ac:dyDescent="0.25">
      <c r="A4" s="3"/>
      <c r="B4" s="3"/>
      <c r="C4" s="3"/>
      <c r="D4" s="3"/>
      <c r="E4" s="3"/>
      <c r="F4" s="3"/>
    </row>
    <row r="6" spans="1:16" ht="15.6" x14ac:dyDescent="0.3">
      <c r="A6" s="57" t="s">
        <v>2</v>
      </c>
      <c r="B6" s="58"/>
      <c r="C6" s="59" t="s">
        <v>3</v>
      </c>
      <c r="D6" s="59" t="s">
        <v>21</v>
      </c>
      <c r="E6" s="59" t="s">
        <v>31</v>
      </c>
      <c r="F6" s="59" t="s">
        <v>28</v>
      </c>
      <c r="G6" s="59" t="s">
        <v>23</v>
      </c>
      <c r="H6" s="59" t="s">
        <v>24</v>
      </c>
      <c r="I6" s="59" t="s">
        <v>29</v>
      </c>
      <c r="J6" s="60" t="s">
        <v>22</v>
      </c>
      <c r="K6" s="61"/>
      <c r="L6" s="59"/>
      <c r="M6" s="58"/>
      <c r="N6" s="59"/>
      <c r="O6" s="62"/>
    </row>
    <row r="7" spans="1:16" ht="15.6" x14ac:dyDescent="0.3">
      <c r="A7" s="31"/>
      <c r="B7" s="32"/>
      <c r="C7" s="32"/>
      <c r="D7" s="71" t="s">
        <v>72</v>
      </c>
      <c r="E7" s="71" t="s">
        <v>73</v>
      </c>
      <c r="F7" s="32"/>
      <c r="G7" s="32"/>
      <c r="H7" s="32"/>
      <c r="I7" s="63" t="s">
        <v>30</v>
      </c>
      <c r="J7" s="63"/>
      <c r="K7" s="64"/>
      <c r="L7" s="63"/>
      <c r="M7" s="32"/>
      <c r="N7" s="63"/>
      <c r="O7" s="65"/>
    </row>
    <row r="8" spans="1:16" ht="15.6" x14ac:dyDescent="0.3">
      <c r="A8" s="56"/>
      <c r="B8" s="56"/>
      <c r="C8" s="27"/>
      <c r="D8" s="88"/>
      <c r="E8" s="88"/>
      <c r="F8" s="27"/>
      <c r="G8" s="27"/>
      <c r="H8" s="27"/>
      <c r="I8" s="53"/>
      <c r="J8" s="89"/>
      <c r="K8" s="70"/>
      <c r="L8" s="26"/>
      <c r="M8" s="27"/>
      <c r="N8" s="27"/>
      <c r="O8" s="39"/>
    </row>
    <row r="9" spans="1:16" ht="15.6" x14ac:dyDescent="0.3">
      <c r="A9" s="26" t="s">
        <v>60</v>
      </c>
      <c r="B9" s="27"/>
      <c r="C9" s="51" t="s">
        <v>7</v>
      </c>
      <c r="D9" s="52">
        <v>789000</v>
      </c>
      <c r="E9" s="52">
        <v>15148</v>
      </c>
      <c r="F9" s="51">
        <v>300008</v>
      </c>
      <c r="G9" s="51" t="s">
        <v>61</v>
      </c>
      <c r="H9" s="19" t="s">
        <v>75</v>
      </c>
      <c r="I9" s="68">
        <v>40999</v>
      </c>
      <c r="J9" s="90" t="s">
        <v>27</v>
      </c>
      <c r="K9" s="70"/>
      <c r="L9" s="26"/>
      <c r="M9" s="27"/>
      <c r="N9" s="27"/>
      <c r="O9" s="39"/>
    </row>
    <row r="10" spans="1:16" ht="15.6" x14ac:dyDescent="0.3">
      <c r="A10" s="26"/>
      <c r="B10" s="56"/>
      <c r="C10" s="51" t="s">
        <v>7</v>
      </c>
      <c r="D10" s="52">
        <v>1040000</v>
      </c>
      <c r="E10" s="52">
        <v>20000</v>
      </c>
      <c r="F10" s="51">
        <v>300008</v>
      </c>
      <c r="G10" s="51" t="s">
        <v>61</v>
      </c>
      <c r="H10" s="19" t="s">
        <v>75</v>
      </c>
      <c r="I10" s="68">
        <v>42094</v>
      </c>
      <c r="J10" s="69" t="s">
        <v>41</v>
      </c>
      <c r="K10" s="70"/>
      <c r="L10" s="26"/>
      <c r="M10" s="27"/>
      <c r="N10" s="27"/>
      <c r="O10" s="39"/>
    </row>
    <row r="11" spans="1:16" x14ac:dyDescent="0.25">
      <c r="A11" s="27"/>
      <c r="B11" s="56"/>
      <c r="C11" s="51" t="s">
        <v>7</v>
      </c>
      <c r="D11" s="52">
        <v>702000</v>
      </c>
      <c r="E11" s="52">
        <v>13500</v>
      </c>
      <c r="F11" s="51">
        <v>300008</v>
      </c>
      <c r="G11" s="51" t="s">
        <v>61</v>
      </c>
      <c r="H11" s="19" t="s">
        <v>75</v>
      </c>
      <c r="I11" s="68">
        <v>42460</v>
      </c>
      <c r="J11" s="54"/>
      <c r="K11" s="27"/>
      <c r="L11" s="55"/>
      <c r="M11" s="27"/>
      <c r="N11" s="55"/>
      <c r="O11" s="39"/>
    </row>
    <row r="12" spans="1:16" x14ac:dyDescent="0.25">
      <c r="A12" s="27"/>
      <c r="B12" s="56"/>
      <c r="C12" s="51" t="s">
        <v>7</v>
      </c>
      <c r="D12" s="52">
        <v>260000</v>
      </c>
      <c r="E12" s="52">
        <v>5000</v>
      </c>
      <c r="F12" s="51">
        <v>300008</v>
      </c>
      <c r="G12" s="51" t="s">
        <v>61</v>
      </c>
      <c r="H12" s="19" t="s">
        <v>75</v>
      </c>
      <c r="I12" s="68">
        <v>42825</v>
      </c>
      <c r="J12" s="54"/>
      <c r="K12" s="27"/>
      <c r="L12" s="55"/>
      <c r="M12" s="27"/>
      <c r="N12" s="55"/>
      <c r="O12" s="39"/>
    </row>
    <row r="13" spans="1:16" ht="15.6" x14ac:dyDescent="0.3">
      <c r="A13" s="66"/>
      <c r="B13" s="56"/>
      <c r="C13" s="51" t="s">
        <v>7</v>
      </c>
      <c r="D13" s="52">
        <v>761250</v>
      </c>
      <c r="E13" s="52">
        <v>15225</v>
      </c>
      <c r="F13" s="51">
        <v>300107</v>
      </c>
      <c r="G13" s="51" t="s">
        <v>61</v>
      </c>
      <c r="H13" s="19" t="s">
        <v>75</v>
      </c>
      <c r="I13" s="68">
        <v>42094</v>
      </c>
      <c r="J13" s="54"/>
      <c r="K13" s="27"/>
      <c r="L13" s="55"/>
      <c r="M13" s="27"/>
      <c r="N13" s="55"/>
      <c r="O13" s="39"/>
    </row>
    <row r="14" spans="1:16" ht="15.6" x14ac:dyDescent="0.3">
      <c r="A14" s="6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39"/>
    </row>
    <row r="15" spans="1:16" ht="15.6" x14ac:dyDescent="0.3">
      <c r="A15" s="66"/>
      <c r="B15" s="56"/>
      <c r="C15" s="56"/>
      <c r="D15" s="38">
        <f>SUM(D9:D13)</f>
        <v>3552250</v>
      </c>
      <c r="E15" s="38">
        <f>SUM(E9:E13)</f>
        <v>68873</v>
      </c>
      <c r="F15" s="56"/>
      <c r="G15" s="56"/>
      <c r="H15" s="56"/>
      <c r="I15" s="56"/>
      <c r="J15" s="54"/>
      <c r="K15" s="27"/>
      <c r="L15" s="55"/>
      <c r="M15" s="27"/>
      <c r="N15" s="55"/>
      <c r="O15" s="56"/>
      <c r="P15" s="17"/>
    </row>
    <row r="16" spans="1:16" ht="15.6" x14ac:dyDescent="0.3">
      <c r="A16" s="66"/>
      <c r="B16" s="27"/>
      <c r="C16" s="51"/>
      <c r="D16" s="52"/>
      <c r="E16" s="52"/>
      <c r="F16" s="51"/>
      <c r="G16" s="51"/>
      <c r="H16" s="51"/>
      <c r="I16" s="53"/>
      <c r="J16" s="54"/>
      <c r="K16" s="27"/>
      <c r="L16" s="55"/>
      <c r="M16" s="27"/>
      <c r="N16" s="55"/>
      <c r="O16" s="39"/>
    </row>
    <row r="17" spans="1:16" ht="15.6" x14ac:dyDescent="0.3">
      <c r="A17" s="26" t="s">
        <v>13</v>
      </c>
      <c r="B17" s="27"/>
      <c r="C17" s="51" t="s">
        <v>17</v>
      </c>
      <c r="D17" s="52">
        <v>2848655</v>
      </c>
      <c r="E17" s="52">
        <v>49030</v>
      </c>
      <c r="F17" s="51">
        <v>53004</v>
      </c>
      <c r="G17" s="51" t="s">
        <v>52</v>
      </c>
      <c r="H17" s="51" t="s">
        <v>26</v>
      </c>
      <c r="I17" s="68">
        <v>38291</v>
      </c>
      <c r="J17" s="93" t="s">
        <v>82</v>
      </c>
      <c r="K17" s="54"/>
      <c r="L17" s="27"/>
      <c r="M17" s="55"/>
      <c r="N17" s="27"/>
      <c r="O17" s="37"/>
    </row>
    <row r="18" spans="1:16" ht="15.6" x14ac:dyDescent="0.3">
      <c r="A18" s="66"/>
      <c r="B18" s="56"/>
      <c r="C18" s="51" t="s">
        <v>17</v>
      </c>
      <c r="D18" s="52">
        <v>731250</v>
      </c>
      <c r="E18" s="52">
        <v>14625</v>
      </c>
      <c r="F18" s="51">
        <v>60537</v>
      </c>
      <c r="G18" s="51" t="s">
        <v>52</v>
      </c>
      <c r="H18" s="51" t="s">
        <v>26</v>
      </c>
      <c r="I18" s="68">
        <v>41943</v>
      </c>
      <c r="J18" s="93" t="s">
        <v>82</v>
      </c>
      <c r="K18" s="54"/>
      <c r="L18" s="27"/>
      <c r="M18" s="55"/>
      <c r="N18" s="27"/>
      <c r="O18" s="37"/>
      <c r="P18" s="38"/>
    </row>
    <row r="19" spans="1:16" ht="15.6" x14ac:dyDescent="0.3">
      <c r="A19" s="66"/>
      <c r="B19" s="56"/>
      <c r="C19" s="51"/>
      <c r="D19" s="51"/>
      <c r="E19" s="51"/>
      <c r="F19" s="51"/>
      <c r="G19" s="51"/>
      <c r="H19" s="51"/>
      <c r="I19" s="68"/>
      <c r="J19" s="56"/>
      <c r="K19" s="56"/>
      <c r="L19" s="56"/>
      <c r="M19" s="56"/>
      <c r="N19" s="56"/>
      <c r="O19" s="39"/>
    </row>
    <row r="20" spans="1:16" ht="15.6" x14ac:dyDescent="0.3">
      <c r="A20" s="66"/>
      <c r="B20" s="56"/>
      <c r="C20" s="56"/>
      <c r="D20" s="38">
        <f>SUM(D17:D18)</f>
        <v>3579905</v>
      </c>
      <c r="E20" s="38">
        <f>SUM(E17:E18)</f>
        <v>63655</v>
      </c>
      <c r="F20" s="56"/>
      <c r="G20" s="56"/>
      <c r="H20" s="56"/>
      <c r="I20" s="56"/>
      <c r="J20" s="56"/>
      <c r="K20" s="56"/>
      <c r="L20" s="56"/>
      <c r="M20" s="56"/>
      <c r="N20" s="56"/>
      <c r="O20" s="39"/>
    </row>
    <row r="21" spans="1:16" ht="15.6" x14ac:dyDescent="0.3">
      <c r="A21" s="66"/>
      <c r="B21" s="56"/>
      <c r="C21" s="76"/>
      <c r="D21" s="88"/>
      <c r="E21" s="88"/>
      <c r="F21" s="27"/>
      <c r="G21" s="27"/>
      <c r="H21" s="27"/>
      <c r="I21" s="91"/>
      <c r="J21" s="91"/>
      <c r="K21" s="27"/>
      <c r="L21" s="91"/>
      <c r="M21" s="27"/>
      <c r="N21" s="27"/>
      <c r="O21" s="37"/>
      <c r="P21" s="38"/>
    </row>
    <row r="22" spans="1:16" ht="15.6" x14ac:dyDescent="0.3">
      <c r="A22" s="26" t="s">
        <v>48</v>
      </c>
      <c r="B22" s="27"/>
      <c r="C22" s="51" t="s">
        <v>7</v>
      </c>
      <c r="D22" s="72">
        <v>98790</v>
      </c>
      <c r="E22" s="52">
        <v>2070</v>
      </c>
      <c r="F22" s="73">
        <v>0.37680000000000002</v>
      </c>
      <c r="G22" s="27" t="s">
        <v>52</v>
      </c>
      <c r="H22" s="51" t="s">
        <v>79</v>
      </c>
      <c r="I22" s="53">
        <v>41364</v>
      </c>
      <c r="J22" s="27" t="s">
        <v>84</v>
      </c>
      <c r="K22" s="27"/>
      <c r="L22" s="27"/>
      <c r="M22" s="27"/>
      <c r="N22" s="27"/>
      <c r="O22" s="39"/>
      <c r="P22" s="12"/>
    </row>
    <row r="23" spans="1:16" x14ac:dyDescent="0.25">
      <c r="A23" s="56"/>
      <c r="B23" s="56"/>
      <c r="C23" s="51" t="s">
        <v>83</v>
      </c>
      <c r="D23" s="72">
        <v>90254</v>
      </c>
      <c r="E23" s="52">
        <v>8970</v>
      </c>
      <c r="F23" s="51">
        <v>6558</v>
      </c>
      <c r="G23" s="27" t="s">
        <v>52</v>
      </c>
      <c r="H23" s="51" t="s">
        <v>87</v>
      </c>
      <c r="I23" s="53"/>
      <c r="J23" s="27" t="s">
        <v>85</v>
      </c>
      <c r="K23" s="27"/>
      <c r="L23" s="27"/>
      <c r="M23" s="27"/>
      <c r="N23" s="27"/>
      <c r="O23" s="39"/>
    </row>
    <row r="24" spans="1:16" x14ac:dyDescent="0.25">
      <c r="A24" s="56"/>
      <c r="B24" s="56"/>
      <c r="C24" s="51" t="s">
        <v>12</v>
      </c>
      <c r="D24" s="72">
        <v>724500</v>
      </c>
      <c r="E24" s="52">
        <v>8523</v>
      </c>
      <c r="F24" s="51">
        <v>3767</v>
      </c>
      <c r="G24" s="27" t="s">
        <v>52</v>
      </c>
      <c r="H24" s="51" t="s">
        <v>86</v>
      </c>
      <c r="I24" s="53">
        <v>35885</v>
      </c>
      <c r="J24" s="27"/>
      <c r="K24" s="27"/>
      <c r="L24" s="27"/>
      <c r="M24" s="27"/>
      <c r="N24" s="27"/>
      <c r="O24" s="39"/>
    </row>
    <row r="25" spans="1:16" x14ac:dyDescent="0.25">
      <c r="A25" s="56"/>
      <c r="B25" s="56"/>
      <c r="C25" s="74"/>
      <c r="D25" s="78"/>
      <c r="E25" s="78"/>
      <c r="F25" s="27"/>
      <c r="G25" s="27"/>
      <c r="H25" s="27"/>
      <c r="I25" s="27"/>
      <c r="J25" s="27"/>
      <c r="K25" s="53"/>
      <c r="L25" s="27"/>
      <c r="M25" s="27"/>
      <c r="N25" s="27"/>
      <c r="O25" s="39"/>
    </row>
    <row r="26" spans="1:16" x14ac:dyDescent="0.25">
      <c r="A26" s="56"/>
      <c r="B26" s="56"/>
      <c r="C26" s="74"/>
      <c r="D26" s="75"/>
      <c r="E26" s="75"/>
      <c r="F26" s="27"/>
      <c r="G26" s="27"/>
      <c r="H26" s="27"/>
      <c r="I26" s="27"/>
      <c r="J26" s="27"/>
      <c r="K26" s="53"/>
      <c r="L26" s="27"/>
      <c r="M26" s="27"/>
      <c r="N26" s="27"/>
      <c r="O26" s="39"/>
    </row>
    <row r="27" spans="1:16" x14ac:dyDescent="0.25">
      <c r="A27" s="56"/>
      <c r="B27" s="74"/>
      <c r="C27" s="75"/>
      <c r="D27" s="38">
        <f>SUM(D22:D25)</f>
        <v>913544</v>
      </c>
      <c r="E27" s="38">
        <f>SUM(E22:E25)</f>
        <v>19563</v>
      </c>
      <c r="F27" s="27"/>
      <c r="G27" s="27"/>
      <c r="H27" s="27"/>
      <c r="I27" s="27"/>
      <c r="J27" s="53"/>
      <c r="K27" s="27"/>
      <c r="L27" s="27"/>
      <c r="M27" s="27"/>
      <c r="N27" s="56"/>
      <c r="O27" s="39"/>
    </row>
    <row r="28" spans="1:16" x14ac:dyDescent="0.25">
      <c r="A28" s="56"/>
      <c r="B28" s="76"/>
      <c r="C28" s="77"/>
      <c r="D28" s="68"/>
      <c r="E28" s="68"/>
      <c r="F28" s="27"/>
      <c r="G28" s="27"/>
      <c r="H28" s="27"/>
      <c r="I28" s="27"/>
      <c r="J28" s="53"/>
      <c r="K28" s="27"/>
      <c r="L28" s="27"/>
      <c r="M28" s="27"/>
      <c r="N28" s="56"/>
      <c r="O28" s="39"/>
    </row>
    <row r="29" spans="1:16" x14ac:dyDescent="0.25">
      <c r="A29" s="56"/>
      <c r="B29" s="76"/>
      <c r="C29" s="78"/>
      <c r="D29" s="56"/>
      <c r="E29" s="56"/>
      <c r="F29" s="27"/>
      <c r="G29" s="27"/>
      <c r="H29" s="27"/>
      <c r="I29" s="27"/>
      <c r="J29" s="53"/>
      <c r="K29" s="27"/>
      <c r="L29" s="27"/>
      <c r="M29" s="27"/>
      <c r="N29" s="56"/>
      <c r="O29" s="39"/>
    </row>
    <row r="30" spans="1:16" x14ac:dyDescent="0.25">
      <c r="A30" s="56"/>
      <c r="B30" s="76"/>
      <c r="C30" s="78"/>
      <c r="D30" s="75"/>
      <c r="E30" s="75"/>
      <c r="F30" s="27"/>
      <c r="G30" s="27"/>
      <c r="H30" s="27"/>
      <c r="I30" s="27"/>
      <c r="J30" s="53"/>
      <c r="K30" s="27"/>
      <c r="L30" s="27"/>
      <c r="M30" s="27"/>
      <c r="N30" s="56"/>
      <c r="O30" s="39"/>
    </row>
    <row r="31" spans="1:16" x14ac:dyDescent="0.25">
      <c r="A31" s="56"/>
      <c r="B31" s="76"/>
      <c r="C31" s="78"/>
      <c r="D31" s="75"/>
      <c r="E31" s="75"/>
      <c r="F31" s="27"/>
      <c r="G31" s="27"/>
      <c r="H31" s="27"/>
      <c r="I31" s="27"/>
      <c r="J31" s="53"/>
      <c r="K31" s="27"/>
      <c r="L31" s="27"/>
      <c r="M31" s="27"/>
      <c r="N31" s="56"/>
      <c r="O31" s="39"/>
    </row>
    <row r="32" spans="1:16" x14ac:dyDescent="0.25">
      <c r="A32" s="56"/>
      <c r="B32" s="76"/>
      <c r="C32" s="79"/>
      <c r="D32" s="27"/>
      <c r="E32" s="27"/>
      <c r="F32" s="27"/>
      <c r="G32" s="27"/>
      <c r="H32" s="27"/>
      <c r="I32" s="27"/>
      <c r="J32" s="53"/>
      <c r="K32" s="27"/>
      <c r="L32" s="27"/>
      <c r="M32" s="27"/>
      <c r="N32" s="56"/>
      <c r="O32" s="39"/>
    </row>
    <row r="33" spans="1:15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39"/>
    </row>
    <row r="34" spans="1:15" x14ac:dyDescent="0.2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39"/>
    </row>
    <row r="35" spans="1:15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5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5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spans="1:15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spans="1:15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  <row r="40" spans="1:15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</row>
    <row r="41" spans="1:15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</row>
    <row r="42" spans="1:15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</row>
    <row r="43" spans="1:15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</row>
    <row r="44" spans="1:15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</row>
    <row r="45" spans="1:15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</row>
    <row r="46" spans="1:15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</row>
    <row r="47" spans="1:15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</row>
    <row r="48" spans="1:15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</row>
    <row r="49" spans="1:14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</row>
    <row r="50" spans="1:14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</row>
    <row r="51" spans="1:14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</row>
    <row r="52" spans="1:14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</row>
    <row r="53" spans="1:14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</row>
    <row r="54" spans="1:14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</row>
    <row r="55" spans="1:14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</row>
    <row r="56" spans="1:14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</row>
    <row r="57" spans="1:14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</row>
    <row r="58" spans="1:14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</row>
    <row r="59" spans="1:14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</row>
    <row r="60" spans="1:14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</row>
    <row r="61" spans="1:14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</row>
    <row r="62" spans="1:14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</row>
    <row r="63" spans="1:14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</row>
    <row r="64" spans="1:14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</row>
    <row r="65" spans="1:14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</row>
    <row r="66" spans="1:14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</row>
    <row r="67" spans="1:14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</row>
    <row r="68" spans="1:14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</row>
    <row r="69" spans="1:14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</row>
    <row r="70" spans="1:14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</row>
    <row r="71" spans="1:14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</row>
    <row r="72" spans="1:14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</row>
    <row r="73" spans="1:14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</row>
    <row r="74" spans="1:14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</row>
    <row r="75" spans="1:14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</row>
    <row r="76" spans="1:14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</row>
    <row r="77" spans="1:14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</row>
    <row r="78" spans="1:14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</row>
    <row r="79" spans="1:14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</row>
    <row r="80" spans="1:14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</row>
    <row r="81" spans="1:14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</row>
    <row r="82" spans="1:14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</row>
    <row r="83" spans="1:14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</row>
    <row r="84" spans="1:14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</row>
    <row r="85" spans="1:14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</row>
    <row r="86" spans="1:14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</row>
    <row r="87" spans="1:14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</row>
    <row r="88" spans="1:14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</row>
    <row r="89" spans="1:14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</row>
    <row r="90" spans="1:14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</row>
  </sheetData>
  <pageMargins left="0.25" right="0.25" top="1" bottom="1" header="0.5" footer="0.5"/>
  <pageSetup scale="75" orientation="landscape" verticalDpi="0" r:id="rId1"/>
  <headerFooter alignWithMargins="0">
    <oddHeader>&amp;C&amp;"Arial,Bold"&amp;14Part II
To Schedule 1
Gas Storage Contract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showGridLines="0" zoomScale="75" workbookViewId="0">
      <selection activeCell="A20" sqref="A20"/>
    </sheetView>
  </sheetViews>
  <sheetFormatPr defaultRowHeight="13.2" x14ac:dyDescent="0.25"/>
  <cols>
    <col min="1" max="1" width="11.88671875" bestFit="1" customWidth="1"/>
    <col min="2" max="2" width="11.5546875" customWidth="1"/>
    <col min="3" max="4" width="11.44140625" customWidth="1"/>
    <col min="5" max="5" width="11.5546875" customWidth="1"/>
    <col min="6" max="6" width="12.6640625" customWidth="1"/>
    <col min="7" max="7" width="14.88671875" customWidth="1"/>
    <col min="8" max="8" width="14.109375" customWidth="1"/>
    <col min="9" max="9" width="16.6640625" customWidth="1"/>
    <col min="15" max="15" width="11" customWidth="1"/>
  </cols>
  <sheetData>
    <row r="1" spans="1:17" ht="17.399999999999999" x14ac:dyDescent="0.3">
      <c r="A1" s="22" t="s">
        <v>0</v>
      </c>
      <c r="B1" s="13"/>
      <c r="C1" s="13"/>
      <c r="D1" s="13"/>
      <c r="E1" s="13"/>
      <c r="F1" s="13"/>
    </row>
    <row r="2" spans="1:17" ht="17.399999999999999" x14ac:dyDescent="0.3">
      <c r="A2" s="22" t="s">
        <v>1</v>
      </c>
      <c r="B2" s="13"/>
      <c r="C2" s="13"/>
      <c r="D2" s="13"/>
      <c r="E2" s="13"/>
      <c r="F2" s="13"/>
    </row>
    <row r="3" spans="1:17" ht="17.399999999999999" x14ac:dyDescent="0.3">
      <c r="A3" s="92" t="s">
        <v>68</v>
      </c>
      <c r="B3" s="14"/>
      <c r="C3" s="14"/>
      <c r="D3" s="14"/>
      <c r="E3" s="14"/>
      <c r="F3" s="14"/>
    </row>
    <row r="6" spans="1:17" ht="15.6" x14ac:dyDescent="0.3">
      <c r="A6" s="57" t="s">
        <v>2</v>
      </c>
      <c r="B6" s="58"/>
      <c r="C6" s="59" t="s">
        <v>3</v>
      </c>
      <c r="D6" s="59" t="s">
        <v>21</v>
      </c>
      <c r="E6" s="59" t="s">
        <v>31</v>
      </c>
      <c r="F6" s="59" t="s">
        <v>28</v>
      </c>
      <c r="G6" s="59" t="s">
        <v>23</v>
      </c>
      <c r="H6" s="59" t="s">
        <v>24</v>
      </c>
      <c r="I6" s="59" t="s">
        <v>29</v>
      </c>
      <c r="J6" s="60" t="s">
        <v>22</v>
      </c>
      <c r="K6" s="61"/>
      <c r="L6" s="59"/>
      <c r="M6" s="58"/>
      <c r="N6" s="59"/>
      <c r="O6" s="62"/>
      <c r="P6" s="39"/>
      <c r="Q6" s="39"/>
    </row>
    <row r="7" spans="1:17" ht="15.6" x14ac:dyDescent="0.3">
      <c r="A7" s="31"/>
      <c r="B7" s="32"/>
      <c r="C7" s="32"/>
      <c r="D7" s="71" t="s">
        <v>72</v>
      </c>
      <c r="E7" s="71" t="s">
        <v>73</v>
      </c>
      <c r="F7" s="32"/>
      <c r="G7" s="32"/>
      <c r="H7" s="32"/>
      <c r="I7" s="63" t="s">
        <v>30</v>
      </c>
      <c r="J7" s="63"/>
      <c r="K7" s="64"/>
      <c r="L7" s="63"/>
      <c r="M7" s="32"/>
      <c r="N7" s="63"/>
      <c r="O7" s="65"/>
      <c r="P7" s="39"/>
      <c r="Q7" s="39"/>
    </row>
    <row r="8" spans="1:17" x14ac:dyDescent="0.25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</row>
    <row r="9" spans="1:17" x14ac:dyDescent="0.25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39"/>
      <c r="Q9" s="39"/>
    </row>
    <row r="10" spans="1:17" ht="15.6" x14ac:dyDescent="0.3">
      <c r="A10" s="26" t="s">
        <v>60</v>
      </c>
      <c r="B10" s="27"/>
      <c r="C10" s="51" t="s">
        <v>18</v>
      </c>
      <c r="D10" s="52">
        <v>100000</v>
      </c>
      <c r="E10" s="52">
        <v>10000</v>
      </c>
      <c r="F10" s="51" t="s">
        <v>65</v>
      </c>
      <c r="G10" s="51" t="s">
        <v>61</v>
      </c>
      <c r="H10" s="51" t="s">
        <v>26</v>
      </c>
      <c r="I10" s="68">
        <v>37195</v>
      </c>
      <c r="J10" s="69" t="s">
        <v>49</v>
      </c>
      <c r="K10" s="56"/>
      <c r="L10" s="54"/>
      <c r="M10" s="27"/>
      <c r="N10" s="55"/>
      <c r="O10" s="56"/>
      <c r="P10" s="39"/>
      <c r="Q10" s="39"/>
    </row>
    <row r="11" spans="1:17" x14ac:dyDescent="0.25">
      <c r="A11" s="56"/>
      <c r="B11" s="56"/>
      <c r="C11" s="51"/>
      <c r="D11" s="51"/>
      <c r="E11" s="51"/>
      <c r="F11" s="51"/>
      <c r="G11" s="51"/>
      <c r="H11" s="51"/>
      <c r="I11" s="51"/>
      <c r="J11" s="56"/>
      <c r="K11" s="56"/>
      <c r="L11" s="56"/>
      <c r="M11" s="56"/>
      <c r="N11" s="56"/>
      <c r="O11" s="56"/>
      <c r="P11" s="39"/>
      <c r="Q11" s="39"/>
    </row>
    <row r="12" spans="1:17" x14ac:dyDescent="0.25">
      <c r="A12" s="56"/>
      <c r="B12" s="56"/>
      <c r="C12" s="51"/>
      <c r="D12" s="51"/>
      <c r="E12" s="51"/>
      <c r="F12" s="51"/>
      <c r="G12" s="51"/>
      <c r="H12" s="51"/>
      <c r="I12" s="51"/>
      <c r="J12" s="56"/>
      <c r="K12" s="56"/>
      <c r="L12" s="56"/>
      <c r="M12" s="56"/>
      <c r="N12" s="56"/>
      <c r="O12" s="56"/>
      <c r="P12" s="39"/>
      <c r="Q12" s="39"/>
    </row>
    <row r="13" spans="1:17" x14ac:dyDescent="0.25">
      <c r="A13" s="56"/>
      <c r="B13" s="56"/>
      <c r="C13" s="51"/>
      <c r="D13" s="51"/>
      <c r="E13" s="51"/>
      <c r="F13" s="51"/>
      <c r="G13" s="51"/>
      <c r="H13" s="51"/>
      <c r="I13" s="51"/>
      <c r="J13" s="56"/>
      <c r="K13" s="56"/>
      <c r="L13" s="56"/>
      <c r="M13" s="56"/>
      <c r="N13" s="56"/>
      <c r="O13" s="56"/>
      <c r="P13" s="39"/>
      <c r="Q13" s="39"/>
    </row>
    <row r="14" spans="1:17" ht="15.6" x14ac:dyDescent="0.3">
      <c r="A14" s="26" t="s">
        <v>13</v>
      </c>
      <c r="B14" s="27"/>
      <c r="C14" s="51" t="s">
        <v>43</v>
      </c>
      <c r="D14" s="52">
        <v>778500</v>
      </c>
      <c r="E14" s="52">
        <v>52090</v>
      </c>
      <c r="F14" s="52"/>
      <c r="G14" s="51" t="s">
        <v>52</v>
      </c>
      <c r="H14" s="51" t="s">
        <v>26</v>
      </c>
      <c r="I14" s="68">
        <v>38077</v>
      </c>
      <c r="J14" s="53"/>
      <c r="K14" s="56"/>
      <c r="L14" s="27"/>
      <c r="M14" s="55"/>
      <c r="N14" s="27"/>
      <c r="O14" s="55"/>
      <c r="P14" s="39"/>
      <c r="Q14" s="39"/>
    </row>
    <row r="15" spans="1:17" x14ac:dyDescent="0.25">
      <c r="A15" s="56"/>
      <c r="B15" s="56"/>
      <c r="C15" s="51"/>
      <c r="D15" s="51"/>
      <c r="E15" s="51"/>
      <c r="F15" s="52"/>
      <c r="G15" s="51"/>
      <c r="H15" s="51"/>
      <c r="I15" s="51"/>
      <c r="J15" s="53"/>
      <c r="K15" s="27"/>
      <c r="L15" s="56"/>
      <c r="M15" s="56"/>
      <c r="N15" s="56"/>
      <c r="O15" s="56"/>
      <c r="P15" s="56"/>
      <c r="Q15" s="56"/>
    </row>
    <row r="16" spans="1:17" x14ac:dyDescent="0.25">
      <c r="A16" s="56"/>
      <c r="B16" s="56"/>
      <c r="C16" s="51"/>
      <c r="D16" s="51"/>
      <c r="E16" s="51"/>
      <c r="F16" s="52"/>
      <c r="G16" s="51"/>
      <c r="H16" s="51"/>
      <c r="I16" s="51"/>
      <c r="J16" s="53"/>
      <c r="K16" s="27"/>
      <c r="L16" s="56"/>
      <c r="M16" s="56"/>
      <c r="N16" s="56"/>
      <c r="O16" s="56"/>
      <c r="P16" s="56"/>
      <c r="Q16" s="56"/>
    </row>
    <row r="17" spans="1:17" ht="15.6" x14ac:dyDescent="0.3">
      <c r="A17" s="26" t="s">
        <v>88</v>
      </c>
      <c r="B17" s="56"/>
      <c r="C17" s="51"/>
      <c r="D17" s="51"/>
      <c r="E17" s="51"/>
      <c r="F17" s="52"/>
      <c r="G17" s="51"/>
      <c r="H17" s="51"/>
      <c r="I17" s="51"/>
      <c r="J17" s="53"/>
      <c r="K17" s="27"/>
      <c r="L17" s="56"/>
      <c r="M17" s="56"/>
      <c r="N17" s="56"/>
      <c r="O17" s="56"/>
      <c r="P17" s="56"/>
      <c r="Q17" s="56"/>
    </row>
    <row r="18" spans="1:17" x14ac:dyDescent="0.25">
      <c r="A18" s="56" t="s">
        <v>89</v>
      </c>
      <c r="B18" s="56"/>
      <c r="C18" s="51"/>
      <c r="D18" s="51"/>
      <c r="E18" s="51"/>
      <c r="F18" s="52"/>
      <c r="G18" s="51"/>
      <c r="H18" s="51"/>
      <c r="I18" s="51"/>
      <c r="J18" s="53"/>
      <c r="K18" s="27"/>
      <c r="L18" s="56"/>
      <c r="M18" s="56"/>
      <c r="N18" s="56"/>
      <c r="O18" s="56"/>
      <c r="P18" s="56"/>
      <c r="Q18" s="56"/>
    </row>
    <row r="19" spans="1:17" x14ac:dyDescent="0.25">
      <c r="A19" s="56" t="s">
        <v>90</v>
      </c>
      <c r="B19" s="56"/>
      <c r="C19" s="51"/>
      <c r="D19" s="51"/>
      <c r="E19" s="51"/>
      <c r="F19" s="52"/>
      <c r="G19" s="51"/>
      <c r="H19" s="51"/>
      <c r="I19" s="51"/>
      <c r="J19" s="53"/>
      <c r="K19" s="27"/>
      <c r="L19" s="56"/>
      <c r="M19" s="56"/>
      <c r="N19" s="56"/>
      <c r="O19" s="56"/>
      <c r="P19" s="56"/>
      <c r="Q19" s="56"/>
    </row>
    <row r="20" spans="1:17" x14ac:dyDescent="0.25">
      <c r="A20" s="56"/>
      <c r="B20" s="56"/>
      <c r="C20" s="51"/>
      <c r="D20" s="51"/>
      <c r="E20" s="51"/>
      <c r="F20" s="52"/>
      <c r="G20" s="51"/>
      <c r="H20" s="51"/>
      <c r="I20" s="51"/>
      <c r="J20" s="53"/>
      <c r="K20" s="27"/>
      <c r="L20" s="56"/>
      <c r="M20" s="56"/>
      <c r="N20" s="56"/>
      <c r="O20" s="56"/>
      <c r="P20" s="56"/>
      <c r="Q20" s="56"/>
    </row>
    <row r="21" spans="1:17" x14ac:dyDescent="0.25">
      <c r="A21" s="56"/>
      <c r="B21" s="56"/>
      <c r="C21" s="51"/>
      <c r="D21" s="51"/>
      <c r="E21" s="51"/>
      <c r="F21" s="52"/>
      <c r="G21" s="51"/>
      <c r="H21" s="51"/>
      <c r="I21" s="51"/>
      <c r="J21" s="53"/>
      <c r="K21" s="27"/>
      <c r="L21" s="56"/>
      <c r="M21" s="56"/>
      <c r="N21" s="56"/>
      <c r="O21" s="56"/>
      <c r="P21" s="56"/>
      <c r="Q21" s="56"/>
    </row>
    <row r="22" spans="1:17" x14ac:dyDescent="0.25">
      <c r="A22" s="56"/>
      <c r="B22" s="56"/>
      <c r="C22" s="51"/>
      <c r="D22" s="51"/>
      <c r="E22" s="51"/>
      <c r="F22" s="52"/>
      <c r="G22" s="51"/>
      <c r="H22" s="51"/>
      <c r="I22" s="51"/>
      <c r="J22" s="53"/>
      <c r="K22" s="80"/>
      <c r="L22" s="27"/>
      <c r="M22" s="55"/>
      <c r="N22" s="27"/>
      <c r="O22" s="55"/>
      <c r="P22" s="56"/>
      <c r="Q22" s="56"/>
    </row>
    <row r="23" spans="1:17" x14ac:dyDescent="0.25">
      <c r="A23" s="56"/>
      <c r="B23" s="56"/>
      <c r="C23" s="51"/>
      <c r="D23" s="51"/>
      <c r="E23" s="51"/>
      <c r="F23" s="51"/>
      <c r="G23" s="51"/>
      <c r="H23" s="51"/>
      <c r="I23" s="51"/>
      <c r="J23" s="56"/>
      <c r="K23" s="56"/>
      <c r="L23" s="56"/>
      <c r="M23" s="56"/>
      <c r="N23" s="56"/>
      <c r="O23" s="56"/>
      <c r="P23" s="56"/>
      <c r="Q23" s="56"/>
    </row>
    <row r="24" spans="1:17" x14ac:dyDescent="0.25">
      <c r="A24" s="56"/>
      <c r="B24" s="56"/>
      <c r="C24" s="51"/>
      <c r="D24" s="51"/>
      <c r="E24" s="51"/>
      <c r="F24" s="51"/>
      <c r="G24" s="51"/>
      <c r="H24" s="51"/>
      <c r="I24" s="51"/>
      <c r="J24" s="56"/>
      <c r="K24" s="56"/>
      <c r="L24" s="56"/>
      <c r="M24" s="56"/>
      <c r="N24" s="56"/>
      <c r="O24" s="56"/>
      <c r="P24" s="39"/>
      <c r="Q24" s="39"/>
    </row>
    <row r="25" spans="1:17" x14ac:dyDescent="0.25">
      <c r="A25" s="56"/>
      <c r="B25" s="56"/>
      <c r="C25" s="27"/>
      <c r="D25" s="51"/>
      <c r="E25" s="51"/>
      <c r="F25" s="52"/>
      <c r="G25" s="51"/>
      <c r="H25" s="51"/>
      <c r="I25" s="51"/>
      <c r="J25" s="53"/>
      <c r="K25" s="54"/>
      <c r="L25" s="27"/>
      <c r="M25" s="55"/>
      <c r="N25" s="27"/>
      <c r="O25" s="37"/>
      <c r="P25" s="38"/>
      <c r="Q25" s="39"/>
    </row>
    <row r="26" spans="1:17" x14ac:dyDescent="0.2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39"/>
      <c r="Q26" s="39"/>
    </row>
    <row r="27" spans="1:17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</row>
    <row r="28" spans="1:17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</row>
    <row r="29" spans="1:17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</row>
    <row r="30" spans="1:17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</row>
    <row r="31" spans="1:17" x14ac:dyDescent="0.2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</row>
    <row r="32" spans="1:17" x14ac:dyDescent="0.2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</row>
  </sheetData>
  <pageMargins left="0.25" right="0.25" top="1" bottom="1" header="0.5" footer="0.5"/>
  <pageSetup scale="75" orientation="landscape" verticalDpi="0" r:id="rId1"/>
  <headerFooter alignWithMargins="0">
    <oddHeader>&amp;C&amp;"Arial,Bold"&amp;14Part III
To Schedule 1
Gas Storage Contract (LNG)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Transport</vt:lpstr>
      <vt:lpstr>Storage</vt:lpstr>
      <vt:lpstr>Other Strg</vt:lpstr>
      <vt:lpstr>'Other Strg'!Print_Area</vt:lpstr>
      <vt:lpstr>Transport!Print_Area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mgarza1</dc:creator>
  <cp:lastModifiedBy>Havlíček Jan</cp:lastModifiedBy>
  <cp:lastPrinted>2000-10-02T23:26:54Z</cp:lastPrinted>
  <dcterms:created xsi:type="dcterms:W3CDTF">2000-09-28T13:27:31Z</dcterms:created>
  <dcterms:modified xsi:type="dcterms:W3CDTF">2023-09-10T12:06:43Z</dcterms:modified>
</cp:coreProperties>
</file>