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3096"/>
  </bookViews>
  <sheets>
    <sheet name="0315 Plan" sheetId="1" r:id="rId1"/>
  </sheets>
  <definedNames>
    <definedName name="_xlnm.Print_Area" localSheetId="0">'0315 Plan'!#REF!</definedName>
  </definedNames>
  <calcPr calcId="0"/>
</workbook>
</file>

<file path=xl/calcChain.xml><?xml version="1.0" encoding="utf-8"?>
<calcChain xmlns="http://schemas.openxmlformats.org/spreadsheetml/2006/main">
  <c r="H8" i="1" l="1"/>
  <c r="C9" i="1"/>
  <c r="D9" i="1"/>
  <c r="E9" i="1"/>
  <c r="F9" i="1"/>
  <c r="G9" i="1"/>
  <c r="H9" i="1"/>
  <c r="I9" i="1"/>
  <c r="J9" i="1"/>
  <c r="K9" i="1"/>
</calcChain>
</file>

<file path=xl/sharedStrings.xml><?xml version="1.0" encoding="utf-8"?>
<sst xmlns="http://schemas.openxmlformats.org/spreadsheetml/2006/main" count="13" uniqueCount="13">
  <si>
    <t>Balance</t>
  </si>
  <si>
    <t>Inj/WD</t>
  </si>
  <si>
    <t>AGL-IBSS</t>
  </si>
  <si>
    <t>AGL-LNG Peaking</t>
  </si>
  <si>
    <t>Tennessee FS-MA</t>
  </si>
  <si>
    <t>Tennessee FS-PA</t>
  </si>
  <si>
    <t>AGL-CNG</t>
  </si>
  <si>
    <t>BGE-CNG</t>
  </si>
  <si>
    <t>BGE-TCO</t>
  </si>
  <si>
    <t>Transfers</t>
  </si>
  <si>
    <t>8/1 Balance</t>
  </si>
  <si>
    <t>Michcon</t>
  </si>
  <si>
    <t>Nipsco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</si>
</sst>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Border="1"/>
    <xf numFmtId="165" fontId="1" fillId="0" borderId="0" xfId="1" applyNumberFormat="1"/>
    <xf numFmtId="0" fontId="2" fillId="0" borderId="0" xfId="0" applyFont="1" applyBorder="1" applyAlignment="1">
      <alignment horizontal="center" wrapText="1"/>
    </xf>
    <xf numFmtId="17" fontId="2" fillId="0" borderId="0" xfId="0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 wrapText="1"/>
    </xf>
    <xf numFmtId="165" fontId="3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"/>
  <sheetViews>
    <sheetView tabSelected="1" zoomScale="75" workbookViewId="0">
      <selection activeCell="H7" sqref="H7:I7"/>
    </sheetView>
  </sheetViews>
  <sheetFormatPr defaultRowHeight="13.2" x14ac:dyDescent="0.25"/>
  <cols>
    <col min="2" max="2" width="13.33203125" customWidth="1"/>
    <col min="3" max="10" width="13.6640625" customWidth="1"/>
    <col min="11" max="11" width="11.109375" bestFit="1" customWidth="1"/>
    <col min="13" max="13" width="15" bestFit="1" customWidth="1"/>
    <col min="14" max="14" width="14" bestFit="1" customWidth="1"/>
    <col min="15" max="15" width="15" bestFit="1" customWidth="1"/>
    <col min="16" max="16" width="14" bestFit="1" customWidth="1"/>
    <col min="17" max="17" width="15" bestFit="1" customWidth="1"/>
    <col min="18" max="18" width="14" bestFit="1" customWidth="1"/>
    <col min="19" max="19" width="15" bestFit="1" customWidth="1"/>
    <col min="20" max="20" width="14" bestFit="1" customWidth="1"/>
  </cols>
  <sheetData>
    <row r="2" spans="1:11" ht="26.4" x14ac:dyDescent="0.25">
      <c r="A2" s="3"/>
      <c r="B2" s="1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" t="s">
        <v>7</v>
      </c>
      <c r="I2" s="1" t="s">
        <v>8</v>
      </c>
      <c r="J2" s="1" t="s">
        <v>11</v>
      </c>
      <c r="K2" s="1" t="s">
        <v>12</v>
      </c>
    </row>
    <row r="3" spans="1:11" x14ac:dyDescent="0.25">
      <c r="A3" s="3"/>
      <c r="B3" s="6" t="s">
        <v>0</v>
      </c>
      <c r="C3" s="7">
        <v>278878</v>
      </c>
      <c r="D3" s="7">
        <v>229862</v>
      </c>
      <c r="E3" s="7">
        <v>34965</v>
      </c>
      <c r="F3" s="7">
        <v>98530</v>
      </c>
      <c r="G3" s="7">
        <v>6</v>
      </c>
      <c r="H3" s="8">
        <v>549</v>
      </c>
      <c r="I3" s="8">
        <v>2589</v>
      </c>
      <c r="J3" s="8">
        <v>0</v>
      </c>
      <c r="K3" s="8">
        <v>2290</v>
      </c>
    </row>
    <row r="4" spans="1:11" x14ac:dyDescent="0.25">
      <c r="B4" s="6">
        <v>36617</v>
      </c>
      <c r="C4" s="4">
        <v>-24165</v>
      </c>
      <c r="D4" s="4">
        <v>17630</v>
      </c>
      <c r="E4" s="4">
        <v>-17190</v>
      </c>
      <c r="F4" s="4">
        <v>-43230</v>
      </c>
      <c r="G4" s="4">
        <v>0</v>
      </c>
      <c r="H4" s="4">
        <v>-506</v>
      </c>
      <c r="I4" s="4">
        <v>699</v>
      </c>
      <c r="J4" s="4">
        <v>21001</v>
      </c>
      <c r="K4" s="4">
        <v>6382</v>
      </c>
    </row>
    <row r="5" spans="1:11" x14ac:dyDescent="0.25">
      <c r="B5" s="6">
        <v>36647</v>
      </c>
      <c r="C5" s="4">
        <v>186787</v>
      </c>
      <c r="D5" s="4">
        <v>25333</v>
      </c>
      <c r="E5" s="4">
        <v>-17190</v>
      </c>
      <c r="F5" s="4">
        <v>-43230</v>
      </c>
      <c r="G5" s="4">
        <v>0</v>
      </c>
      <c r="H5" s="4">
        <v>2198</v>
      </c>
      <c r="I5" s="4">
        <v>9232</v>
      </c>
      <c r="J5" s="4">
        <v>73542</v>
      </c>
      <c r="K5" s="4">
        <v>8239</v>
      </c>
    </row>
    <row r="6" spans="1:11" x14ac:dyDescent="0.25">
      <c r="B6" s="6">
        <v>36678</v>
      </c>
      <c r="C6" s="4">
        <v>192450</v>
      </c>
      <c r="D6" s="4">
        <v>42000</v>
      </c>
      <c r="E6" s="4">
        <v>0</v>
      </c>
      <c r="F6" s="4">
        <v>-12000</v>
      </c>
      <c r="G6" s="4">
        <v>0</v>
      </c>
      <c r="H6" s="4">
        <v>2400</v>
      </c>
      <c r="I6" s="4">
        <v>13500</v>
      </c>
      <c r="J6" s="4">
        <v>213145</v>
      </c>
      <c r="K6" s="4">
        <v>10460</v>
      </c>
    </row>
    <row r="7" spans="1:11" x14ac:dyDescent="0.25">
      <c r="B7" s="6">
        <v>36708</v>
      </c>
      <c r="C7" s="4">
        <v>144460</v>
      </c>
      <c r="D7" s="4">
        <v>0</v>
      </c>
      <c r="E7" s="4">
        <v>0</v>
      </c>
      <c r="F7" s="4">
        <v>0</v>
      </c>
      <c r="G7" s="4">
        <v>0</v>
      </c>
      <c r="H7" s="4">
        <v>2046</v>
      </c>
      <c r="I7" s="4">
        <v>13268</v>
      </c>
      <c r="J7" s="4">
        <v>143119</v>
      </c>
      <c r="K7" s="4">
        <v>10540</v>
      </c>
    </row>
    <row r="8" spans="1:11" x14ac:dyDescent="0.25">
      <c r="B8" s="6" t="s">
        <v>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f>2000-1447</f>
        <v>553</v>
      </c>
      <c r="I8" s="4">
        <v>-6592</v>
      </c>
      <c r="J8" s="4">
        <v>0</v>
      </c>
      <c r="K8" s="4">
        <v>0</v>
      </c>
    </row>
    <row r="9" spans="1:11" x14ac:dyDescent="0.25">
      <c r="B9" s="2" t="s">
        <v>10</v>
      </c>
      <c r="C9" s="4">
        <f t="shared" ref="C9:I9" si="0">SUM(C3:C8)</f>
        <v>778410</v>
      </c>
      <c r="D9" s="4">
        <f t="shared" si="0"/>
        <v>314825</v>
      </c>
      <c r="E9" s="4">
        <f t="shared" si="0"/>
        <v>585</v>
      </c>
      <c r="F9" s="4">
        <f t="shared" si="0"/>
        <v>70</v>
      </c>
      <c r="G9" s="4">
        <f t="shared" si="0"/>
        <v>6</v>
      </c>
      <c r="H9" s="4">
        <f t="shared" si="0"/>
        <v>7240</v>
      </c>
      <c r="I9" s="4">
        <f t="shared" si="0"/>
        <v>32696</v>
      </c>
      <c r="J9" s="4">
        <f>SUM(J3:J8)</f>
        <v>450807</v>
      </c>
      <c r="K9" s="4">
        <f>SUM(K3:K8)</f>
        <v>37911</v>
      </c>
    </row>
    <row r="10" spans="1:11" x14ac:dyDescent="0.25">
      <c r="C10" s="4"/>
      <c r="D10" s="4"/>
      <c r="E10" s="4"/>
      <c r="F10" s="4"/>
      <c r="G10" s="4"/>
      <c r="H10" s="4"/>
      <c r="I10" s="4"/>
    </row>
  </sheetData>
  <printOptions horizontalCentered="1"/>
  <pageMargins left="0.75" right="0.75" top="1" bottom="1" header="0.5" footer="0.5"/>
  <pageSetup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0315 Plan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2000-06-20T19:50:21Z</dcterms:created>
  <dcterms:modified xsi:type="dcterms:W3CDTF">2023-09-10T12:07:03Z</dcterms:modified>
</cp:coreProperties>
</file>