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F4" i="1" l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C12" i="1"/>
  <c r="F12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C27" i="1"/>
  <c r="F27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C39" i="1"/>
  <c r="F39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C51" i="1"/>
  <c r="F51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C63" i="1"/>
  <c r="F63" i="1"/>
  <c r="F66" i="1"/>
</calcChain>
</file>

<file path=xl/sharedStrings.xml><?xml version="1.0" encoding="utf-8"?>
<sst xmlns="http://schemas.openxmlformats.org/spreadsheetml/2006/main" count="8" uniqueCount="8">
  <si>
    <t>Expiry</t>
  </si>
  <si>
    <t>Trans</t>
  </si>
  <si>
    <t>Date</t>
  </si>
  <si>
    <t>Volume</t>
  </si>
  <si>
    <t>Fixed</t>
  </si>
  <si>
    <t>Mid</t>
  </si>
  <si>
    <t>Value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</si>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</sst>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%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1" applyFont="1"/>
    <xf numFmtId="164" fontId="0" fillId="0" borderId="0" xfId="1" applyNumberFormat="1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44" fontId="0" fillId="0" borderId="2" xfId="0" applyNumberFormat="1" applyBorder="1"/>
    <xf numFmtId="166" fontId="0" fillId="0" borderId="0" xfId="2" applyNumberFormat="1" applyFont="1"/>
    <xf numFmtId="0" fontId="0" fillId="0" borderId="0" xfId="0" applyAlignment="1">
      <alignment horizontal="center"/>
    </xf>
    <xf numFmtId="164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tabSelected="1" topLeftCell="A42" workbookViewId="0">
      <selection activeCell="D54" sqref="D54"/>
    </sheetView>
  </sheetViews>
  <sheetFormatPr defaultRowHeight="13.2" x14ac:dyDescent="0.25"/>
  <cols>
    <col min="2" max="2" width="12" customWidth="1"/>
    <col min="3" max="4" width="12.6640625" customWidth="1"/>
    <col min="6" max="6" width="16.88671875" customWidth="1"/>
  </cols>
  <sheetData>
    <row r="2" spans="1:6" x14ac:dyDescent="0.25">
      <c r="B2" t="s">
        <v>1</v>
      </c>
    </row>
    <row r="3" spans="1:6" x14ac:dyDescent="0.25">
      <c r="A3" t="s">
        <v>0</v>
      </c>
      <c r="B3" t="s">
        <v>2</v>
      </c>
      <c r="C3" t="s">
        <v>3</v>
      </c>
      <c r="D3" s="11" t="s">
        <v>5</v>
      </c>
      <c r="E3" t="s">
        <v>4</v>
      </c>
      <c r="F3" t="s">
        <v>6</v>
      </c>
    </row>
    <row r="4" spans="1:6" x14ac:dyDescent="0.25">
      <c r="A4" s="1">
        <v>36586</v>
      </c>
      <c r="B4" s="2">
        <v>36560</v>
      </c>
      <c r="C4" s="3">
        <v>-250000</v>
      </c>
      <c r="D4" s="5">
        <v>2.6030000000000002</v>
      </c>
      <c r="E4" s="5">
        <v>2.74</v>
      </c>
      <c r="F4" s="4">
        <f>(-E4+D4)*C4</f>
        <v>34250</v>
      </c>
    </row>
    <row r="5" spans="1:6" x14ac:dyDescent="0.25">
      <c r="B5" s="2">
        <v>36563</v>
      </c>
      <c r="C5" s="3">
        <v>250000</v>
      </c>
      <c r="D5" s="5">
        <f>+D4</f>
        <v>2.6030000000000002</v>
      </c>
      <c r="E5" s="5">
        <v>2.69</v>
      </c>
      <c r="F5" s="4">
        <f t="shared" ref="F5:F11" si="0">(-E5+D5)*C5</f>
        <v>-21749.999999999935</v>
      </c>
    </row>
    <row r="6" spans="1:6" x14ac:dyDescent="0.25">
      <c r="B6" s="2">
        <v>36564</v>
      </c>
      <c r="C6" s="3">
        <v>-500000</v>
      </c>
      <c r="D6" s="5">
        <f t="shared" ref="D6:D11" si="1">+D5</f>
        <v>2.6030000000000002</v>
      </c>
      <c r="E6" s="5">
        <v>2.5299999999999998</v>
      </c>
      <c r="F6" s="4">
        <f t="shared" si="0"/>
        <v>-36500.000000000196</v>
      </c>
    </row>
    <row r="7" spans="1:6" x14ac:dyDescent="0.25">
      <c r="B7" s="2">
        <v>36564</v>
      </c>
      <c r="C7" s="3">
        <v>500000</v>
      </c>
      <c r="D7" s="5">
        <f t="shared" si="1"/>
        <v>2.6030000000000002</v>
      </c>
      <c r="E7" s="5">
        <v>2.5</v>
      </c>
      <c r="F7" s="4">
        <f t="shared" si="0"/>
        <v>51500.000000000102</v>
      </c>
    </row>
    <row r="8" spans="1:6" x14ac:dyDescent="0.25">
      <c r="B8" s="2">
        <v>36570</v>
      </c>
      <c r="C8" s="3">
        <v>-500000</v>
      </c>
      <c r="D8" s="5">
        <f t="shared" si="1"/>
        <v>2.6030000000000002</v>
      </c>
      <c r="E8" s="5">
        <v>2.5299999999999998</v>
      </c>
      <c r="F8" s="4">
        <f t="shared" si="0"/>
        <v>-36500.000000000196</v>
      </c>
    </row>
    <row r="9" spans="1:6" x14ac:dyDescent="0.25">
      <c r="B9" s="2">
        <v>36574</v>
      </c>
      <c r="C9" s="3">
        <v>-200000</v>
      </c>
      <c r="D9" s="5">
        <f t="shared" si="1"/>
        <v>2.6030000000000002</v>
      </c>
      <c r="E9" s="5">
        <v>2.64</v>
      </c>
      <c r="F9" s="4">
        <f t="shared" si="0"/>
        <v>7399.9999999999845</v>
      </c>
    </row>
    <row r="10" spans="1:6" x14ac:dyDescent="0.25">
      <c r="B10" s="2">
        <v>36578</v>
      </c>
      <c r="C10" s="3">
        <v>700000</v>
      </c>
      <c r="D10" s="5">
        <f t="shared" si="1"/>
        <v>2.6030000000000002</v>
      </c>
      <c r="E10" s="5">
        <v>2.52</v>
      </c>
      <c r="F10" s="4">
        <f t="shared" si="0"/>
        <v>58100.000000000131</v>
      </c>
    </row>
    <row r="11" spans="1:6" x14ac:dyDescent="0.25">
      <c r="B11" s="2">
        <v>36581</v>
      </c>
      <c r="C11" s="3">
        <v>-500000</v>
      </c>
      <c r="D11" s="5">
        <f t="shared" si="1"/>
        <v>2.6030000000000002</v>
      </c>
      <c r="E11" s="5">
        <v>2.58</v>
      </c>
      <c r="F11" s="4">
        <f t="shared" si="0"/>
        <v>-11500.000000000065</v>
      </c>
    </row>
    <row r="12" spans="1:6" ht="13.8" thickBot="1" x14ac:dyDescent="0.3">
      <c r="C12" s="6">
        <f>SUM(C4:C11)</f>
        <v>-500000</v>
      </c>
      <c r="F12" s="7">
        <f>SUM(F4:F11)</f>
        <v>44999.999999999825</v>
      </c>
    </row>
    <row r="13" spans="1:6" ht="13.8" thickTop="1" x14ac:dyDescent="0.25"/>
    <row r="15" spans="1:6" x14ac:dyDescent="0.25">
      <c r="A15" s="1">
        <v>36617</v>
      </c>
      <c r="B15" s="2">
        <v>36584</v>
      </c>
      <c r="C15" s="3">
        <v>-500000</v>
      </c>
      <c r="D15" s="5">
        <v>2.9</v>
      </c>
      <c r="E15" s="5">
        <v>2.71</v>
      </c>
      <c r="F15" s="4">
        <f>(-E15+D15)*C15</f>
        <v>-94999.999999999971</v>
      </c>
    </row>
    <row r="16" spans="1:6" x14ac:dyDescent="0.25">
      <c r="B16" s="2">
        <v>36585</v>
      </c>
      <c r="C16" s="3">
        <v>-500000</v>
      </c>
      <c r="D16" s="5">
        <f>+D15</f>
        <v>2.9</v>
      </c>
      <c r="E16" s="5">
        <v>2.75</v>
      </c>
      <c r="F16" s="4">
        <f t="shared" ref="F16:F26" si="2">(-E16+D16)*C16</f>
        <v>-74999.999999999956</v>
      </c>
    </row>
    <row r="17" spans="1:6" x14ac:dyDescent="0.25">
      <c r="B17" s="2">
        <v>36593</v>
      </c>
      <c r="C17" s="3">
        <v>500000</v>
      </c>
      <c r="D17" s="5">
        <f t="shared" ref="D17:D26" si="3">+D16</f>
        <v>2.9</v>
      </c>
      <c r="E17" s="5">
        <v>2.73</v>
      </c>
      <c r="F17" s="4">
        <f t="shared" si="2"/>
        <v>84999.999999999971</v>
      </c>
    </row>
    <row r="18" spans="1:6" x14ac:dyDescent="0.25">
      <c r="B18" s="2">
        <v>36595</v>
      </c>
      <c r="C18" s="3">
        <v>-210000</v>
      </c>
      <c r="D18" s="5">
        <f t="shared" si="3"/>
        <v>2.9</v>
      </c>
      <c r="E18" s="5">
        <v>2.82</v>
      </c>
      <c r="F18" s="4">
        <f t="shared" si="2"/>
        <v>-16800.000000000015</v>
      </c>
    </row>
    <row r="19" spans="1:6" x14ac:dyDescent="0.25">
      <c r="B19" s="2">
        <v>36600</v>
      </c>
      <c r="C19" s="3">
        <v>710000</v>
      </c>
      <c r="D19" s="5">
        <f t="shared" si="3"/>
        <v>2.9</v>
      </c>
      <c r="E19" s="5">
        <v>2.77</v>
      </c>
      <c r="F19" s="4">
        <f t="shared" si="2"/>
        <v>92299.999999999927</v>
      </c>
    </row>
    <row r="20" spans="1:6" x14ac:dyDescent="0.25">
      <c r="B20" s="2">
        <v>36600</v>
      </c>
      <c r="C20" s="3">
        <v>-500000</v>
      </c>
      <c r="D20" s="5">
        <f t="shared" si="3"/>
        <v>2.9</v>
      </c>
      <c r="E20" s="5">
        <v>2.85</v>
      </c>
      <c r="F20" s="4">
        <f t="shared" si="2"/>
        <v>-24999.999999999913</v>
      </c>
    </row>
    <row r="21" spans="1:6" x14ac:dyDescent="0.25">
      <c r="B21" s="2">
        <v>36601</v>
      </c>
      <c r="C21" s="3">
        <v>-500000</v>
      </c>
      <c r="D21" s="5">
        <f t="shared" si="3"/>
        <v>2.9</v>
      </c>
      <c r="E21" s="5">
        <v>2.86</v>
      </c>
      <c r="F21" s="4">
        <f t="shared" si="2"/>
        <v>-20000.000000000018</v>
      </c>
    </row>
    <row r="22" spans="1:6" x14ac:dyDescent="0.25">
      <c r="B22" s="2">
        <v>36602</v>
      </c>
      <c r="C22" s="3">
        <v>1000000</v>
      </c>
      <c r="D22" s="5">
        <f t="shared" si="3"/>
        <v>2.9</v>
      </c>
      <c r="E22" s="5">
        <v>2.78</v>
      </c>
      <c r="F22" s="4">
        <f t="shared" si="2"/>
        <v>120000.0000000001</v>
      </c>
    </row>
    <row r="23" spans="1:6" x14ac:dyDescent="0.25">
      <c r="B23" s="2">
        <v>36605</v>
      </c>
      <c r="C23" s="3">
        <v>-500000</v>
      </c>
      <c r="D23" s="5">
        <f t="shared" si="3"/>
        <v>2.9</v>
      </c>
      <c r="E23" s="5">
        <v>2.7650000000000001</v>
      </c>
      <c r="F23" s="4">
        <f t="shared" si="2"/>
        <v>-67499.999999999898</v>
      </c>
    </row>
    <row r="24" spans="1:6" x14ac:dyDescent="0.25">
      <c r="B24" s="2">
        <v>36605</v>
      </c>
      <c r="C24" s="3">
        <v>500000</v>
      </c>
      <c r="D24" s="5">
        <f t="shared" si="3"/>
        <v>2.9</v>
      </c>
      <c r="E24" s="5">
        <v>2.71</v>
      </c>
      <c r="F24" s="4">
        <f t="shared" si="2"/>
        <v>94999.999999999971</v>
      </c>
    </row>
    <row r="25" spans="1:6" x14ac:dyDescent="0.25">
      <c r="B25" s="2">
        <v>36606</v>
      </c>
      <c r="C25" s="3">
        <v>-500000</v>
      </c>
      <c r="D25" s="5">
        <f t="shared" si="3"/>
        <v>2.9</v>
      </c>
      <c r="E25" s="5">
        <v>2.7450000000000001</v>
      </c>
      <c r="F25" s="4">
        <f t="shared" si="2"/>
        <v>-77499.999999999898</v>
      </c>
    </row>
    <row r="26" spans="1:6" x14ac:dyDescent="0.25">
      <c r="B26" s="2">
        <v>36608</v>
      </c>
      <c r="C26" s="3">
        <v>-250000</v>
      </c>
      <c r="D26" s="5">
        <f t="shared" si="3"/>
        <v>2.9</v>
      </c>
      <c r="E26" s="5">
        <v>2.7850000000000001</v>
      </c>
      <c r="F26" s="4">
        <f t="shared" si="2"/>
        <v>-28749.999999999942</v>
      </c>
    </row>
    <row r="27" spans="1:6" ht="13.8" thickBot="1" x14ac:dyDescent="0.3">
      <c r="C27" s="6">
        <f>SUM(C15:C26)</f>
        <v>-750000</v>
      </c>
      <c r="F27" s="7">
        <f>SUM(F15:F26)</f>
        <v>-13249.999999999651</v>
      </c>
    </row>
    <row r="28" spans="1:6" ht="13.8" thickTop="1" x14ac:dyDescent="0.25"/>
    <row r="30" spans="1:6" x14ac:dyDescent="0.25">
      <c r="A30" s="1">
        <v>36647</v>
      </c>
      <c r="B30" s="2">
        <v>36622</v>
      </c>
      <c r="C30" s="3">
        <v>-500000</v>
      </c>
      <c r="D30" s="5">
        <v>3.089</v>
      </c>
      <c r="E30" s="5">
        <v>2.9350000000000001</v>
      </c>
      <c r="F30" s="4">
        <f>(-E30+D30)*C30</f>
        <v>-76999.999999999956</v>
      </c>
    </row>
    <row r="31" spans="1:6" x14ac:dyDescent="0.25">
      <c r="B31" s="2">
        <v>36623</v>
      </c>
      <c r="C31" s="3">
        <v>-500000</v>
      </c>
      <c r="D31" s="5">
        <f>+D30</f>
        <v>3.089</v>
      </c>
      <c r="E31" s="5">
        <v>2.9550000000000001</v>
      </c>
      <c r="F31" s="4">
        <f t="shared" ref="F31:F38" si="4">(-E31+D31)*C31</f>
        <v>-66999.999999999942</v>
      </c>
    </row>
    <row r="32" spans="1:6" x14ac:dyDescent="0.25">
      <c r="B32" s="2">
        <v>36634</v>
      </c>
      <c r="C32" s="3">
        <v>-500000</v>
      </c>
      <c r="D32" s="5">
        <f t="shared" ref="D32:D38" si="5">+D31</f>
        <v>3.089</v>
      </c>
      <c r="E32" s="5">
        <v>3.13</v>
      </c>
      <c r="F32" s="4">
        <f t="shared" si="4"/>
        <v>20499.999999999964</v>
      </c>
    </row>
    <row r="33" spans="1:10" x14ac:dyDescent="0.25">
      <c r="B33" s="2">
        <v>36634</v>
      </c>
      <c r="C33" s="3">
        <v>500000</v>
      </c>
      <c r="D33" s="5">
        <f t="shared" si="5"/>
        <v>3.089</v>
      </c>
      <c r="E33" s="5">
        <v>3.0979999999999999</v>
      </c>
      <c r="F33" s="4">
        <f t="shared" si="4"/>
        <v>-4499.9999999999482</v>
      </c>
    </row>
    <row r="34" spans="1:10" x14ac:dyDescent="0.25">
      <c r="B34" s="2">
        <v>36635</v>
      </c>
      <c r="C34" s="3">
        <v>-500000</v>
      </c>
      <c r="D34" s="5">
        <f t="shared" si="5"/>
        <v>3.089</v>
      </c>
      <c r="E34" s="5">
        <v>3.1230000000000002</v>
      </c>
      <c r="F34" s="4">
        <f t="shared" si="4"/>
        <v>17000.000000000127</v>
      </c>
    </row>
    <row r="35" spans="1:10" x14ac:dyDescent="0.25">
      <c r="B35" s="2">
        <v>36635</v>
      </c>
      <c r="C35" s="3">
        <v>500000</v>
      </c>
      <c r="D35" s="5">
        <f t="shared" si="5"/>
        <v>3.089</v>
      </c>
      <c r="E35" s="5">
        <v>3.07</v>
      </c>
      <c r="F35" s="4">
        <f t="shared" si="4"/>
        <v>9500.0000000000637</v>
      </c>
    </row>
    <row r="36" spans="1:10" x14ac:dyDescent="0.25">
      <c r="B36" s="2">
        <v>36614</v>
      </c>
      <c r="C36" s="3">
        <v>-500000</v>
      </c>
      <c r="D36" s="5">
        <f t="shared" si="5"/>
        <v>3.089</v>
      </c>
      <c r="E36" s="5">
        <v>2.91</v>
      </c>
      <c r="F36" s="4">
        <f t="shared" si="4"/>
        <v>-89499.999999999913</v>
      </c>
    </row>
    <row r="37" spans="1:10" x14ac:dyDescent="0.25">
      <c r="B37" s="2">
        <v>36615</v>
      </c>
      <c r="C37" s="3">
        <v>500000</v>
      </c>
      <c r="D37" s="5">
        <f t="shared" si="5"/>
        <v>3.089</v>
      </c>
      <c r="E37" s="5">
        <v>2.88</v>
      </c>
      <c r="F37" s="4">
        <f t="shared" si="4"/>
        <v>104500.00000000004</v>
      </c>
    </row>
    <row r="38" spans="1:10" x14ac:dyDescent="0.25">
      <c r="B38" s="2">
        <v>36633</v>
      </c>
      <c r="C38" s="3">
        <v>1000000</v>
      </c>
      <c r="D38" s="5">
        <f t="shared" si="5"/>
        <v>3.089</v>
      </c>
      <c r="E38" s="5">
        <v>3.145</v>
      </c>
      <c r="F38" s="4">
        <f t="shared" si="4"/>
        <v>-56000.000000000051</v>
      </c>
    </row>
    <row r="39" spans="1:10" ht="13.8" thickBot="1" x14ac:dyDescent="0.3">
      <c r="C39" s="6">
        <f>SUM(C30:C38)</f>
        <v>0</v>
      </c>
      <c r="F39" s="7">
        <f>SUM(F30:F38)</f>
        <v>-142499.99999999959</v>
      </c>
      <c r="J39" s="10"/>
    </row>
    <row r="40" spans="1:10" ht="13.8" thickTop="1" x14ac:dyDescent="0.25"/>
    <row r="42" spans="1:10" x14ac:dyDescent="0.25">
      <c r="A42" s="1">
        <v>36678</v>
      </c>
      <c r="B42" s="2">
        <v>36643</v>
      </c>
      <c r="C42" s="3">
        <v>-500000</v>
      </c>
      <c r="D42" s="5">
        <v>4.4059999999999997</v>
      </c>
      <c r="E42" s="5">
        <v>3.05</v>
      </c>
      <c r="F42" s="4">
        <f>(-E42+D42)*C42</f>
        <v>-677999.99999999988</v>
      </c>
    </row>
    <row r="43" spans="1:10" x14ac:dyDescent="0.25">
      <c r="B43" s="2">
        <v>36644</v>
      </c>
      <c r="C43" s="3">
        <v>500000</v>
      </c>
      <c r="D43" s="5">
        <f>+D42</f>
        <v>4.4059999999999997</v>
      </c>
      <c r="E43" s="5">
        <v>3.14</v>
      </c>
      <c r="F43" s="4">
        <f t="shared" ref="F43:F50" si="6">(-E43+D43)*C43</f>
        <v>632999.99999999977</v>
      </c>
    </row>
    <row r="44" spans="1:10" x14ac:dyDescent="0.25">
      <c r="B44" s="2">
        <v>36649</v>
      </c>
      <c r="C44" s="3">
        <v>500000</v>
      </c>
      <c r="D44" s="5">
        <f t="shared" ref="D44:D50" si="7">+D43</f>
        <v>4.4059999999999997</v>
      </c>
      <c r="E44" s="5">
        <v>3.1280000000000001</v>
      </c>
      <c r="F44" s="4">
        <f t="shared" si="6"/>
        <v>638999.99999999977</v>
      </c>
    </row>
    <row r="45" spans="1:10" x14ac:dyDescent="0.25">
      <c r="B45" s="2">
        <v>36651</v>
      </c>
      <c r="C45" s="3">
        <v>500000</v>
      </c>
      <c r="D45" s="5">
        <f t="shared" si="7"/>
        <v>4.4059999999999997</v>
      </c>
      <c r="E45" s="5">
        <v>3.0680000000000001</v>
      </c>
      <c r="F45" s="4">
        <f t="shared" si="6"/>
        <v>668999.99999999977</v>
      </c>
    </row>
    <row r="46" spans="1:10" x14ac:dyDescent="0.25">
      <c r="B46" s="2">
        <v>36654</v>
      </c>
      <c r="C46" s="3">
        <v>-500000</v>
      </c>
      <c r="D46" s="5">
        <f t="shared" si="7"/>
        <v>4.4059999999999997</v>
      </c>
      <c r="E46" s="5">
        <v>3.1850000000000001</v>
      </c>
      <c r="F46" s="4">
        <f t="shared" si="6"/>
        <v>-610499.99999999977</v>
      </c>
    </row>
    <row r="47" spans="1:10" x14ac:dyDescent="0.25">
      <c r="B47" s="2">
        <v>36656</v>
      </c>
      <c r="C47" s="3">
        <v>-500000</v>
      </c>
      <c r="D47" s="5">
        <f t="shared" si="7"/>
        <v>4.4059999999999997</v>
      </c>
      <c r="E47" s="5">
        <v>3.28</v>
      </c>
      <c r="F47" s="4">
        <f t="shared" si="6"/>
        <v>-563000</v>
      </c>
    </row>
    <row r="48" spans="1:10" x14ac:dyDescent="0.25">
      <c r="B48" s="2">
        <v>36669</v>
      </c>
      <c r="C48" s="3">
        <v>500000</v>
      </c>
      <c r="D48" s="5">
        <f t="shared" si="7"/>
        <v>4.4059999999999997</v>
      </c>
      <c r="E48" s="5">
        <v>3.7850000000000001</v>
      </c>
      <c r="F48" s="4">
        <f t="shared" si="6"/>
        <v>310499.99999999977</v>
      </c>
    </row>
    <row r="49" spans="1:6" x14ac:dyDescent="0.25">
      <c r="B49" s="2"/>
      <c r="C49" s="3"/>
      <c r="D49" s="5">
        <f t="shared" si="7"/>
        <v>4.4059999999999997</v>
      </c>
      <c r="E49" s="5"/>
      <c r="F49" s="4">
        <f t="shared" si="6"/>
        <v>0</v>
      </c>
    </row>
    <row r="50" spans="1:6" x14ac:dyDescent="0.25">
      <c r="B50" s="2"/>
      <c r="C50" s="3"/>
      <c r="D50" s="5">
        <f t="shared" si="7"/>
        <v>4.4059999999999997</v>
      </c>
      <c r="E50" s="5"/>
      <c r="F50" s="4">
        <f t="shared" si="6"/>
        <v>0</v>
      </c>
    </row>
    <row r="51" spans="1:6" ht="13.8" thickBot="1" x14ac:dyDescent="0.3">
      <c r="C51" s="6">
        <f>SUM(C42:C50)</f>
        <v>500000</v>
      </c>
      <c r="F51" s="7">
        <f>SUM(F42:F50)</f>
        <v>399999.99999999953</v>
      </c>
    </row>
    <row r="52" spans="1:6" ht="13.8" thickTop="1" x14ac:dyDescent="0.25"/>
    <row r="53" spans="1:6" x14ac:dyDescent="0.25">
      <c r="F53" s="8"/>
    </row>
    <row r="54" spans="1:6" x14ac:dyDescent="0.25">
      <c r="A54" s="1">
        <v>36708</v>
      </c>
      <c r="B54" s="2">
        <v>36677</v>
      </c>
      <c r="C54" s="3">
        <v>500000</v>
      </c>
      <c r="D54" s="12">
        <v>4.1070000000000002</v>
      </c>
      <c r="E54" s="5">
        <v>4.45</v>
      </c>
      <c r="F54" s="4">
        <f>(-E54+D54)*C54</f>
        <v>-171500</v>
      </c>
    </row>
    <row r="55" spans="1:6" x14ac:dyDescent="0.25">
      <c r="B55" s="2">
        <v>36677</v>
      </c>
      <c r="C55" s="3">
        <v>500000</v>
      </c>
      <c r="D55" s="5">
        <f>+D54</f>
        <v>4.1070000000000002</v>
      </c>
      <c r="E55" s="5">
        <v>4.4950000000000001</v>
      </c>
      <c r="F55" s="4">
        <f t="shared" ref="F55:F62" si="8">(-E55+D55)*C55</f>
        <v>-193999.99999999994</v>
      </c>
    </row>
    <row r="56" spans="1:6" x14ac:dyDescent="0.25">
      <c r="B56" s="2">
        <v>36685</v>
      </c>
      <c r="C56" s="3">
        <v>-1000000</v>
      </c>
      <c r="D56" s="5">
        <f t="shared" ref="D56:D62" si="9">+D55</f>
        <v>4.1070000000000002</v>
      </c>
      <c r="E56" s="5">
        <v>4.1399999999999997</v>
      </c>
      <c r="F56" s="4">
        <f t="shared" si="8"/>
        <v>32999.999999999476</v>
      </c>
    </row>
    <row r="57" spans="1:6" x14ac:dyDescent="0.25">
      <c r="B57" s="2">
        <v>36692</v>
      </c>
      <c r="C57" s="3">
        <v>-155000</v>
      </c>
      <c r="D57" s="5">
        <f t="shared" si="9"/>
        <v>4.1070000000000002</v>
      </c>
      <c r="E57" s="5">
        <v>4.3449999999999998</v>
      </c>
      <c r="F57" s="4">
        <f t="shared" si="8"/>
        <v>36889.999999999927</v>
      </c>
    </row>
    <row r="58" spans="1:6" x14ac:dyDescent="0.25">
      <c r="B58" s="2">
        <v>36693</v>
      </c>
      <c r="C58" s="3">
        <v>155000</v>
      </c>
      <c r="D58" s="5">
        <f t="shared" si="9"/>
        <v>4.1070000000000002</v>
      </c>
      <c r="E58" s="5">
        <v>4.57</v>
      </c>
      <c r="F58" s="4">
        <f t="shared" si="8"/>
        <v>-71765.000000000015</v>
      </c>
    </row>
    <row r="59" spans="1:6" x14ac:dyDescent="0.25">
      <c r="B59" s="2">
        <v>36696</v>
      </c>
      <c r="C59" s="3">
        <v>155000</v>
      </c>
      <c r="D59" s="5">
        <f t="shared" si="9"/>
        <v>4.1070000000000002</v>
      </c>
      <c r="E59" s="5">
        <v>4.335</v>
      </c>
      <c r="F59" s="4">
        <f t="shared" si="8"/>
        <v>-35339.999999999964</v>
      </c>
    </row>
    <row r="60" spans="1:6" x14ac:dyDescent="0.25">
      <c r="B60" s="2"/>
      <c r="C60" s="3"/>
      <c r="D60" s="5">
        <f t="shared" si="9"/>
        <v>4.1070000000000002</v>
      </c>
      <c r="E60" s="5"/>
      <c r="F60" s="4">
        <f t="shared" si="8"/>
        <v>0</v>
      </c>
    </row>
    <row r="61" spans="1:6" x14ac:dyDescent="0.25">
      <c r="B61" s="2"/>
      <c r="C61" s="3"/>
      <c r="D61" s="5">
        <f t="shared" si="9"/>
        <v>4.1070000000000002</v>
      </c>
      <c r="E61" s="5"/>
      <c r="F61" s="4">
        <f t="shared" si="8"/>
        <v>0</v>
      </c>
    </row>
    <row r="62" spans="1:6" x14ac:dyDescent="0.25">
      <c r="B62" s="2"/>
      <c r="C62" s="3"/>
      <c r="D62" s="5">
        <f t="shared" si="9"/>
        <v>4.1070000000000002</v>
      </c>
      <c r="E62" s="5"/>
      <c r="F62" s="4">
        <f t="shared" si="8"/>
        <v>0</v>
      </c>
    </row>
    <row r="63" spans="1:6" ht="13.8" thickBot="1" x14ac:dyDescent="0.3">
      <c r="C63" s="6">
        <f>SUM(C54:C62)</f>
        <v>155000</v>
      </c>
      <c r="F63" s="7">
        <f>SUM(F54:F62)</f>
        <v>-402715.00000000047</v>
      </c>
    </row>
    <row r="64" spans="1:6" ht="13.8" thickTop="1" x14ac:dyDescent="0.25"/>
    <row r="65" spans="3:6" x14ac:dyDescent="0.25">
      <c r="F65" s="8"/>
    </row>
    <row r="66" spans="3:6" ht="13.8" thickBot="1" x14ac:dyDescent="0.3">
      <c r="C66" t="s">
        <v>7</v>
      </c>
      <c r="F66" s="9">
        <f>SUM(F63,F51,F39,F27,F12)</f>
        <v>-113465.00000000035</v>
      </c>
    </row>
    <row r="67" spans="3:6" ht="13.8" thickTop="1" x14ac:dyDescent="0.25"/>
    <row r="72" spans="3:6" x14ac:dyDescent="0.25">
      <c r="D72">
        <v>226557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2000-05-04T21:56:29Z</dcterms:created>
  <dcterms:modified xsi:type="dcterms:W3CDTF">2023-09-10T12:07:05Z</dcterms:modified>
</cp:coreProperties>
</file>