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<sst xmlns="http://schemas.openxmlformats.org/spreadsheetml/2006/main" count="73" uniqueCount="65">
  <si>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</si>
  <si>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</si>
  <si>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</si>
  <si>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</si>
  <si>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</si>
  <si>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</si>
  <si>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</si>
  <si>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</si>
  <si>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</si>
  <si>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</si>
  <si>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</si>
  <si>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</si>
  <si>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</si>
  <si>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</si>
  <si>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</si>
  <si>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</si>
  <si>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</si>
  <si>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</si>
  <si>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</si>
  <si>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</si>
  <si>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</si>
  <si>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</si>
  <si>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</si>
  <si>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</si>
  <si>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</si>
  <si>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</si>
  <si>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</si>
  <si>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</si>
  <si>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</si>
  <si>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</si>
  <si>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</si>
  <si>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</si>
  <si>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</si>
  <si>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</si>
  <si>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</si>
  <si>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</si>
  <si>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</si>
  <si>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</si>
  <si>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</si>
  <si>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</si>
  <si>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</si>
  <si>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</si>
  <si>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</si>
  <si>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</si>
  <si>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</si>
  <si>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</si>
  <si>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</si>
  <si>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</si>
  <si>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</si>
  <si>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</si>
  <si>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</si>
  <si>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</si>
  <si>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</si>
  <si>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</si>
  <si>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</si>
  <si>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</si>
  <si>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</si>
  <si>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All gas purchased at Sta 85 GD plus $0.05</t>
  </si>
  <si>
    <t>REQUEST *</t>
  </si>
  <si>
    <t xml:space="preserve">     APRIL    2001</t>
  </si>
  <si>
    <t xml:space="preserve">  *   9-Apr</t>
  </si>
  <si>
    <t xml:space="preserve"> *  Intraday request - shorted pipe for one day.</t>
  </si>
  <si>
    <t>IT @ .1861</t>
  </si>
  <si>
    <t>IT commodity rate and zone 4 to 4 fuel changes for April (new = $0.1861 commod. &amp; fuel = 1.89% )</t>
  </si>
  <si>
    <t>none for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</si>
</sst>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16" fontId="3" fillId="0" borderId="0" xfId="0" quotePrefix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0" t="s">
        <v>7</v>
      </c>
      <c r="B1" s="50"/>
      <c r="C1" s="50"/>
      <c r="D1" s="50"/>
      <c r="E1" s="50"/>
      <c r="F1" s="50"/>
      <c r="G1" s="50"/>
      <c r="H1" s="50"/>
    </row>
    <row r="2" spans="1:8" ht="15.6" x14ac:dyDescent="0.3">
      <c r="A2" s="50" t="s">
        <v>8</v>
      </c>
      <c r="B2" s="50"/>
      <c r="C2" s="50"/>
      <c r="D2" s="50"/>
      <c r="E2" s="50"/>
      <c r="F2" s="50"/>
      <c r="G2" s="50"/>
      <c r="H2" s="50"/>
    </row>
    <row r="3" spans="1:8" ht="15.6" x14ac:dyDescent="0.3">
      <c r="A3" s="50" t="s">
        <v>0</v>
      </c>
      <c r="B3" s="50"/>
      <c r="C3" s="50"/>
      <c r="D3" s="50"/>
      <c r="E3" s="50"/>
      <c r="F3" s="50"/>
      <c r="G3" s="50"/>
      <c r="H3" s="50"/>
    </row>
    <row r="6" spans="1:8" ht="15.6" x14ac:dyDescent="0.3">
      <c r="A6" s="50" t="s">
        <v>9</v>
      </c>
      <c r="B6" s="50"/>
      <c r="C6" s="50"/>
      <c r="D6" s="50"/>
      <c r="E6" s="50"/>
      <c r="F6" s="50"/>
      <c r="G6" s="50"/>
      <c r="H6" s="50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37012.414455324077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37013.414455324077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37014.414455324077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37015.414455324077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37016.414455324077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0" t="s">
        <v>17</v>
      </c>
      <c r="B21" s="50"/>
      <c r="C21" s="50"/>
      <c r="D21" s="50"/>
      <c r="E21" s="50"/>
      <c r="F21" s="50"/>
      <c r="G21" s="50"/>
      <c r="H21" s="50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37013.414455324077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37013.414455324077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37013.414455324077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37014.414455324077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37014.414455324077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37014.414455324077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37015.414455324077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37015.414455324077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37015.414455324077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37013.414455324077</v>
      </c>
    </row>
    <row r="47" spans="1:7" x14ac:dyDescent="0.25">
      <c r="D47" t="s">
        <v>33</v>
      </c>
    </row>
    <row r="48" spans="1:7" x14ac:dyDescent="0.25">
      <c r="A48" s="51" t="s">
        <v>39</v>
      </c>
      <c r="B48" s="51"/>
      <c r="C48" s="51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workbookViewId="0">
      <selection activeCell="J8" sqref="J8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1"/>
    </row>
    <row r="2" spans="1:13" ht="15.6" x14ac:dyDescent="0.3">
      <c r="A2" s="44" t="s">
        <v>59</v>
      </c>
      <c r="D2" s="14"/>
      <c r="F2" s="2"/>
      <c r="G2" s="2"/>
      <c r="H2" s="41"/>
    </row>
    <row r="3" spans="1:13" ht="15.6" x14ac:dyDescent="0.3">
      <c r="A3" s="16"/>
      <c r="D3" s="14"/>
      <c r="F3" s="2"/>
      <c r="G3" s="2"/>
      <c r="H3" s="41"/>
    </row>
    <row r="4" spans="1:13" ht="17.399999999999999" x14ac:dyDescent="0.3">
      <c r="A4" s="16"/>
      <c r="B4" s="52" t="s">
        <v>46</v>
      </c>
      <c r="C4" s="53"/>
      <c r="D4" s="53"/>
      <c r="E4" s="53"/>
      <c r="F4" s="54"/>
      <c r="G4" s="37"/>
      <c r="H4" s="40" t="s">
        <v>54</v>
      </c>
      <c r="J4" s="52" t="s">
        <v>55</v>
      </c>
      <c r="K4" s="53"/>
      <c r="L4" s="54"/>
      <c r="M4" s="30"/>
    </row>
    <row r="5" spans="1:13" x14ac:dyDescent="0.25">
      <c r="B5" s="17"/>
      <c r="C5" s="55" t="s">
        <v>45</v>
      </c>
      <c r="D5" s="55"/>
      <c r="E5" s="19"/>
      <c r="F5" s="20"/>
      <c r="G5" s="38"/>
      <c r="H5" s="46"/>
      <c r="J5" s="56" t="s">
        <v>6</v>
      </c>
      <c r="K5" s="57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62</v>
      </c>
      <c r="L6" s="26" t="s">
        <v>47</v>
      </c>
      <c r="M6" s="18"/>
    </row>
    <row r="7" spans="1:13" x14ac:dyDescent="0.25">
      <c r="A7" s="4" t="s">
        <v>1</v>
      </c>
      <c r="B7" s="25" t="s">
        <v>58</v>
      </c>
      <c r="C7" s="18"/>
      <c r="D7" s="21"/>
      <c r="E7" s="18"/>
      <c r="F7" s="20"/>
      <c r="G7" s="38"/>
      <c r="H7" s="45"/>
      <c r="J7" s="34" t="s">
        <v>64</v>
      </c>
      <c r="K7" s="34"/>
      <c r="L7" s="26" t="s">
        <v>51</v>
      </c>
      <c r="M7" s="18"/>
    </row>
    <row r="8" spans="1:13" x14ac:dyDescent="0.25">
      <c r="A8" s="47">
        <v>36982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8">
        <v>0.18609999999999999</v>
      </c>
      <c r="L8" s="29">
        <f>D8*K8</f>
        <v>0</v>
      </c>
      <c r="M8" s="6"/>
    </row>
    <row r="9" spans="1:13" x14ac:dyDescent="0.25">
      <c r="A9" s="47">
        <v>36983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8">
        <v>0.18609999999999999</v>
      </c>
      <c r="L9" s="29">
        <f t="shared" ref="L9:L38" si="1">D9*K9</f>
        <v>0</v>
      </c>
      <c r="M9" s="6"/>
    </row>
    <row r="10" spans="1:13" x14ac:dyDescent="0.25">
      <c r="A10" s="47">
        <v>36984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>(D10-E10)+F9</f>
        <v>0</v>
      </c>
      <c r="G10" s="39"/>
      <c r="H10" s="45"/>
      <c r="J10" s="35">
        <v>3.0599999999999999E-2</v>
      </c>
      <c r="K10" s="48">
        <v>0.18609999999999999</v>
      </c>
      <c r="L10" s="29">
        <f t="shared" si="1"/>
        <v>0</v>
      </c>
      <c r="M10" s="6"/>
    </row>
    <row r="11" spans="1:13" x14ac:dyDescent="0.25">
      <c r="A11" s="47">
        <v>36985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0</v>
      </c>
      <c r="G11" s="39"/>
      <c r="H11" s="45"/>
      <c r="J11" s="35">
        <v>3.0599999999999999E-2</v>
      </c>
      <c r="K11" s="48">
        <v>0.18609999999999999</v>
      </c>
      <c r="L11" s="29">
        <f t="shared" si="1"/>
        <v>0</v>
      </c>
      <c r="M11" s="6"/>
    </row>
    <row r="12" spans="1:13" x14ac:dyDescent="0.25">
      <c r="A12" s="47">
        <v>36986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0</v>
      </c>
      <c r="G12" s="39"/>
      <c r="H12" s="45"/>
      <c r="J12" s="35">
        <v>3.0599999999999999E-2</v>
      </c>
      <c r="K12" s="48">
        <v>0.18609999999999999</v>
      </c>
      <c r="L12" s="29">
        <f t="shared" si="1"/>
        <v>0</v>
      </c>
      <c r="M12" s="6"/>
    </row>
    <row r="13" spans="1:13" x14ac:dyDescent="0.25">
      <c r="A13" s="47">
        <v>36987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0</v>
      </c>
      <c r="G13" s="39"/>
      <c r="H13" s="45"/>
      <c r="J13" s="35">
        <v>3.0599999999999999E-2</v>
      </c>
      <c r="K13" s="48">
        <v>0.18609999999999999</v>
      </c>
      <c r="L13" s="29">
        <f t="shared" si="1"/>
        <v>0</v>
      </c>
      <c r="M13" s="6"/>
    </row>
    <row r="14" spans="1:13" x14ac:dyDescent="0.25">
      <c r="A14" s="47">
        <v>36988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0</v>
      </c>
      <c r="G14" s="39"/>
      <c r="H14" s="45"/>
      <c r="J14" s="35">
        <v>3.0599999999999999E-2</v>
      </c>
      <c r="K14" s="48">
        <v>0.18609999999999999</v>
      </c>
      <c r="L14" s="29">
        <f t="shared" si="1"/>
        <v>0</v>
      </c>
      <c r="M14" s="6"/>
    </row>
    <row r="15" spans="1:13" x14ac:dyDescent="0.25">
      <c r="A15" s="47">
        <v>36989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G15" s="39"/>
      <c r="H15" s="45"/>
      <c r="J15" s="35">
        <v>3.0599999999999999E-2</v>
      </c>
      <c r="K15" s="48">
        <v>0.18609999999999999</v>
      </c>
      <c r="L15" s="29">
        <f t="shared" si="1"/>
        <v>0</v>
      </c>
      <c r="M15" s="6"/>
    </row>
    <row r="16" spans="1:13" x14ac:dyDescent="0.25">
      <c r="A16" s="49" t="s">
        <v>60</v>
      </c>
      <c r="B16" s="22">
        <v>6800</v>
      </c>
      <c r="C16" s="6">
        <v>0</v>
      </c>
      <c r="D16" s="23">
        <f t="shared" si="0"/>
        <v>0</v>
      </c>
      <c r="E16" s="6">
        <v>5605</v>
      </c>
      <c r="F16" s="24">
        <f t="shared" si="2"/>
        <v>-5605</v>
      </c>
      <c r="G16" s="39"/>
      <c r="H16" s="45"/>
      <c r="J16" s="35">
        <v>3.0599999999999999E-2</v>
      </c>
      <c r="K16" s="48">
        <v>0.18609999999999999</v>
      </c>
      <c r="L16" s="29">
        <f t="shared" si="1"/>
        <v>0</v>
      </c>
      <c r="M16" s="6"/>
    </row>
    <row r="17" spans="1:13" x14ac:dyDescent="0.25">
      <c r="A17" s="47">
        <v>36991</v>
      </c>
      <c r="B17" s="22">
        <v>13000</v>
      </c>
      <c r="C17" s="6">
        <v>17500</v>
      </c>
      <c r="D17" s="23">
        <f t="shared" si="0"/>
        <v>17169.25</v>
      </c>
      <c r="E17" s="6">
        <v>15041</v>
      </c>
      <c r="F17" s="24">
        <f t="shared" si="2"/>
        <v>-3476.75</v>
      </c>
      <c r="G17" s="39"/>
      <c r="H17" s="45">
        <v>5.57</v>
      </c>
      <c r="J17" s="35">
        <v>3.0599999999999999E-2</v>
      </c>
      <c r="K17" s="48">
        <v>0.18609999999999999</v>
      </c>
      <c r="L17" s="29">
        <f t="shared" si="1"/>
        <v>3195.1974249999998</v>
      </c>
      <c r="M17" s="6"/>
    </row>
    <row r="18" spans="1:13" x14ac:dyDescent="0.25">
      <c r="A18" s="47">
        <v>36992</v>
      </c>
      <c r="B18" s="22">
        <v>13000</v>
      </c>
      <c r="C18" s="6">
        <v>13000</v>
      </c>
      <c r="D18" s="23">
        <f t="shared" si="0"/>
        <v>12754.3</v>
      </c>
      <c r="E18" s="6">
        <v>13909</v>
      </c>
      <c r="F18" s="24">
        <f t="shared" si="2"/>
        <v>-4631.4500000000007</v>
      </c>
      <c r="G18" s="39"/>
      <c r="H18" s="45">
        <v>5.6749999999999998</v>
      </c>
      <c r="J18" s="35">
        <v>3.0599999999999999E-2</v>
      </c>
      <c r="K18" s="48">
        <v>0.18609999999999999</v>
      </c>
      <c r="L18" s="29">
        <f t="shared" si="1"/>
        <v>2373.5752299999999</v>
      </c>
      <c r="M18" s="6"/>
    </row>
    <row r="19" spans="1:13" x14ac:dyDescent="0.25">
      <c r="A19" s="47">
        <v>36993</v>
      </c>
      <c r="B19" s="22">
        <v>17425</v>
      </c>
      <c r="C19" s="6">
        <v>15000</v>
      </c>
      <c r="D19" s="23">
        <f t="shared" si="0"/>
        <v>14716.5</v>
      </c>
      <c r="E19" s="6">
        <v>17646</v>
      </c>
      <c r="F19" s="24">
        <f t="shared" si="2"/>
        <v>-7560.9500000000007</v>
      </c>
      <c r="G19" s="39"/>
      <c r="H19" s="45">
        <v>5.55</v>
      </c>
      <c r="J19" s="35">
        <v>3.0599999999999999E-2</v>
      </c>
      <c r="K19" s="48">
        <v>0.18609999999999999</v>
      </c>
      <c r="L19" s="29">
        <f t="shared" si="1"/>
        <v>2738.7406499999997</v>
      </c>
      <c r="M19" s="6"/>
    </row>
    <row r="20" spans="1:13" x14ac:dyDescent="0.25">
      <c r="A20" s="47">
        <v>36994</v>
      </c>
      <c r="B20" s="22">
        <v>0</v>
      </c>
      <c r="C20" s="6">
        <v>2000</v>
      </c>
      <c r="D20" s="23">
        <f t="shared" si="0"/>
        <v>1962.2</v>
      </c>
      <c r="E20" s="6">
        <v>0</v>
      </c>
      <c r="F20" s="24">
        <f t="shared" si="2"/>
        <v>-5598.7500000000009</v>
      </c>
      <c r="G20" s="39"/>
      <c r="H20" s="45">
        <v>5.43</v>
      </c>
      <c r="J20" s="35">
        <v>3.0599999999999999E-2</v>
      </c>
      <c r="K20" s="48">
        <v>0.18609999999999999</v>
      </c>
      <c r="L20" s="29">
        <f t="shared" si="1"/>
        <v>365.16541999999998</v>
      </c>
      <c r="M20" s="6"/>
    </row>
    <row r="21" spans="1:13" x14ac:dyDescent="0.25">
      <c r="A21" s="47">
        <v>36995</v>
      </c>
      <c r="B21" s="22">
        <v>0</v>
      </c>
      <c r="C21" s="6">
        <v>2000</v>
      </c>
      <c r="D21" s="23">
        <f t="shared" si="0"/>
        <v>1962.2</v>
      </c>
      <c r="E21" s="6">
        <v>0</v>
      </c>
      <c r="F21" s="24">
        <f t="shared" si="2"/>
        <v>-3636.5500000000011</v>
      </c>
      <c r="G21" s="39"/>
      <c r="H21" s="45">
        <v>5.43</v>
      </c>
      <c r="J21" s="35">
        <v>3.0599999999999999E-2</v>
      </c>
      <c r="K21" s="48">
        <v>0.18609999999999999</v>
      </c>
      <c r="L21" s="29">
        <f t="shared" si="1"/>
        <v>365.16541999999998</v>
      </c>
      <c r="M21" s="6"/>
    </row>
    <row r="22" spans="1:13" x14ac:dyDescent="0.25">
      <c r="A22" s="47">
        <v>36996</v>
      </c>
      <c r="B22" s="22">
        <v>0</v>
      </c>
      <c r="C22" s="6">
        <v>2000</v>
      </c>
      <c r="D22" s="23">
        <f t="shared" si="0"/>
        <v>1962.2</v>
      </c>
      <c r="E22" s="6">
        <v>0</v>
      </c>
      <c r="F22" s="24">
        <f t="shared" si="2"/>
        <v>-1674.350000000001</v>
      </c>
      <c r="G22" s="39"/>
      <c r="H22" s="45">
        <v>5.43</v>
      </c>
      <c r="J22" s="35">
        <v>3.0599999999999999E-2</v>
      </c>
      <c r="K22" s="48">
        <v>0.18609999999999999</v>
      </c>
      <c r="L22" s="29">
        <f t="shared" si="1"/>
        <v>365.16541999999998</v>
      </c>
      <c r="M22" s="6"/>
    </row>
    <row r="23" spans="1:13" x14ac:dyDescent="0.25">
      <c r="A23" s="47">
        <v>36997</v>
      </c>
      <c r="B23" s="22">
        <v>0</v>
      </c>
      <c r="C23" s="6">
        <v>2000</v>
      </c>
      <c r="D23" s="23">
        <f t="shared" si="0"/>
        <v>1962.2</v>
      </c>
      <c r="E23" s="6">
        <v>0</v>
      </c>
      <c r="F23" s="24">
        <f t="shared" si="2"/>
        <v>287.849999999999</v>
      </c>
      <c r="G23" s="39"/>
      <c r="H23" s="45">
        <v>5.43</v>
      </c>
      <c r="J23" s="35">
        <v>3.0599999999999999E-2</v>
      </c>
      <c r="K23" s="48">
        <v>0.18609999999999999</v>
      </c>
      <c r="L23" s="29">
        <f t="shared" si="1"/>
        <v>365.16541999999998</v>
      </c>
      <c r="M23" s="27"/>
    </row>
    <row r="24" spans="1:13" x14ac:dyDescent="0.25">
      <c r="A24" s="47">
        <v>36998</v>
      </c>
      <c r="B24" s="22">
        <v>0</v>
      </c>
      <c r="C24" s="6">
        <v>0</v>
      </c>
      <c r="D24" s="23">
        <f t="shared" si="0"/>
        <v>0</v>
      </c>
      <c r="E24" s="6">
        <v>1073</v>
      </c>
      <c r="F24" s="24">
        <f t="shared" si="2"/>
        <v>-785.150000000001</v>
      </c>
      <c r="G24" s="39"/>
      <c r="H24" s="45"/>
      <c r="J24" s="35">
        <v>3.0599999999999999E-2</v>
      </c>
      <c r="K24" s="48">
        <v>0.18609999999999999</v>
      </c>
      <c r="L24" s="29">
        <f t="shared" si="1"/>
        <v>0</v>
      </c>
      <c r="M24" s="27"/>
    </row>
    <row r="25" spans="1:13" x14ac:dyDescent="0.25">
      <c r="A25" s="47">
        <v>36999</v>
      </c>
      <c r="B25" s="22">
        <v>0</v>
      </c>
      <c r="C25" s="6">
        <v>0</v>
      </c>
      <c r="D25" s="23">
        <f t="shared" si="0"/>
        <v>0</v>
      </c>
      <c r="E25" s="6">
        <v>4107</v>
      </c>
      <c r="F25" s="24">
        <f t="shared" si="2"/>
        <v>-4892.1500000000015</v>
      </c>
      <c r="G25" s="39"/>
      <c r="H25" s="45"/>
      <c r="J25" s="35">
        <v>3.0599999999999999E-2</v>
      </c>
      <c r="K25" s="48">
        <v>0.18609999999999999</v>
      </c>
      <c r="L25" s="29">
        <f t="shared" si="1"/>
        <v>0</v>
      </c>
      <c r="M25" s="27"/>
    </row>
    <row r="26" spans="1:13" x14ac:dyDescent="0.25">
      <c r="A26" s="47">
        <v>37000</v>
      </c>
      <c r="B26" s="22">
        <v>4000</v>
      </c>
      <c r="C26" s="6">
        <v>4500</v>
      </c>
      <c r="D26" s="23">
        <f t="shared" si="0"/>
        <v>4414.95</v>
      </c>
      <c r="E26" s="6">
        <v>186</v>
      </c>
      <c r="F26" s="24">
        <f t="shared" si="2"/>
        <v>-663.20000000000164</v>
      </c>
      <c r="G26" s="39"/>
      <c r="H26" s="45">
        <v>5.26</v>
      </c>
      <c r="J26" s="35">
        <v>3.0599999999999999E-2</v>
      </c>
      <c r="K26" s="48">
        <v>0.18609999999999999</v>
      </c>
      <c r="L26" s="29">
        <f t="shared" si="1"/>
        <v>821.62219499999992</v>
      </c>
      <c r="M26" s="27"/>
    </row>
    <row r="27" spans="1:13" x14ac:dyDescent="0.25">
      <c r="A27" s="47">
        <v>37001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-663.20000000000164</v>
      </c>
      <c r="G27" s="39"/>
      <c r="H27" s="45"/>
      <c r="J27" s="35">
        <v>3.0599999999999999E-2</v>
      </c>
      <c r="K27" s="48">
        <v>0.18609999999999999</v>
      </c>
      <c r="L27" s="29">
        <f t="shared" si="1"/>
        <v>0</v>
      </c>
      <c r="M27" s="27"/>
    </row>
    <row r="28" spans="1:13" x14ac:dyDescent="0.25">
      <c r="A28" s="47">
        <v>37002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-663.20000000000164</v>
      </c>
      <c r="G28" s="39"/>
      <c r="H28" s="45"/>
      <c r="J28" s="35">
        <v>3.0599999999999999E-2</v>
      </c>
      <c r="K28" s="48">
        <v>0.18609999999999999</v>
      </c>
      <c r="L28" s="29">
        <f t="shared" si="1"/>
        <v>0</v>
      </c>
      <c r="M28" s="27"/>
    </row>
    <row r="29" spans="1:13" x14ac:dyDescent="0.25">
      <c r="A29" s="47">
        <v>37003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-663.20000000000164</v>
      </c>
      <c r="G29" s="39"/>
      <c r="H29" s="45"/>
      <c r="J29" s="35">
        <v>3.0599999999999999E-2</v>
      </c>
      <c r="K29" s="48">
        <v>0.18609999999999999</v>
      </c>
      <c r="L29" s="29">
        <f t="shared" si="1"/>
        <v>0</v>
      </c>
      <c r="M29" s="27"/>
    </row>
    <row r="30" spans="1:13" x14ac:dyDescent="0.25">
      <c r="A30" s="47">
        <v>37004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-663.20000000000164</v>
      </c>
      <c r="G30" s="39"/>
      <c r="H30" s="45"/>
      <c r="J30" s="35">
        <v>3.0599999999999999E-2</v>
      </c>
      <c r="K30" s="48">
        <v>0.18609999999999999</v>
      </c>
      <c r="L30" s="29">
        <f t="shared" si="1"/>
        <v>0</v>
      </c>
      <c r="M30" s="27"/>
    </row>
    <row r="31" spans="1:13" x14ac:dyDescent="0.25">
      <c r="A31" s="47">
        <v>37005</v>
      </c>
      <c r="B31" s="22">
        <v>3000</v>
      </c>
      <c r="C31" s="6">
        <v>0</v>
      </c>
      <c r="D31" s="23">
        <f t="shared" si="0"/>
        <v>0</v>
      </c>
      <c r="E31" s="6">
        <v>206</v>
      </c>
      <c r="F31" s="24">
        <f t="shared" si="3"/>
        <v>-869.20000000000164</v>
      </c>
      <c r="G31" s="39"/>
      <c r="H31" s="45"/>
      <c r="J31" s="35">
        <v>3.0599999999999999E-2</v>
      </c>
      <c r="K31" s="48">
        <v>0.18609999999999999</v>
      </c>
      <c r="L31" s="29">
        <f t="shared" si="1"/>
        <v>0</v>
      </c>
      <c r="M31" s="27"/>
    </row>
    <row r="32" spans="1:13" x14ac:dyDescent="0.25">
      <c r="A32" s="47">
        <v>37006</v>
      </c>
      <c r="B32" s="22">
        <v>0</v>
      </c>
      <c r="C32" s="6">
        <v>3750</v>
      </c>
      <c r="D32" s="23">
        <f t="shared" si="0"/>
        <v>3679.125</v>
      </c>
      <c r="E32" s="6">
        <v>0</v>
      </c>
      <c r="F32" s="24">
        <f t="shared" si="3"/>
        <v>2809.9249999999984</v>
      </c>
      <c r="G32" s="39"/>
      <c r="H32" s="45">
        <v>5.22</v>
      </c>
      <c r="J32" s="35">
        <v>3.0599999999999999E-2</v>
      </c>
      <c r="K32" s="48">
        <v>0.18609999999999999</v>
      </c>
      <c r="L32" s="29">
        <f t="shared" si="1"/>
        <v>684.68516249999993</v>
      </c>
      <c r="M32" s="27"/>
    </row>
    <row r="33" spans="1:13" x14ac:dyDescent="0.25">
      <c r="A33" s="47">
        <v>37007</v>
      </c>
      <c r="B33" s="22">
        <v>3000</v>
      </c>
      <c r="C33" s="6">
        <v>0</v>
      </c>
      <c r="D33" s="23">
        <f t="shared" si="0"/>
        <v>0</v>
      </c>
      <c r="E33" s="6">
        <v>2731</v>
      </c>
      <c r="F33" s="24">
        <f t="shared" si="3"/>
        <v>78.924999999998363</v>
      </c>
      <c r="G33" s="39"/>
      <c r="H33" s="45"/>
      <c r="J33" s="35">
        <v>3.0599999999999999E-2</v>
      </c>
      <c r="K33" s="48">
        <v>0.18609999999999999</v>
      </c>
      <c r="L33" s="29">
        <f t="shared" si="1"/>
        <v>0</v>
      </c>
      <c r="M33" s="27"/>
    </row>
    <row r="34" spans="1:13" x14ac:dyDescent="0.25">
      <c r="A34" s="47">
        <v>37008</v>
      </c>
      <c r="B34" s="22">
        <v>0</v>
      </c>
      <c r="C34" s="6">
        <v>0</v>
      </c>
      <c r="D34" s="23">
        <f t="shared" si="0"/>
        <v>0</v>
      </c>
      <c r="E34" s="6">
        <v>67</v>
      </c>
      <c r="F34" s="24">
        <f t="shared" si="3"/>
        <v>11.924999999998363</v>
      </c>
      <c r="G34" s="39"/>
      <c r="H34" s="45"/>
      <c r="J34" s="35">
        <v>3.0599999999999999E-2</v>
      </c>
      <c r="K34" s="48">
        <v>0.18609999999999999</v>
      </c>
      <c r="L34" s="29">
        <f t="shared" si="1"/>
        <v>0</v>
      </c>
      <c r="M34" s="27"/>
    </row>
    <row r="35" spans="1:13" x14ac:dyDescent="0.25">
      <c r="A35" s="47">
        <v>37009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11.924999999998363</v>
      </c>
      <c r="G35" s="39"/>
      <c r="H35" s="45"/>
      <c r="J35" s="35">
        <v>3.0599999999999999E-2</v>
      </c>
      <c r="K35" s="48">
        <v>0.18609999999999999</v>
      </c>
      <c r="L35" s="29">
        <f t="shared" si="1"/>
        <v>0</v>
      </c>
      <c r="M35" s="27"/>
    </row>
    <row r="36" spans="1:13" x14ac:dyDescent="0.25">
      <c r="A36" s="47">
        <v>37010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11.924999999998363</v>
      </c>
      <c r="G36" s="39"/>
      <c r="H36" s="45"/>
      <c r="J36" s="35">
        <v>3.0599999999999999E-2</v>
      </c>
      <c r="K36" s="48">
        <v>0.18609999999999999</v>
      </c>
      <c r="L36" s="29">
        <f t="shared" si="1"/>
        <v>0</v>
      </c>
      <c r="M36" s="27"/>
    </row>
    <row r="37" spans="1:13" x14ac:dyDescent="0.25">
      <c r="A37" s="47">
        <v>37011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11.924999999998363</v>
      </c>
      <c r="G37" s="39"/>
      <c r="H37" s="45"/>
      <c r="J37" s="35">
        <v>3.0599999999999999E-2</v>
      </c>
      <c r="K37" s="48">
        <v>0.18609999999999999</v>
      </c>
      <c r="L37" s="29">
        <f t="shared" si="1"/>
        <v>0</v>
      </c>
      <c r="M37" s="27"/>
    </row>
    <row r="38" spans="1:13" x14ac:dyDescent="0.25">
      <c r="A38" s="47"/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11.924999999998363</v>
      </c>
      <c r="G38" s="39"/>
      <c r="H38" s="45"/>
      <c r="J38" s="35">
        <v>3.0599999999999999E-2</v>
      </c>
      <c r="K38" s="48">
        <v>0.18609999999999999</v>
      </c>
      <c r="L38" s="29">
        <f t="shared" si="1"/>
        <v>0</v>
      </c>
      <c r="M38" s="27"/>
    </row>
    <row r="39" spans="1:13" x14ac:dyDescent="0.25">
      <c r="B39" s="22">
        <f>SUM(B8:B38)</f>
        <v>60225</v>
      </c>
      <c r="C39" s="6">
        <f>SUM(C8:C38)</f>
        <v>61750</v>
      </c>
      <c r="D39" s="23">
        <f>SUM(D8:D38)</f>
        <v>60582.924999999988</v>
      </c>
      <c r="E39" s="6">
        <f>SUM(E8:E38)</f>
        <v>60571</v>
      </c>
      <c r="F39" s="24">
        <f>F38</f>
        <v>11.924999999998363</v>
      </c>
      <c r="G39" s="39"/>
      <c r="H39" s="43"/>
      <c r="I39" s="6"/>
      <c r="J39" s="32"/>
      <c r="K39" s="33"/>
      <c r="L39" s="31">
        <f>SUM(L8:L38)</f>
        <v>11274.482342499998</v>
      </c>
      <c r="M39" s="27"/>
    </row>
    <row r="40" spans="1:13" x14ac:dyDescent="0.25">
      <c r="D40" s="14"/>
      <c r="F40" s="2"/>
      <c r="G40" s="2"/>
      <c r="H40" s="41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63</v>
      </c>
    </row>
    <row r="44" spans="1:13" x14ac:dyDescent="0.25">
      <c r="B44" t="s">
        <v>61</v>
      </c>
    </row>
    <row r="45" spans="1:13" x14ac:dyDescent="0.25">
      <c r="B45" t="s">
        <v>57</v>
      </c>
    </row>
    <row r="46" spans="1:13" x14ac:dyDescent="0.25">
      <c r="B46" s="36"/>
    </row>
    <row r="47" spans="1:13" x14ac:dyDescent="0.25">
      <c r="B47" s="36"/>
    </row>
    <row r="48" spans="1:13" x14ac:dyDescent="0.25">
      <c r="B48" s="36"/>
      <c r="C48" s="4"/>
      <c r="D48" s="4"/>
      <c r="E48" s="4"/>
      <c r="F48" s="4"/>
      <c r="G48" s="4"/>
      <c r="H48" s="3"/>
      <c r="I48" s="4"/>
    </row>
    <row r="50" spans="2:2" x14ac:dyDescent="0.25">
      <c r="B50" s="4"/>
    </row>
    <row r="51" spans="2:2" x14ac:dyDescent="0.25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2023-09-10T12:07:09Z</dcterms:modified>
</cp:coreProperties>
</file>