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8316" windowHeight="9816"/>
  </bookViews>
  <sheets>
    <sheet name="ForcastR1" sheetId="4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a">#REF!</definedName>
    <definedName name="b">'[1]Transco-WSS'!$R$3:$S$7</definedName>
    <definedName name="cdc" localSheetId="0">ForcastR1!$A$4:$K$33</definedName>
    <definedName name="cdc">[2]Demand!#REF!</definedName>
    <definedName name="d">#REF!</definedName>
    <definedName name="e">#REF!</definedName>
    <definedName name="f">#REF!</definedName>
    <definedName name="g">#REF!</definedName>
    <definedName name="h">'[1]Transco-WSS'!$R$3:$S$7</definedName>
    <definedName name="_xlnm.Print_Area" localSheetId="0">ForcastR1!$I$5:$P$40</definedName>
    <definedName name="x">#REF!</definedName>
    <definedName name="y">#REF!</definedName>
    <definedName name="z">#REF!</definedName>
  </definedNames>
  <calcPr calcId="0"/>
</workbook>
</file>

<file path=xl/calcChain.xml><?xml version="1.0" encoding="utf-8"?>
<calcChain xmlns="http://schemas.openxmlformats.org/spreadsheetml/2006/main">
  <c r="E23" i="4" l="1"/>
  <c r="F23" i="4"/>
  <c r="E40" i="4"/>
  <c r="F40" i="4"/>
</calcChain>
</file>

<file path=xl/sharedStrings.xml><?xml version="1.0" encoding="utf-8"?>
<sst xmlns="http://schemas.openxmlformats.org/spreadsheetml/2006/main" count="130" uniqueCount="64">
  <si>
    <t>CMD</t>
  </si>
  <si>
    <t xml:space="preserve"> 4-25</t>
  </si>
  <si>
    <t xml:space="preserve"> 8-26</t>
  </si>
  <si>
    <t xml:space="preserve"> 8-27</t>
  </si>
  <si>
    <t xml:space="preserve"> 8-32</t>
  </si>
  <si>
    <t>Monthly WD</t>
  </si>
  <si>
    <t>COH</t>
  </si>
  <si>
    <t xml:space="preserve"> 3-15 Portsmouth</t>
  </si>
  <si>
    <t xml:space="preserve"> 5-2 Parma</t>
  </si>
  <si>
    <t xml:space="preserve"> 5-7 Sandusky</t>
  </si>
  <si>
    <t xml:space="preserve"> 7-1 Toledo</t>
  </si>
  <si>
    <t xml:space="preserve"> 7-3 Lima</t>
  </si>
  <si>
    <t xml:space="preserve"> 7-4 Alliance</t>
  </si>
  <si>
    <t xml:space="preserve"> 7-5 Columbus</t>
  </si>
  <si>
    <t xml:space="preserve"> 7-6 Dayton</t>
  </si>
  <si>
    <t xml:space="preserve"> 7-8 Mansfield</t>
  </si>
  <si>
    <t xml:space="preserve"> 7-9 Ohio Misc.</t>
  </si>
  <si>
    <t xml:space="preserve"> 8-35 Pittsburgh</t>
  </si>
  <si>
    <t xml:space="preserve"> 8-39 New Castle</t>
  </si>
  <si>
    <t>CPA</t>
  </si>
  <si>
    <t xml:space="preserve"> 8-35</t>
  </si>
  <si>
    <t xml:space="preserve"> 8-36</t>
  </si>
  <si>
    <t xml:space="preserve"> 8-38</t>
  </si>
  <si>
    <t xml:space="preserve"> 8-39</t>
  </si>
  <si>
    <t>CVA</t>
  </si>
  <si>
    <t xml:space="preserve"> 10-30</t>
  </si>
  <si>
    <t>TOTAL</t>
  </si>
  <si>
    <t>Sto WD</t>
  </si>
  <si>
    <t>Flowing</t>
  </si>
  <si>
    <t>K#</t>
  </si>
  <si>
    <t>BR-Cobb</t>
  </si>
  <si>
    <t>Leach</t>
  </si>
  <si>
    <t>Delmont</t>
  </si>
  <si>
    <t>MacC</t>
  </si>
  <si>
    <t>MDQ</t>
  </si>
  <si>
    <t>Demand</t>
  </si>
  <si>
    <t>Non</t>
  </si>
  <si>
    <t xml:space="preserve"> 8-36-A05</t>
  </si>
  <si>
    <t xml:space="preserve"> 8-35-A06</t>
  </si>
  <si>
    <t>Volume Bought at Receipt Point</t>
  </si>
  <si>
    <t>Shipper</t>
  </si>
  <si>
    <t>EES</t>
  </si>
  <si>
    <t>ENA</t>
  </si>
  <si>
    <t>Volume</t>
  </si>
  <si>
    <t>Volume Needed at Receipt Point</t>
  </si>
  <si>
    <t>Del Pts.</t>
  </si>
  <si>
    <t>Supplies</t>
  </si>
  <si>
    <t>Bought</t>
  </si>
  <si>
    <t>Rec Pts.</t>
  </si>
  <si>
    <t>Pool</t>
  </si>
  <si>
    <t>CES/ENA K#</t>
  </si>
  <si>
    <t>Dominion</t>
  </si>
  <si>
    <t>Rec.Pt.</t>
  </si>
  <si>
    <t>B-9</t>
  </si>
  <si>
    <t>C-16</t>
  </si>
  <si>
    <t>A06</t>
  </si>
  <si>
    <t>n/a</t>
  </si>
  <si>
    <t>FOM</t>
  </si>
  <si>
    <t>ENA EX 1</t>
  </si>
  <si>
    <t>ENA Vol</t>
  </si>
  <si>
    <t>Sellback</t>
  </si>
  <si>
    <t>BGE</t>
  </si>
  <si>
    <t xml:space="preserve"> 10-28</t>
  </si>
  <si>
    <t>WGL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</si>
</sst>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mm/dd/yy"/>
    <numFmt numFmtId="167" formatCode="0_);[Red]\(0\)"/>
    <numFmt numFmtId="168" formatCode="mmmm\ d\,\ yy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</font>
    <font>
      <sz val="10"/>
      <color indexed="8"/>
      <name val="MS Sans Serif"/>
    </font>
    <font>
      <b/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</cellStyleXfs>
  <cellXfs count="117">
    <xf numFmtId="0" fontId="0" fillId="0" borderId="0" xfId="0"/>
    <xf numFmtId="0" fontId="1" fillId="0" borderId="0" xfId="2"/>
    <xf numFmtId="0" fontId="2" fillId="0" borderId="0" xfId="2" applyFont="1"/>
    <xf numFmtId="164" fontId="2" fillId="0" borderId="0" xfId="4" applyNumberFormat="1" applyFont="1" applyFill="1" applyBorder="1" applyAlignment="1">
      <alignment horizontal="center"/>
    </xf>
    <xf numFmtId="165" fontId="2" fillId="0" borderId="0" xfId="1" applyNumberFormat="1" applyFont="1"/>
    <xf numFmtId="0" fontId="2" fillId="0" borderId="0" xfId="2" applyFont="1" applyAlignment="1">
      <alignment horizontal="right"/>
    </xf>
    <xf numFmtId="0" fontId="2" fillId="0" borderId="0" xfId="2" applyFont="1" applyAlignment="1">
      <alignment horizontal="center"/>
    </xf>
    <xf numFmtId="0" fontId="4" fillId="0" borderId="0" xfId="2" applyFont="1"/>
    <xf numFmtId="38" fontId="1" fillId="0" borderId="0" xfId="2" applyNumberFormat="1"/>
    <xf numFmtId="38" fontId="3" fillId="0" borderId="0" xfId="2" applyNumberFormat="1" applyFont="1" applyAlignment="1">
      <alignment horizontal="center"/>
    </xf>
    <xf numFmtId="38" fontId="4" fillId="0" borderId="0" xfId="2" applyNumberFormat="1" applyFont="1"/>
    <xf numFmtId="38" fontId="4" fillId="0" borderId="0" xfId="2" applyNumberFormat="1" applyFont="1" applyAlignment="1">
      <alignment horizontal="right"/>
    </xf>
    <xf numFmtId="38" fontId="2" fillId="0" borderId="0" xfId="2" applyNumberFormat="1" applyFont="1" applyAlignment="1">
      <alignment horizontal="right"/>
    </xf>
    <xf numFmtId="38" fontId="4" fillId="0" borderId="1" xfId="2" applyNumberFormat="1" applyFont="1" applyBorder="1" applyAlignment="1">
      <alignment horizontal="right"/>
    </xf>
    <xf numFmtId="38" fontId="4" fillId="0" borderId="2" xfId="2" applyNumberFormat="1" applyFont="1" applyBorder="1" applyAlignment="1">
      <alignment horizontal="right"/>
    </xf>
    <xf numFmtId="38" fontId="4" fillId="0" borderId="3" xfId="2" applyNumberFormat="1" applyFont="1" applyBorder="1" applyAlignment="1">
      <alignment horizontal="right"/>
    </xf>
    <xf numFmtId="38" fontId="4" fillId="0" borderId="0" xfId="2" applyNumberFormat="1" applyFont="1" applyBorder="1" applyAlignment="1">
      <alignment horizontal="right"/>
    </xf>
    <xf numFmtId="167" fontId="2" fillId="0" borderId="0" xfId="2" applyNumberFormat="1" applyFont="1" applyBorder="1" applyAlignment="1">
      <alignment horizontal="right"/>
    </xf>
    <xf numFmtId="38" fontId="2" fillId="0" borderId="0" xfId="2" applyNumberFormat="1" applyFont="1" applyBorder="1" applyAlignment="1">
      <alignment horizontal="right"/>
    </xf>
    <xf numFmtId="0" fontId="2" fillId="0" borderId="0" xfId="2" applyFont="1" applyBorder="1"/>
    <xf numFmtId="38" fontId="7" fillId="0" borderId="0" xfId="2" applyNumberFormat="1" applyFont="1"/>
    <xf numFmtId="38" fontId="2" fillId="0" borderId="3" xfId="2" applyNumberFormat="1" applyFont="1" applyBorder="1" applyAlignment="1">
      <alignment horizontal="right"/>
    </xf>
    <xf numFmtId="165" fontId="4" fillId="0" borderId="0" xfId="1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5" fontId="4" fillId="0" borderId="0" xfId="1" applyNumberFormat="1" applyFont="1" applyBorder="1"/>
    <xf numFmtId="165" fontId="4" fillId="0" borderId="4" xfId="1" applyNumberFormat="1" applyFont="1" applyBorder="1"/>
    <xf numFmtId="164" fontId="2" fillId="0" borderId="3" xfId="4" applyNumberFormat="1" applyFont="1" applyFill="1" applyBorder="1" applyAlignment="1">
      <alignment horizontal="center"/>
    </xf>
    <xf numFmtId="0" fontId="2" fillId="0" borderId="0" xfId="2" applyNumberFormat="1" applyFont="1" applyBorder="1"/>
    <xf numFmtId="165" fontId="6" fillId="0" borderId="0" xfId="1" applyNumberFormat="1" applyFont="1" applyBorder="1"/>
    <xf numFmtId="165" fontId="1" fillId="0" borderId="0" xfId="1" applyNumberFormat="1" applyBorder="1"/>
    <xf numFmtId="165" fontId="1" fillId="0" borderId="4" xfId="1" applyNumberFormat="1" applyBorder="1"/>
    <xf numFmtId="165" fontId="6" fillId="0" borderId="4" xfId="1" applyNumberFormat="1" applyFont="1" applyBorder="1"/>
    <xf numFmtId="165" fontId="5" fillId="0" borderId="0" xfId="1" applyNumberFormat="1" applyFont="1" applyBorder="1"/>
    <xf numFmtId="165" fontId="5" fillId="0" borderId="4" xfId="1" applyNumberFormat="1" applyFont="1" applyBorder="1"/>
    <xf numFmtId="38" fontId="2" fillId="0" borderId="0" xfId="2" applyNumberFormat="1" applyFont="1"/>
    <xf numFmtId="0" fontId="1" fillId="0" borderId="5" xfId="2" applyBorder="1"/>
    <xf numFmtId="0" fontId="1" fillId="0" borderId="6" xfId="2" applyBorder="1"/>
    <xf numFmtId="165" fontId="6" fillId="0" borderId="6" xfId="1" applyNumberFormat="1" applyFont="1" applyBorder="1"/>
    <xf numFmtId="165" fontId="6" fillId="0" borderId="7" xfId="1" applyNumberFormat="1" applyFont="1" applyBorder="1"/>
    <xf numFmtId="0" fontId="7" fillId="0" borderId="5" xfId="2" applyFont="1" applyBorder="1"/>
    <xf numFmtId="0" fontId="2" fillId="0" borderId="6" xfId="2" applyFont="1" applyBorder="1"/>
    <xf numFmtId="0" fontId="7" fillId="0" borderId="1" xfId="2" applyFont="1" applyBorder="1"/>
    <xf numFmtId="0" fontId="7" fillId="0" borderId="2" xfId="2" applyFont="1" applyBorder="1"/>
    <xf numFmtId="38" fontId="2" fillId="0" borderId="2" xfId="2" applyNumberFormat="1" applyFont="1" applyBorder="1" applyAlignment="1">
      <alignment horizontal="right"/>
    </xf>
    <xf numFmtId="165" fontId="6" fillId="0" borderId="2" xfId="1" applyNumberFormat="1" applyFont="1" applyBorder="1"/>
    <xf numFmtId="0" fontId="2" fillId="0" borderId="2" xfId="2" applyFont="1" applyBorder="1" applyAlignment="1">
      <alignment horizontal="right"/>
    </xf>
    <xf numFmtId="165" fontId="6" fillId="0" borderId="8" xfId="1" applyNumberFormat="1" applyFont="1" applyBorder="1"/>
    <xf numFmtId="0" fontId="1" fillId="0" borderId="1" xfId="2" applyBorder="1"/>
    <xf numFmtId="0" fontId="1" fillId="0" borderId="3" xfId="2" applyBorder="1"/>
    <xf numFmtId="0" fontId="1" fillId="0" borderId="0" xfId="2" applyBorder="1"/>
    <xf numFmtId="0" fontId="7" fillId="0" borderId="8" xfId="2" applyFont="1" applyBorder="1"/>
    <xf numFmtId="38" fontId="4" fillId="0" borderId="2" xfId="2" applyNumberFormat="1" applyFont="1" applyBorder="1" applyAlignment="1"/>
    <xf numFmtId="17" fontId="4" fillId="0" borderId="2" xfId="2" applyNumberFormat="1" applyFont="1" applyBorder="1" applyAlignment="1"/>
    <xf numFmtId="17" fontId="4" fillId="0" borderId="8" xfId="2" applyNumberFormat="1" applyFont="1" applyBorder="1" applyAlignment="1"/>
    <xf numFmtId="167" fontId="4" fillId="0" borderId="0" xfId="2" applyNumberFormat="1" applyFont="1" applyBorder="1" applyAlignment="1"/>
    <xf numFmtId="167" fontId="4" fillId="0" borderId="4" xfId="2" applyNumberFormat="1" applyFont="1" applyBorder="1" applyAlignment="1"/>
    <xf numFmtId="38" fontId="4" fillId="0" borderId="0" xfId="2" applyNumberFormat="1" applyFont="1" applyBorder="1" applyAlignment="1"/>
    <xf numFmtId="0" fontId="4" fillId="0" borderId="0" xfId="2" applyFont="1" applyBorder="1" applyAlignment="1"/>
    <xf numFmtId="0" fontId="4" fillId="0" borderId="4" xfId="2" applyFont="1" applyBorder="1" applyAlignment="1"/>
    <xf numFmtId="165" fontId="4" fillId="0" borderId="0" xfId="1" applyNumberFormat="1" applyFont="1" applyBorder="1" applyAlignment="1"/>
    <xf numFmtId="165" fontId="4" fillId="0" borderId="4" xfId="1" applyNumberFormat="1" applyFont="1" applyBorder="1" applyAlignment="1"/>
    <xf numFmtId="165" fontId="5" fillId="0" borderId="2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5" fontId="5" fillId="0" borderId="6" xfId="1" applyNumberFormat="1" applyFont="1" applyBorder="1" applyAlignment="1">
      <alignment horizontal="center"/>
    </xf>
    <xf numFmtId="165" fontId="5" fillId="0" borderId="7" xfId="1" applyNumberFormat="1" applyFont="1" applyBorder="1" applyAlignment="1">
      <alignment horizontal="center"/>
    </xf>
    <xf numFmtId="0" fontId="2" fillId="0" borderId="2" xfId="2" applyFont="1" applyBorder="1"/>
    <xf numFmtId="165" fontId="2" fillId="0" borderId="0" xfId="1" applyNumberFormat="1" applyFont="1" applyBorder="1" applyAlignment="1">
      <alignment horizontal="center"/>
    </xf>
    <xf numFmtId="165" fontId="6" fillId="0" borderId="9" xfId="1" applyNumberFormat="1" applyFont="1" applyBorder="1"/>
    <xf numFmtId="165" fontId="6" fillId="0" borderId="10" xfId="1" applyNumberFormat="1" applyFont="1" applyBorder="1"/>
    <xf numFmtId="165" fontId="6" fillId="0" borderId="11" xfId="1" applyNumberFormat="1" applyFont="1" applyBorder="1"/>
    <xf numFmtId="0" fontId="1" fillId="0" borderId="0" xfId="2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/>
    </xf>
    <xf numFmtId="168" fontId="2" fillId="0" borderId="0" xfId="2" applyNumberFormat="1" applyFont="1" applyAlignment="1">
      <alignment horizontal="right"/>
    </xf>
    <xf numFmtId="0" fontId="1" fillId="0" borderId="0" xfId="2" applyNumberFormat="1" applyAlignment="1">
      <alignment horizontal="right"/>
    </xf>
    <xf numFmtId="0" fontId="3" fillId="0" borderId="0" xfId="2" applyNumberFormat="1" applyFont="1" applyAlignment="1">
      <alignment horizontal="right"/>
    </xf>
    <xf numFmtId="38" fontId="3" fillId="0" borderId="0" xfId="2" applyNumberFormat="1" applyFont="1" applyBorder="1" applyAlignment="1">
      <alignment horizontal="center"/>
    </xf>
    <xf numFmtId="0" fontId="4" fillId="0" borderId="0" xfId="2" applyNumberFormat="1" applyFont="1" applyAlignment="1">
      <alignment horizontal="right"/>
    </xf>
    <xf numFmtId="38" fontId="1" fillId="0" borderId="0" xfId="2" applyNumberFormat="1" applyBorder="1"/>
    <xf numFmtId="165" fontId="2" fillId="0" borderId="0" xfId="1" applyNumberFormat="1" applyFont="1" applyAlignment="1">
      <alignment horizontal="right"/>
    </xf>
    <xf numFmtId="0" fontId="2" fillId="0" borderId="0" xfId="2" applyNumberFormat="1" applyFont="1" applyAlignment="1">
      <alignment horizontal="right"/>
    </xf>
    <xf numFmtId="38" fontId="7" fillId="0" borderId="0" xfId="2" applyNumberFormat="1" applyFont="1" applyBorder="1"/>
    <xf numFmtId="0" fontId="1" fillId="0" borderId="0" xfId="2" applyFont="1"/>
    <xf numFmtId="38" fontId="1" fillId="0" borderId="1" xfId="2" applyNumberFormat="1" applyBorder="1"/>
    <xf numFmtId="0" fontId="1" fillId="0" borderId="2" xfId="2" applyBorder="1"/>
    <xf numFmtId="0" fontId="1" fillId="0" borderId="8" xfId="2" applyBorder="1"/>
    <xf numFmtId="0" fontId="8" fillId="0" borderId="0" xfId="3"/>
    <xf numFmtId="166" fontId="3" fillId="0" borderId="0" xfId="3" applyNumberFormat="1" applyFont="1" applyAlignment="1">
      <alignment horizontal="center"/>
    </xf>
    <xf numFmtId="38" fontId="1" fillId="0" borderId="3" xfId="2" applyNumberFormat="1" applyBorder="1"/>
    <xf numFmtId="38" fontId="3" fillId="0" borderId="4" xfId="2" applyNumberFormat="1" applyFont="1" applyBorder="1" applyAlignment="1">
      <alignment horizontal="center"/>
    </xf>
    <xf numFmtId="166" fontId="3" fillId="0" borderId="3" xfId="3" applyNumberFormat="1" applyFont="1" applyBorder="1" applyAlignment="1">
      <alignment horizontal="center"/>
    </xf>
    <xf numFmtId="38" fontId="5" fillId="0" borderId="0" xfId="3" applyNumberFormat="1" applyFont="1"/>
    <xf numFmtId="38" fontId="5" fillId="0" borderId="3" xfId="3" applyNumberFormat="1" applyFont="1" applyBorder="1"/>
    <xf numFmtId="38" fontId="5" fillId="0" borderId="0" xfId="3" applyNumberFormat="1" applyFont="1" applyBorder="1"/>
    <xf numFmtId="38" fontId="5" fillId="0" borderId="4" xfId="3" applyNumberFormat="1" applyFont="1" applyBorder="1"/>
    <xf numFmtId="38" fontId="5" fillId="0" borderId="0" xfId="3" applyNumberFormat="1" applyFont="1" applyAlignment="1">
      <alignment horizontal="right"/>
    </xf>
    <xf numFmtId="38" fontId="6" fillId="0" borderId="3" xfId="3" applyNumberFormat="1" applyFont="1" applyBorder="1"/>
    <xf numFmtId="38" fontId="2" fillId="0" borderId="4" xfId="2" applyNumberFormat="1" applyFont="1" applyBorder="1" applyAlignment="1">
      <alignment horizontal="right"/>
    </xf>
    <xf numFmtId="38" fontId="4" fillId="0" borderId="4" xfId="2" applyNumberFormat="1" applyFont="1" applyBorder="1" applyAlignment="1">
      <alignment horizontal="right"/>
    </xf>
    <xf numFmtId="0" fontId="2" fillId="0" borderId="3" xfId="2" applyFont="1" applyBorder="1"/>
    <xf numFmtId="3" fontId="1" fillId="0" borderId="0" xfId="2" applyNumberFormat="1"/>
    <xf numFmtId="3" fontId="8" fillId="0" borderId="0" xfId="3" applyNumberFormat="1"/>
    <xf numFmtId="0" fontId="7" fillId="0" borderId="0" xfId="2" applyFont="1"/>
    <xf numFmtId="0" fontId="9" fillId="0" borderId="0" xfId="3" applyFont="1"/>
    <xf numFmtId="38" fontId="7" fillId="0" borderId="4" xfId="2" applyNumberFormat="1" applyFont="1" applyBorder="1"/>
    <xf numFmtId="38" fontId="5" fillId="0" borderId="0" xfId="3" applyNumberFormat="1" applyFont="1" applyBorder="1" applyAlignment="1">
      <alignment horizontal="right"/>
    </xf>
    <xf numFmtId="14" fontId="1" fillId="0" borderId="0" xfId="2" applyNumberFormat="1"/>
    <xf numFmtId="3" fontId="7" fillId="0" borderId="0" xfId="2" applyNumberFormat="1" applyFont="1"/>
    <xf numFmtId="38" fontId="2" fillId="0" borderId="5" xfId="2" applyNumberFormat="1" applyFont="1" applyBorder="1"/>
    <xf numFmtId="38" fontId="2" fillId="0" borderId="6" xfId="2" applyNumberFormat="1" applyFont="1" applyBorder="1"/>
    <xf numFmtId="38" fontId="2" fillId="0" borderId="7" xfId="2" applyNumberFormat="1" applyFont="1" applyBorder="1"/>
    <xf numFmtId="0" fontId="8" fillId="0" borderId="0" xfId="3" applyAlignment="1">
      <alignment horizontal="right"/>
    </xf>
    <xf numFmtId="0" fontId="1" fillId="0" borderId="0" xfId="2" applyAlignment="1">
      <alignment horizontal="right"/>
    </xf>
    <xf numFmtId="10" fontId="1" fillId="0" borderId="0" xfId="2" applyNumberFormat="1"/>
    <xf numFmtId="0" fontId="1" fillId="0" borderId="0" xfId="2" applyNumberFormat="1"/>
  </cellXfs>
  <cellStyles count="5">
    <cellStyle name="Comma" xfId="1" builtinId="3"/>
    <cellStyle name="Normal" xfId="0" builtinId="0"/>
    <cellStyle name="Normal_COH 2000-2001" xfId="2"/>
    <cellStyle name="Normal_Dec00Noms" xfId="3"/>
    <cellStyle name="Normal_LOAD CURVE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Demand"/>
      <sheetName val="CMD"/>
      <sheetName val="$"/>
      <sheetName val="Usage"/>
      <sheetName val="COH"/>
      <sheetName val="Plan"/>
      <sheetName val="CPA"/>
      <sheetName val="CGV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"/>
  <dimension ref="A1:AL803"/>
  <sheetViews>
    <sheetView tabSelected="1" zoomScale="75" workbookViewId="0">
      <pane xSplit="2" ySplit="3" topLeftCell="C4" activePane="bottomRight" state="frozenSplit"/>
      <selection pane="topRight" activeCell="C1" sqref="C1"/>
      <selection pane="bottomLeft" activeCell="A2" sqref="A2"/>
      <selection pane="bottomRight" activeCell="F40" sqref="F40"/>
    </sheetView>
  </sheetViews>
  <sheetFormatPr defaultColWidth="9.109375" defaultRowHeight="13.2" x14ac:dyDescent="0.25"/>
  <cols>
    <col min="1" max="1" width="11" style="1" customWidth="1"/>
    <col min="2" max="2" width="18.44140625" style="76" bestFit="1" customWidth="1"/>
    <col min="3" max="4" width="12.44140625" style="8" customWidth="1"/>
    <col min="5" max="5" width="11" style="1" customWidth="1"/>
    <col min="6" max="6" width="9.109375" style="1"/>
    <col min="7" max="7" width="11" style="1" customWidth="1"/>
    <col min="8" max="9" width="9.109375" style="1"/>
    <col min="10" max="10" width="10.6640625" style="1" customWidth="1"/>
    <col min="11" max="11" width="9.109375" style="1"/>
    <col min="12" max="12" width="9.88671875" style="1" customWidth="1"/>
    <col min="13" max="13" width="10.5546875" style="1" bestFit="1" customWidth="1"/>
    <col min="14" max="14" width="8.33203125" style="1" bestFit="1" customWidth="1"/>
    <col min="15" max="16" width="11" style="1" bestFit="1" customWidth="1"/>
    <col min="17" max="32" width="9.109375" style="1"/>
    <col min="33" max="33" width="9.109375" style="88"/>
    <col min="34" max="16384" width="9.109375" style="1"/>
  </cols>
  <sheetData>
    <row r="1" spans="1:36" ht="15" customHeight="1" x14ac:dyDescent="0.25">
      <c r="B1" s="75">
        <v>36861</v>
      </c>
      <c r="D1" s="85"/>
      <c r="E1" s="86"/>
      <c r="F1" s="87"/>
      <c r="AG1" s="1"/>
      <c r="AH1" s="88"/>
    </row>
    <row r="2" spans="1:36" ht="15" customHeight="1" x14ac:dyDescent="0.25">
      <c r="D2" s="90"/>
      <c r="E2" s="49"/>
      <c r="F2" s="91" t="s">
        <v>57</v>
      </c>
      <c r="AB2" s="88"/>
      <c r="AG2" s="1"/>
    </row>
    <row r="3" spans="1:36" s="2" customFormat="1" ht="15" customHeight="1" x14ac:dyDescent="0.25">
      <c r="B3" s="77"/>
      <c r="C3" s="89" t="s">
        <v>58</v>
      </c>
      <c r="D3" s="92" t="s">
        <v>59</v>
      </c>
      <c r="E3" s="78" t="s">
        <v>27</v>
      </c>
      <c r="F3" s="91" t="s">
        <v>28</v>
      </c>
      <c r="G3" s="9" t="s">
        <v>60</v>
      </c>
      <c r="H3" s="9"/>
      <c r="I3" s="89"/>
      <c r="J3" s="89"/>
      <c r="K3" s="89"/>
      <c r="L3" s="9"/>
      <c r="M3" s="9"/>
    </row>
    <row r="4" spans="1:36" s="2" customFormat="1" ht="15" customHeight="1" x14ac:dyDescent="0.25">
      <c r="A4" s="3" t="s">
        <v>0</v>
      </c>
      <c r="B4" s="79" t="s">
        <v>1</v>
      </c>
      <c r="C4" s="93">
        <v>0</v>
      </c>
      <c r="D4" s="94">
        <v>184</v>
      </c>
      <c r="E4" s="95">
        <v>0</v>
      </c>
      <c r="F4" s="96">
        <v>184</v>
      </c>
      <c r="G4" s="93">
        <v>0</v>
      </c>
      <c r="H4" s="93"/>
      <c r="I4" s="11"/>
      <c r="J4" s="11"/>
      <c r="K4" s="11"/>
      <c r="L4" s="11"/>
      <c r="M4" s="11"/>
      <c r="N4" s="1"/>
      <c r="O4" s="1"/>
      <c r="P4" s="1"/>
    </row>
    <row r="5" spans="1:36" s="2" customFormat="1" ht="15" customHeight="1" x14ac:dyDescent="0.25">
      <c r="A5" s="3" t="s">
        <v>0</v>
      </c>
      <c r="B5" s="79" t="s">
        <v>2</v>
      </c>
      <c r="C5" s="97">
        <v>0</v>
      </c>
      <c r="D5" s="94">
        <v>54</v>
      </c>
      <c r="E5" s="16">
        <v>0</v>
      </c>
      <c r="F5" s="96">
        <v>54</v>
      </c>
      <c r="G5" s="11">
        <v>0</v>
      </c>
      <c r="H5" s="11"/>
      <c r="I5" s="13"/>
      <c r="J5" s="14"/>
      <c r="K5" s="14"/>
      <c r="L5" s="14"/>
      <c r="M5" s="51"/>
      <c r="N5" s="52"/>
      <c r="O5" s="52" t="s">
        <v>37</v>
      </c>
      <c r="P5" s="53" t="s">
        <v>38</v>
      </c>
    </row>
    <row r="6" spans="1:36" s="2" customFormat="1" ht="15" customHeight="1" x14ac:dyDescent="0.25">
      <c r="A6" s="3" t="s">
        <v>0</v>
      </c>
      <c r="B6" s="79" t="s">
        <v>3</v>
      </c>
      <c r="C6" s="97">
        <v>0</v>
      </c>
      <c r="D6" s="94">
        <v>207</v>
      </c>
      <c r="E6" s="16">
        <v>0</v>
      </c>
      <c r="F6" s="96">
        <v>207</v>
      </c>
      <c r="G6" s="11">
        <v>0</v>
      </c>
      <c r="H6" s="11"/>
      <c r="I6" s="15"/>
      <c r="J6" s="16"/>
      <c r="K6" s="16"/>
      <c r="L6" s="17" t="s">
        <v>50</v>
      </c>
      <c r="M6" s="54">
        <v>69707</v>
      </c>
      <c r="N6" s="54">
        <v>69708</v>
      </c>
      <c r="O6" s="54">
        <v>69708</v>
      </c>
      <c r="P6" s="55">
        <v>69708</v>
      </c>
    </row>
    <row r="7" spans="1:36" s="2" customFormat="1" ht="15" customHeight="1" x14ac:dyDescent="0.25">
      <c r="A7" s="3" t="s">
        <v>0</v>
      </c>
      <c r="B7" s="79" t="s">
        <v>4</v>
      </c>
      <c r="C7" s="97">
        <v>0</v>
      </c>
      <c r="D7" s="94">
        <v>43</v>
      </c>
      <c r="E7" s="16">
        <v>0</v>
      </c>
      <c r="F7" s="96">
        <v>43</v>
      </c>
      <c r="G7" s="11">
        <v>0</v>
      </c>
      <c r="H7" s="11"/>
      <c r="I7" s="15"/>
      <c r="J7" s="16"/>
      <c r="K7" s="16"/>
      <c r="L7" s="18" t="s">
        <v>48</v>
      </c>
      <c r="M7" s="56" t="s">
        <v>30</v>
      </c>
      <c r="N7" s="57" t="s">
        <v>31</v>
      </c>
      <c r="O7" s="57" t="s">
        <v>32</v>
      </c>
      <c r="P7" s="58" t="s">
        <v>33</v>
      </c>
    </row>
    <row r="8" spans="1:36" s="2" customFormat="1" ht="15" customHeight="1" x14ac:dyDescent="0.25">
      <c r="A8" s="3"/>
      <c r="B8" s="79"/>
      <c r="C8" s="12">
        <v>0</v>
      </c>
      <c r="D8" s="98">
        <v>488</v>
      </c>
      <c r="E8" s="18">
        <v>0</v>
      </c>
      <c r="F8" s="99">
        <v>488</v>
      </c>
      <c r="G8" s="12">
        <v>0</v>
      </c>
      <c r="H8" s="11"/>
      <c r="I8" s="21"/>
      <c r="J8" s="18"/>
      <c r="K8" s="22"/>
      <c r="L8" s="23" t="s">
        <v>34</v>
      </c>
      <c r="M8" s="59">
        <v>4018</v>
      </c>
      <c r="N8" s="59">
        <v>2759</v>
      </c>
      <c r="O8" s="59">
        <v>3630</v>
      </c>
      <c r="P8" s="60">
        <v>2795</v>
      </c>
    </row>
    <row r="9" spans="1:36" s="2" customFormat="1" ht="15" customHeight="1" x14ac:dyDescent="0.25">
      <c r="A9" s="3"/>
      <c r="B9" s="79"/>
      <c r="C9" s="12"/>
      <c r="D9" s="98"/>
      <c r="E9" s="16"/>
      <c r="F9" s="100"/>
      <c r="G9" s="11"/>
      <c r="H9" s="11"/>
      <c r="I9" s="21"/>
      <c r="J9" s="18" t="s">
        <v>45</v>
      </c>
      <c r="K9" s="68" t="s">
        <v>35</v>
      </c>
      <c r="L9" s="22" t="s">
        <v>36</v>
      </c>
      <c r="M9" s="22"/>
      <c r="N9" s="24"/>
      <c r="O9" s="24"/>
      <c r="P9" s="25"/>
    </row>
    <row r="10" spans="1:36" s="2" customFormat="1" ht="15" customHeight="1" x14ac:dyDescent="0.25">
      <c r="A10" s="4">
        <v>1210121</v>
      </c>
      <c r="B10" s="5" t="s">
        <v>5</v>
      </c>
      <c r="D10" s="101"/>
      <c r="E10" s="18"/>
      <c r="F10" s="99"/>
      <c r="G10" s="12"/>
      <c r="H10" s="12"/>
      <c r="I10" s="26" t="s">
        <v>19</v>
      </c>
      <c r="J10" s="27" t="s">
        <v>1</v>
      </c>
      <c r="K10" s="28">
        <v>4009</v>
      </c>
      <c r="L10" s="22">
        <v>0</v>
      </c>
      <c r="M10" s="22">
        <v>4009</v>
      </c>
      <c r="N10" s="29"/>
      <c r="O10" s="29"/>
      <c r="P10" s="30"/>
    </row>
    <row r="11" spans="1:36" ht="15" customHeight="1" x14ac:dyDescent="0.25">
      <c r="A11" s="6" t="s">
        <v>6</v>
      </c>
      <c r="B11" s="79" t="s">
        <v>7</v>
      </c>
      <c r="C11" s="97">
        <v>386</v>
      </c>
      <c r="D11" s="94">
        <v>1197.3652516129032</v>
      </c>
      <c r="E11" s="80">
        <v>395</v>
      </c>
      <c r="F11" s="96">
        <v>802.36525161290319</v>
      </c>
      <c r="G11" s="8">
        <v>0</v>
      </c>
      <c r="H11" s="8"/>
      <c r="I11" s="26" t="s">
        <v>19</v>
      </c>
      <c r="J11" s="27" t="s">
        <v>2</v>
      </c>
      <c r="K11" s="28">
        <v>39</v>
      </c>
      <c r="L11" s="22">
        <v>0</v>
      </c>
      <c r="M11" s="22"/>
      <c r="N11" s="29"/>
      <c r="O11" s="29"/>
      <c r="P11" s="30">
        <v>39</v>
      </c>
      <c r="AG11" s="1"/>
      <c r="AJ11" s="88"/>
    </row>
    <row r="12" spans="1:36" ht="15" customHeight="1" x14ac:dyDescent="0.25">
      <c r="A12" s="6" t="s">
        <v>6</v>
      </c>
      <c r="B12" s="79" t="s">
        <v>8</v>
      </c>
      <c r="C12" s="97">
        <v>4046</v>
      </c>
      <c r="D12" s="94">
        <v>9300.6835967741936</v>
      </c>
      <c r="E12" s="80">
        <v>3871</v>
      </c>
      <c r="F12" s="96">
        <v>5429.6835967741936</v>
      </c>
      <c r="G12" s="8">
        <v>0</v>
      </c>
      <c r="H12" s="8"/>
      <c r="I12" s="26" t="s">
        <v>19</v>
      </c>
      <c r="J12" s="27" t="s">
        <v>20</v>
      </c>
      <c r="K12" s="28">
        <v>8867</v>
      </c>
      <c r="L12" s="22">
        <v>0</v>
      </c>
      <c r="M12" s="22"/>
      <c r="N12" s="29">
        <v>2759</v>
      </c>
      <c r="O12" s="29">
        <v>3593</v>
      </c>
      <c r="P12" s="30">
        <v>2515</v>
      </c>
      <c r="AG12" s="1"/>
      <c r="AJ12" s="88"/>
    </row>
    <row r="13" spans="1:36" ht="15" customHeight="1" x14ac:dyDescent="0.25">
      <c r="A13" s="6" t="s">
        <v>6</v>
      </c>
      <c r="B13" s="79" t="s">
        <v>9</v>
      </c>
      <c r="C13" s="97">
        <v>1657</v>
      </c>
      <c r="D13" s="94">
        <v>4618.8019709677419</v>
      </c>
      <c r="E13" s="80">
        <v>1544.2405845508767</v>
      </c>
      <c r="F13" s="96">
        <v>3074.5613864168654</v>
      </c>
      <c r="G13" s="8">
        <v>0</v>
      </c>
      <c r="H13" s="8"/>
      <c r="I13" s="26" t="s">
        <v>19</v>
      </c>
      <c r="J13" s="27" t="s">
        <v>21</v>
      </c>
      <c r="K13" s="28">
        <v>1</v>
      </c>
      <c r="L13" s="22">
        <v>0</v>
      </c>
      <c r="M13" s="22"/>
      <c r="N13" s="29"/>
      <c r="O13" s="29">
        <v>1</v>
      </c>
      <c r="P13" s="30"/>
      <c r="AG13" s="1"/>
      <c r="AJ13" s="88"/>
    </row>
    <row r="14" spans="1:36" ht="15" customHeight="1" x14ac:dyDescent="0.25">
      <c r="A14" s="6" t="s">
        <v>6</v>
      </c>
      <c r="B14" s="79" t="s">
        <v>10</v>
      </c>
      <c r="C14" s="97">
        <v>8201</v>
      </c>
      <c r="D14" s="94">
        <v>13630.651170967747</v>
      </c>
      <c r="E14" s="80">
        <v>9214</v>
      </c>
      <c r="F14" s="96">
        <v>4417</v>
      </c>
      <c r="G14" s="8">
        <v>673</v>
      </c>
      <c r="H14" s="8"/>
      <c r="I14" s="26" t="s">
        <v>19</v>
      </c>
      <c r="J14" s="27" t="s">
        <v>22</v>
      </c>
      <c r="K14" s="28">
        <v>112</v>
      </c>
      <c r="L14" s="22">
        <v>0</v>
      </c>
      <c r="M14" s="22"/>
      <c r="N14" s="29"/>
      <c r="O14" s="29"/>
      <c r="P14" s="30">
        <v>112</v>
      </c>
      <c r="AG14" s="1"/>
      <c r="AJ14" s="88"/>
    </row>
    <row r="15" spans="1:36" ht="15" customHeight="1" x14ac:dyDescent="0.25">
      <c r="A15" s="6" t="s">
        <v>6</v>
      </c>
      <c r="B15" s="79" t="s">
        <v>11</v>
      </c>
      <c r="C15" s="97">
        <v>1222</v>
      </c>
      <c r="D15" s="94">
        <v>3643.1645741935486</v>
      </c>
      <c r="E15" s="80">
        <v>1218.048019168255</v>
      </c>
      <c r="F15" s="96">
        <v>2425.1165550252936</v>
      </c>
      <c r="G15" s="8">
        <v>2425</v>
      </c>
      <c r="H15" s="8"/>
      <c r="I15" s="26" t="s">
        <v>19</v>
      </c>
      <c r="J15" s="27" t="s">
        <v>23</v>
      </c>
      <c r="K15" s="28">
        <v>129</v>
      </c>
      <c r="L15" s="22">
        <v>0</v>
      </c>
      <c r="M15" s="22"/>
      <c r="N15" s="29"/>
      <c r="O15" s="29"/>
      <c r="P15" s="30">
        <v>129</v>
      </c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J15" s="88"/>
    </row>
    <row r="16" spans="1:36" ht="15" customHeight="1" x14ac:dyDescent="0.25">
      <c r="A16" s="6" t="s">
        <v>6</v>
      </c>
      <c r="B16" s="79" t="s">
        <v>12</v>
      </c>
      <c r="C16" s="97">
        <v>1015</v>
      </c>
      <c r="D16" s="94">
        <v>2907.508825806452</v>
      </c>
      <c r="E16" s="80">
        <v>993</v>
      </c>
      <c r="F16" s="96">
        <v>1914.508825806452</v>
      </c>
      <c r="G16" s="8">
        <v>0</v>
      </c>
      <c r="H16" s="8"/>
      <c r="I16" s="39"/>
      <c r="J16" s="40"/>
      <c r="K16" s="37">
        <v>13157</v>
      </c>
      <c r="M16" s="37">
        <v>9</v>
      </c>
      <c r="N16" s="37">
        <v>0</v>
      </c>
      <c r="O16" s="37">
        <v>36</v>
      </c>
      <c r="P16" s="38">
        <v>0</v>
      </c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02"/>
    </row>
    <row r="17" spans="1:36" ht="15" customHeight="1" x14ac:dyDescent="0.25">
      <c r="A17" s="6" t="s">
        <v>6</v>
      </c>
      <c r="B17" s="79" t="s">
        <v>13</v>
      </c>
      <c r="C17" s="97">
        <v>6916</v>
      </c>
      <c r="D17" s="94">
        <v>12192.363025806451</v>
      </c>
      <c r="E17" s="80">
        <v>7315</v>
      </c>
      <c r="F17" s="96">
        <v>4877.3630258064513</v>
      </c>
      <c r="G17" s="8">
        <v>0</v>
      </c>
      <c r="H17" s="8"/>
      <c r="I17" s="41"/>
      <c r="J17" s="42"/>
      <c r="K17" s="43"/>
      <c r="L17" s="44" t="s">
        <v>39</v>
      </c>
      <c r="M17" s="45"/>
      <c r="N17" s="42"/>
      <c r="O17" s="42"/>
      <c r="P17" s="46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3"/>
    </row>
    <row r="18" spans="1:36" ht="15" customHeight="1" x14ac:dyDescent="0.25">
      <c r="A18" s="6" t="s">
        <v>6</v>
      </c>
      <c r="B18" s="79" t="s">
        <v>14</v>
      </c>
      <c r="C18" s="97">
        <v>1273</v>
      </c>
      <c r="D18" s="94">
        <v>1722.5546419354841</v>
      </c>
      <c r="E18" s="80">
        <v>1206</v>
      </c>
      <c r="F18" s="96">
        <v>516.55464193548414</v>
      </c>
      <c r="G18" s="8">
        <v>0</v>
      </c>
      <c r="H18" s="8"/>
      <c r="I18" s="26" t="s">
        <v>19</v>
      </c>
      <c r="J18" s="27" t="s">
        <v>1</v>
      </c>
      <c r="K18" s="28"/>
      <c r="L18" s="28"/>
      <c r="M18" s="28">
        <v>4099</v>
      </c>
      <c r="N18" s="28">
        <v>0</v>
      </c>
      <c r="O18" s="28">
        <v>0</v>
      </c>
      <c r="P18" s="31">
        <v>0</v>
      </c>
      <c r="X18" s="102"/>
      <c r="AG18" s="102"/>
      <c r="AJ18" s="88"/>
    </row>
    <row r="19" spans="1:36" ht="15" customHeight="1" x14ac:dyDescent="0.25">
      <c r="A19" s="6" t="s">
        <v>6</v>
      </c>
      <c r="B19" s="79" t="s">
        <v>15</v>
      </c>
      <c r="C19" s="11">
        <v>1437</v>
      </c>
      <c r="D19" s="94">
        <v>4038.5821516129035</v>
      </c>
      <c r="E19" s="80">
        <v>1333</v>
      </c>
      <c r="F19" s="96">
        <v>2705.5821516129035</v>
      </c>
      <c r="G19" s="8">
        <v>0</v>
      </c>
      <c r="H19" s="8"/>
      <c r="I19" s="26" t="s">
        <v>19</v>
      </c>
      <c r="J19" s="27" t="s">
        <v>2</v>
      </c>
      <c r="K19" s="28"/>
      <c r="L19" s="32"/>
      <c r="M19" s="32">
        <v>0</v>
      </c>
      <c r="N19" s="32">
        <v>0</v>
      </c>
      <c r="O19" s="32">
        <v>0</v>
      </c>
      <c r="P19" s="31">
        <v>40</v>
      </c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J19" s="88"/>
    </row>
    <row r="20" spans="1:36" ht="15" customHeight="1" x14ac:dyDescent="0.25">
      <c r="A20" s="6" t="s">
        <v>6</v>
      </c>
      <c r="B20" s="79" t="s">
        <v>16</v>
      </c>
      <c r="C20" s="11">
        <v>1730</v>
      </c>
      <c r="D20" s="94">
        <v>3618.7127580645165</v>
      </c>
      <c r="E20" s="80">
        <v>1629</v>
      </c>
      <c r="F20" s="96">
        <v>1989.7127580645165</v>
      </c>
      <c r="G20" s="8">
        <v>0</v>
      </c>
      <c r="H20" s="8"/>
      <c r="I20" s="26" t="s">
        <v>19</v>
      </c>
      <c r="J20" s="27" t="s">
        <v>20</v>
      </c>
      <c r="K20" s="28"/>
      <c r="L20" s="32"/>
      <c r="M20" s="32">
        <v>0</v>
      </c>
      <c r="N20" s="32">
        <v>2821</v>
      </c>
      <c r="O20" s="32">
        <v>3673</v>
      </c>
      <c r="P20" s="31">
        <v>2571</v>
      </c>
      <c r="AG20" s="1"/>
      <c r="AJ20" s="88"/>
    </row>
    <row r="21" spans="1:36" ht="15" customHeight="1" x14ac:dyDescent="0.25">
      <c r="A21" s="6" t="s">
        <v>6</v>
      </c>
      <c r="B21" s="79" t="s">
        <v>17</v>
      </c>
      <c r="C21" s="11">
        <v>0</v>
      </c>
      <c r="D21" s="94">
        <v>1585.5977000000003</v>
      </c>
      <c r="E21" s="80">
        <v>322</v>
      </c>
      <c r="F21" s="96">
        <v>1263.5977000000003</v>
      </c>
      <c r="G21" s="8">
        <v>0</v>
      </c>
      <c r="H21" s="8"/>
      <c r="I21" s="26" t="s">
        <v>19</v>
      </c>
      <c r="J21" s="27" t="s">
        <v>21</v>
      </c>
      <c r="K21" s="28"/>
      <c r="L21" s="32"/>
      <c r="M21" s="32">
        <v>0</v>
      </c>
      <c r="N21" s="32">
        <v>0</v>
      </c>
      <c r="O21" s="32">
        <v>1</v>
      </c>
      <c r="P21" s="31">
        <v>0</v>
      </c>
      <c r="Q21" s="7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J21" s="88"/>
    </row>
    <row r="22" spans="1:36" ht="15" customHeight="1" x14ac:dyDescent="0.25">
      <c r="A22" s="6" t="s">
        <v>6</v>
      </c>
      <c r="B22" s="79" t="s">
        <v>18</v>
      </c>
      <c r="C22" s="11">
        <v>0</v>
      </c>
      <c r="D22" s="94">
        <v>41.105870967741936</v>
      </c>
      <c r="E22" s="80">
        <v>41</v>
      </c>
      <c r="F22" s="96">
        <v>0.10587096774193583</v>
      </c>
      <c r="G22" s="8">
        <v>0</v>
      </c>
      <c r="H22" s="8"/>
      <c r="I22" s="26" t="s">
        <v>19</v>
      </c>
      <c r="J22" s="27" t="s">
        <v>22</v>
      </c>
      <c r="K22" s="28"/>
      <c r="L22" s="32"/>
      <c r="M22" s="32">
        <v>0</v>
      </c>
      <c r="N22" s="32">
        <v>0</v>
      </c>
      <c r="O22" s="32">
        <v>0</v>
      </c>
      <c r="P22" s="31">
        <v>115</v>
      </c>
      <c r="Q22" s="7"/>
      <c r="AG22" s="1"/>
      <c r="AJ22" s="88"/>
    </row>
    <row r="23" spans="1:36" s="104" customFormat="1" ht="15" customHeight="1" x14ac:dyDescent="0.25">
      <c r="A23" s="6"/>
      <c r="B23" s="81">
        <v>85700</v>
      </c>
      <c r="C23" s="12">
        <v>27883</v>
      </c>
      <c r="D23" s="98">
        <v>58497.09153870969</v>
      </c>
      <c r="E23" s="18">
        <f>SUM(E11:E22)</f>
        <v>29081.288603719131</v>
      </c>
      <c r="F23" s="99">
        <f>SUM(F11:F22)</f>
        <v>29416.151764022808</v>
      </c>
      <c r="G23" s="12">
        <v>3098</v>
      </c>
      <c r="H23" s="20"/>
      <c r="I23" s="26" t="s">
        <v>19</v>
      </c>
      <c r="J23" s="27" t="s">
        <v>23</v>
      </c>
      <c r="K23" s="28"/>
      <c r="L23" s="32"/>
      <c r="M23" s="32">
        <v>0</v>
      </c>
      <c r="N23" s="32">
        <v>0</v>
      </c>
      <c r="O23" s="32">
        <v>0</v>
      </c>
      <c r="P23" s="31">
        <v>132</v>
      </c>
      <c r="Q23" s="7"/>
      <c r="AJ23" s="105"/>
    </row>
    <row r="24" spans="1:36" s="104" customFormat="1" ht="15" customHeight="1" x14ac:dyDescent="0.25">
      <c r="A24" s="6"/>
      <c r="B24" s="82"/>
      <c r="C24" s="12"/>
      <c r="D24" s="98"/>
      <c r="E24" s="83"/>
      <c r="F24" s="106"/>
      <c r="G24" s="20"/>
      <c r="H24" s="20"/>
      <c r="I24" s="35"/>
      <c r="J24" s="36"/>
      <c r="K24" s="37"/>
      <c r="L24" s="37"/>
      <c r="M24" s="37">
        <v>4099</v>
      </c>
      <c r="N24" s="37">
        <v>2821</v>
      </c>
      <c r="O24" s="37">
        <v>3674</v>
      </c>
      <c r="P24" s="38">
        <v>2858</v>
      </c>
      <c r="Q24" s="7"/>
      <c r="AJ24" s="105"/>
    </row>
    <row r="25" spans="1:36" ht="15" customHeight="1" x14ac:dyDescent="0.25">
      <c r="A25" s="3" t="s">
        <v>19</v>
      </c>
      <c r="B25" s="79" t="s">
        <v>1</v>
      </c>
      <c r="C25" s="97">
        <v>3320</v>
      </c>
      <c r="D25" s="94">
        <v>4009</v>
      </c>
      <c r="E25" s="107">
        <v>0</v>
      </c>
      <c r="F25" s="96">
        <v>4009</v>
      </c>
      <c r="G25" s="97">
        <v>4009</v>
      </c>
      <c r="H25" s="11"/>
      <c r="I25" s="47"/>
      <c r="J25" s="67" t="s">
        <v>46</v>
      </c>
      <c r="K25" s="44"/>
      <c r="L25" s="69" t="s">
        <v>40</v>
      </c>
      <c r="M25" s="61" t="s">
        <v>41</v>
      </c>
      <c r="N25" s="61" t="s">
        <v>42</v>
      </c>
      <c r="O25" s="61" t="s">
        <v>41</v>
      </c>
      <c r="P25" s="62" t="s">
        <v>51</v>
      </c>
      <c r="AG25" s="1"/>
      <c r="AJ25" s="88"/>
    </row>
    <row r="26" spans="1:36" ht="15" customHeight="1" x14ac:dyDescent="0.25">
      <c r="A26" s="3" t="s">
        <v>19</v>
      </c>
      <c r="B26" s="79" t="s">
        <v>2</v>
      </c>
      <c r="C26" s="11">
        <v>28</v>
      </c>
      <c r="D26" s="94">
        <v>39</v>
      </c>
      <c r="E26" s="16">
        <v>0</v>
      </c>
      <c r="F26" s="96">
        <v>39</v>
      </c>
      <c r="G26" s="11">
        <v>39</v>
      </c>
      <c r="H26" s="11"/>
      <c r="I26" s="48"/>
      <c r="J26" s="19" t="s">
        <v>47</v>
      </c>
      <c r="K26" s="28"/>
      <c r="L26" s="70" t="s">
        <v>29</v>
      </c>
      <c r="M26" s="72">
        <v>34826</v>
      </c>
      <c r="N26" s="73" t="s">
        <v>49</v>
      </c>
      <c r="O26" s="73">
        <v>894149</v>
      </c>
      <c r="P26" s="74">
        <v>53858</v>
      </c>
      <c r="AG26" s="1"/>
      <c r="AJ26" s="88"/>
    </row>
    <row r="27" spans="1:36" ht="15" customHeight="1" x14ac:dyDescent="0.25">
      <c r="A27" s="3" t="s">
        <v>19</v>
      </c>
      <c r="B27" s="79" t="s">
        <v>20</v>
      </c>
      <c r="C27" s="11">
        <v>7782</v>
      </c>
      <c r="D27" s="94">
        <v>8867</v>
      </c>
      <c r="E27" s="16">
        <v>0</v>
      </c>
      <c r="F27" s="96">
        <v>8867</v>
      </c>
      <c r="G27" s="11">
        <v>6108</v>
      </c>
      <c r="H27" s="11"/>
      <c r="I27" s="48"/>
      <c r="J27" s="19"/>
      <c r="K27" s="28"/>
      <c r="L27" s="70" t="s">
        <v>43</v>
      </c>
      <c r="M27" s="63">
        <v>4099</v>
      </c>
      <c r="N27" s="63">
        <v>2821</v>
      </c>
      <c r="O27" s="63">
        <v>3674</v>
      </c>
      <c r="P27" s="64">
        <v>1000</v>
      </c>
      <c r="AG27" s="1"/>
      <c r="AJ27" s="88"/>
    </row>
    <row r="28" spans="1:36" ht="15" customHeight="1" x14ac:dyDescent="0.25">
      <c r="A28" s="3" t="s">
        <v>19</v>
      </c>
      <c r="B28" s="79" t="s">
        <v>21</v>
      </c>
      <c r="C28" s="11">
        <v>0</v>
      </c>
      <c r="D28" s="94">
        <v>1</v>
      </c>
      <c r="E28" s="16">
        <v>0</v>
      </c>
      <c r="F28" s="96">
        <v>1</v>
      </c>
      <c r="G28" s="11">
        <v>1</v>
      </c>
      <c r="H28" s="11"/>
      <c r="I28" s="48"/>
      <c r="J28" s="49"/>
      <c r="K28" s="28"/>
      <c r="L28" s="71" t="s">
        <v>52</v>
      </c>
      <c r="M28" s="65" t="s">
        <v>53</v>
      </c>
      <c r="N28" s="65" t="s">
        <v>49</v>
      </c>
      <c r="O28" s="65" t="s">
        <v>54</v>
      </c>
      <c r="P28" s="66" t="s">
        <v>55</v>
      </c>
      <c r="AG28" s="1"/>
      <c r="AJ28" s="88"/>
    </row>
    <row r="29" spans="1:36" ht="15" customHeight="1" x14ac:dyDescent="0.25">
      <c r="A29" s="3" t="s">
        <v>19</v>
      </c>
      <c r="B29" s="79" t="s">
        <v>22</v>
      </c>
      <c r="C29" s="97">
        <v>93</v>
      </c>
      <c r="D29" s="94">
        <v>112</v>
      </c>
      <c r="E29" s="107">
        <v>0</v>
      </c>
      <c r="F29" s="96">
        <v>112</v>
      </c>
      <c r="G29" s="97">
        <v>112</v>
      </c>
      <c r="H29" s="11"/>
      <c r="I29" s="48"/>
      <c r="J29" s="49"/>
      <c r="K29" s="28"/>
      <c r="L29" s="69" t="s">
        <v>40</v>
      </c>
      <c r="M29" s="61"/>
      <c r="N29" s="61"/>
      <c r="O29" s="61"/>
      <c r="P29" s="62" t="s">
        <v>42</v>
      </c>
      <c r="U29" s="108"/>
      <c r="AG29" s="1"/>
      <c r="AJ29" s="88"/>
    </row>
    <row r="30" spans="1:36" ht="15" customHeight="1" x14ac:dyDescent="0.25">
      <c r="A30" s="3" t="s">
        <v>19</v>
      </c>
      <c r="B30" s="79" t="s">
        <v>23</v>
      </c>
      <c r="C30" s="11">
        <v>120</v>
      </c>
      <c r="D30" s="94">
        <v>129</v>
      </c>
      <c r="E30" s="16">
        <v>0</v>
      </c>
      <c r="F30" s="96">
        <v>129</v>
      </c>
      <c r="G30" s="11">
        <v>129</v>
      </c>
      <c r="H30" s="11"/>
      <c r="I30" s="48"/>
      <c r="J30" s="49"/>
      <c r="K30" s="28"/>
      <c r="L30" s="70" t="s">
        <v>29</v>
      </c>
      <c r="M30" s="63"/>
      <c r="N30" s="63"/>
      <c r="O30" s="63"/>
      <c r="P30" s="64" t="s">
        <v>56</v>
      </c>
      <c r="AG30" s="1"/>
      <c r="AI30" s="88"/>
    </row>
    <row r="31" spans="1:36" s="104" customFormat="1" ht="15" customHeight="1" x14ac:dyDescent="0.25">
      <c r="A31" s="3"/>
      <c r="B31" s="82"/>
      <c r="C31" s="12">
        <v>11343</v>
      </c>
      <c r="D31" s="98">
        <v>13157</v>
      </c>
      <c r="E31" s="18">
        <v>0</v>
      </c>
      <c r="F31" s="99">
        <v>13157</v>
      </c>
      <c r="G31" s="12">
        <v>10398</v>
      </c>
      <c r="H31" s="12"/>
      <c r="I31" s="48"/>
      <c r="J31" s="49"/>
      <c r="K31" s="28"/>
      <c r="L31" s="70" t="s">
        <v>43</v>
      </c>
      <c r="M31" s="63"/>
      <c r="N31" s="63"/>
      <c r="O31" s="63"/>
      <c r="P31" s="64">
        <v>1858</v>
      </c>
      <c r="AJ31" s="105"/>
    </row>
    <row r="32" spans="1:36" s="104" customFormat="1" ht="15" customHeight="1" x14ac:dyDescent="0.25">
      <c r="A32" s="3"/>
      <c r="B32" s="82"/>
      <c r="C32" s="12"/>
      <c r="D32" s="98"/>
      <c r="E32" s="18"/>
      <c r="F32" s="99"/>
      <c r="G32" s="12"/>
      <c r="H32" s="12"/>
      <c r="I32" s="35"/>
      <c r="J32" s="36"/>
      <c r="K32" s="37"/>
      <c r="L32" s="71" t="s">
        <v>52</v>
      </c>
      <c r="M32" s="65"/>
      <c r="N32" s="65"/>
      <c r="O32" s="65"/>
      <c r="P32" s="66" t="s">
        <v>55</v>
      </c>
      <c r="AJ32" s="105"/>
    </row>
    <row r="33" spans="1:36" s="104" customFormat="1" ht="15" customHeight="1" x14ac:dyDescent="0.25">
      <c r="A33" s="3" t="s">
        <v>61</v>
      </c>
      <c r="B33" s="79" t="s">
        <v>62</v>
      </c>
      <c r="C33" s="12">
        <v>46</v>
      </c>
      <c r="D33" s="98">
        <v>0</v>
      </c>
      <c r="E33" s="18">
        <v>0</v>
      </c>
      <c r="F33" s="99">
        <v>0</v>
      </c>
      <c r="G33" s="12">
        <v>0</v>
      </c>
      <c r="H33" s="12"/>
      <c r="I33" s="41"/>
      <c r="J33" s="42"/>
      <c r="K33" s="43"/>
      <c r="L33" s="44" t="s">
        <v>44</v>
      </c>
      <c r="M33" s="45"/>
      <c r="N33" s="42"/>
      <c r="O33" s="42"/>
      <c r="P33" s="50"/>
      <c r="W33" s="109"/>
      <c r="X33" s="109"/>
      <c r="Y33" s="109"/>
      <c r="AJ33" s="105"/>
    </row>
    <row r="34" spans="1:36" x14ac:dyDescent="0.25">
      <c r="A34" s="3"/>
      <c r="B34" s="79"/>
      <c r="C34" s="12"/>
      <c r="D34" s="98"/>
      <c r="E34" s="18"/>
      <c r="F34" s="99"/>
      <c r="G34" s="12"/>
      <c r="H34" s="11"/>
      <c r="I34" s="26" t="s">
        <v>19</v>
      </c>
      <c r="J34" s="27" t="s">
        <v>1</v>
      </c>
      <c r="K34" s="28">
        <v>4098.5114909626236</v>
      </c>
      <c r="L34" s="32"/>
      <c r="M34" s="32">
        <v>-0.48850903737638873</v>
      </c>
      <c r="N34" s="32">
        <v>0</v>
      </c>
      <c r="O34" s="32">
        <v>0</v>
      </c>
      <c r="P34" s="33">
        <v>0</v>
      </c>
      <c r="X34" s="102"/>
      <c r="Y34" s="102"/>
      <c r="Z34" s="102"/>
      <c r="AG34" s="1"/>
      <c r="AJ34" s="88"/>
    </row>
    <row r="35" spans="1:36" s="104" customFormat="1" x14ac:dyDescent="0.25">
      <c r="A35" s="3"/>
      <c r="B35" s="82"/>
      <c r="C35" s="12"/>
      <c r="D35" s="98"/>
      <c r="E35" s="18"/>
      <c r="F35" s="99"/>
      <c r="G35" s="12"/>
      <c r="H35" s="34"/>
      <c r="I35" s="26" t="s">
        <v>19</v>
      </c>
      <c r="J35" s="27" t="s">
        <v>2</v>
      </c>
      <c r="K35" s="28">
        <v>39.870777786865133</v>
      </c>
      <c r="L35" s="32"/>
      <c r="M35" s="32">
        <v>0</v>
      </c>
      <c r="N35" s="32">
        <v>0</v>
      </c>
      <c r="O35" s="32">
        <v>0</v>
      </c>
      <c r="P35" s="33">
        <v>-0.12922221313486659</v>
      </c>
      <c r="V35" s="109"/>
      <c r="W35" s="109"/>
      <c r="X35" s="109"/>
      <c r="Y35" s="109"/>
      <c r="Z35" s="109"/>
      <c r="AJ35" s="105"/>
    </row>
    <row r="36" spans="1:36" x14ac:dyDescent="0.25">
      <c r="A36" s="3" t="s">
        <v>24</v>
      </c>
      <c r="B36" s="79" t="s">
        <v>25</v>
      </c>
      <c r="C36" s="11">
        <v>1134</v>
      </c>
      <c r="D36" s="94">
        <v>1220</v>
      </c>
      <c r="E36" s="16">
        <v>0</v>
      </c>
      <c r="F36" s="96">
        <v>1220</v>
      </c>
      <c r="G36" s="93">
        <v>0</v>
      </c>
      <c r="H36" s="7"/>
      <c r="I36" s="26" t="s">
        <v>19</v>
      </c>
      <c r="J36" s="27" t="s">
        <v>20</v>
      </c>
      <c r="K36" s="28">
        <v>9064.9791445162336</v>
      </c>
      <c r="L36" s="32"/>
      <c r="M36" s="32">
        <v>0</v>
      </c>
      <c r="N36" s="32">
        <v>-0.39805348818208586</v>
      </c>
      <c r="O36" s="32">
        <v>0.22319456939567317</v>
      </c>
      <c r="P36" s="33">
        <v>0.15400343502096803</v>
      </c>
      <c r="U36" s="102"/>
      <c r="V36" s="102"/>
      <c r="W36" s="102"/>
      <c r="X36" s="102"/>
      <c r="AG36" s="1"/>
      <c r="AH36" s="88"/>
    </row>
    <row r="37" spans="1:36" x14ac:dyDescent="0.25">
      <c r="A37" s="3" t="s">
        <v>63</v>
      </c>
      <c r="B37" s="79" t="s">
        <v>25</v>
      </c>
      <c r="C37" s="11">
        <v>0</v>
      </c>
      <c r="D37" s="94">
        <v>0</v>
      </c>
      <c r="E37" s="16">
        <v>0</v>
      </c>
      <c r="F37" s="96">
        <v>0</v>
      </c>
      <c r="G37" s="93">
        <v>0</v>
      </c>
      <c r="I37" s="26" t="s">
        <v>19</v>
      </c>
      <c r="J37" s="27" t="s">
        <v>21</v>
      </c>
      <c r="K37" s="28">
        <v>1.0223276355606445</v>
      </c>
      <c r="L37" s="32"/>
      <c r="M37" s="32">
        <v>0</v>
      </c>
      <c r="N37" s="32">
        <v>0</v>
      </c>
      <c r="O37" s="32">
        <v>2.2327635560644543E-2</v>
      </c>
      <c r="P37" s="33">
        <v>0</v>
      </c>
      <c r="T37" s="102"/>
      <c r="U37" s="102"/>
      <c r="V37" s="102"/>
      <c r="W37" s="102"/>
      <c r="AG37" s="1"/>
      <c r="AH37" s="88"/>
    </row>
    <row r="38" spans="1:36" x14ac:dyDescent="0.25">
      <c r="A38" s="3"/>
      <c r="B38" s="79"/>
      <c r="C38" s="12">
        <v>1134</v>
      </c>
      <c r="D38" s="21">
        <v>1220</v>
      </c>
      <c r="E38" s="18">
        <v>0</v>
      </c>
      <c r="F38" s="99">
        <v>1220</v>
      </c>
      <c r="G38" s="12">
        <v>0</v>
      </c>
      <c r="I38" s="26" t="s">
        <v>19</v>
      </c>
      <c r="J38" s="27" t="s">
        <v>22</v>
      </c>
      <c r="K38" s="28">
        <v>114.50069518279217</v>
      </c>
      <c r="L38" s="32"/>
      <c r="M38" s="32">
        <v>0</v>
      </c>
      <c r="N38" s="32">
        <v>0</v>
      </c>
      <c r="O38" s="32">
        <v>0</v>
      </c>
      <c r="P38" s="33">
        <v>-0.49930481720782893</v>
      </c>
      <c r="T38" s="102"/>
      <c r="U38" s="102"/>
      <c r="V38" s="102"/>
      <c r="W38" s="102"/>
    </row>
    <row r="39" spans="1:36" x14ac:dyDescent="0.25">
      <c r="A39" s="3"/>
      <c r="B39" s="79"/>
      <c r="C39" s="11"/>
      <c r="D39" s="94"/>
      <c r="E39" s="16"/>
      <c r="F39" s="96"/>
      <c r="G39" s="93"/>
      <c r="I39" s="26" t="s">
        <v>19</v>
      </c>
      <c r="J39" s="27" t="s">
        <v>23</v>
      </c>
      <c r="K39" s="28">
        <v>131.88026498732313</v>
      </c>
      <c r="L39" s="32"/>
      <c r="M39" s="32">
        <v>0</v>
      </c>
      <c r="N39" s="32">
        <v>0</v>
      </c>
      <c r="O39" s="32">
        <v>0</v>
      </c>
      <c r="P39" s="33">
        <v>-0.1197350126768697</v>
      </c>
    </row>
    <row r="40" spans="1:36" x14ac:dyDescent="0.25">
      <c r="A40" s="2"/>
      <c r="B40" s="82" t="s">
        <v>26</v>
      </c>
      <c r="C40" s="34">
        <v>40406</v>
      </c>
      <c r="D40" s="110">
        <v>73362.09153870969</v>
      </c>
      <c r="E40" s="111">
        <f>E8+E23+E31+E33+E38</f>
        <v>29081.288603719131</v>
      </c>
      <c r="F40" s="112">
        <f>F8+F23+F31+F33+F38</f>
        <v>44281.151764022812</v>
      </c>
      <c r="G40" s="34">
        <v>13496</v>
      </c>
      <c r="I40" s="35"/>
      <c r="J40" s="36"/>
      <c r="K40" s="37" t="e">
        <v>#REF!</v>
      </c>
      <c r="L40" s="37"/>
      <c r="M40" s="37">
        <v>-0.48850903737638873</v>
      </c>
      <c r="N40" s="37">
        <v>-0.39805348818208586</v>
      </c>
      <c r="O40" s="37">
        <v>0.24552220495631771</v>
      </c>
      <c r="P40" s="38">
        <v>-0.5942586079985972</v>
      </c>
    </row>
    <row r="41" spans="1:36" x14ac:dyDescent="0.25">
      <c r="A41" s="7"/>
      <c r="B41" s="79"/>
      <c r="C41" s="10"/>
      <c r="D41" s="10"/>
      <c r="E41" s="7"/>
      <c r="F41" s="7"/>
      <c r="G41" s="7"/>
      <c r="I41" s="49"/>
      <c r="J41" s="49"/>
      <c r="K41" s="49"/>
      <c r="L41" s="49"/>
      <c r="M41" s="49"/>
      <c r="N41" s="49"/>
      <c r="O41" s="49"/>
      <c r="P41" s="49"/>
      <c r="U41" s="102"/>
      <c r="V41" s="102"/>
      <c r="W41" s="102"/>
      <c r="X41" s="102"/>
      <c r="Y41" s="102"/>
      <c r="Z41" s="102"/>
      <c r="AA41" s="102"/>
      <c r="AB41" s="102"/>
      <c r="AC41" s="102"/>
      <c r="AD41" s="103"/>
      <c r="AE41" s="102"/>
      <c r="AF41" s="102"/>
      <c r="AG41" s="1"/>
    </row>
    <row r="42" spans="1:36" x14ac:dyDescent="0.25">
      <c r="M42" s="84"/>
      <c r="P42" s="84"/>
      <c r="U42" s="102"/>
      <c r="V42" s="102"/>
      <c r="W42" s="102"/>
      <c r="X42" s="102"/>
      <c r="Y42" s="102"/>
      <c r="Z42" s="102"/>
      <c r="AA42" s="102"/>
      <c r="AB42" s="102"/>
      <c r="AC42" s="102"/>
      <c r="AD42" s="103"/>
      <c r="AE42" s="102"/>
      <c r="AF42" s="102"/>
      <c r="AG42" s="1"/>
    </row>
    <row r="44" spans="1:36" x14ac:dyDescent="0.25"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</row>
    <row r="45" spans="1:36" x14ac:dyDescent="0.25">
      <c r="R45" s="102"/>
    </row>
    <row r="47" spans="1:36" x14ac:dyDescent="0.25">
      <c r="B47" s="113"/>
      <c r="R47" s="102"/>
    </row>
    <row r="48" spans="1:36" x14ac:dyDescent="0.25">
      <c r="B48" s="113"/>
    </row>
    <row r="49" spans="2:38" x14ac:dyDescent="0.25">
      <c r="B49" s="113"/>
      <c r="R49" s="102"/>
    </row>
    <row r="50" spans="2:38" x14ac:dyDescent="0.25">
      <c r="B50" s="113"/>
    </row>
    <row r="51" spans="2:38" x14ac:dyDescent="0.25">
      <c r="B51" s="113"/>
      <c r="H51" s="102"/>
    </row>
    <row r="52" spans="2:38" x14ac:dyDescent="0.25">
      <c r="B52" s="113"/>
      <c r="H52" s="102"/>
      <c r="I52" s="102"/>
      <c r="J52" s="102"/>
      <c r="AE52" s="88"/>
      <c r="AG52" s="1"/>
    </row>
    <row r="53" spans="2:38" x14ac:dyDescent="0.25">
      <c r="B53" s="113"/>
      <c r="H53" s="102"/>
      <c r="I53" s="102"/>
      <c r="J53" s="102"/>
      <c r="AE53" s="88"/>
      <c r="AG53" s="1"/>
    </row>
    <row r="54" spans="2:38" x14ac:dyDescent="0.25">
      <c r="B54" s="113"/>
      <c r="H54" s="102"/>
      <c r="I54" s="102"/>
      <c r="J54" s="102"/>
    </row>
    <row r="55" spans="2:38" x14ac:dyDescent="0.25">
      <c r="B55" s="113"/>
      <c r="H55" s="102"/>
      <c r="I55" s="102"/>
      <c r="J55" s="102"/>
      <c r="AF55" s="88"/>
      <c r="AG55" s="1"/>
    </row>
    <row r="56" spans="2:38" x14ac:dyDescent="0.25">
      <c r="B56" s="113"/>
      <c r="E56" s="102"/>
      <c r="F56" s="102"/>
      <c r="G56" s="102"/>
      <c r="H56" s="102"/>
      <c r="I56" s="102"/>
      <c r="J56" s="102"/>
    </row>
    <row r="57" spans="2:38" x14ac:dyDescent="0.25">
      <c r="B57" s="113"/>
      <c r="E57" s="102"/>
      <c r="F57" s="102"/>
      <c r="G57" s="102"/>
      <c r="H57" s="102"/>
      <c r="I57" s="102"/>
      <c r="J57" s="102"/>
    </row>
    <row r="58" spans="2:38" x14ac:dyDescent="0.25">
      <c r="B58" s="113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V58" s="102"/>
      <c r="W58" s="102"/>
      <c r="AG58" s="1"/>
      <c r="AL58" s="88"/>
    </row>
    <row r="59" spans="2:38" x14ac:dyDescent="0.25">
      <c r="B59" s="113"/>
      <c r="E59" s="102"/>
      <c r="F59" s="102"/>
      <c r="G59" s="102"/>
      <c r="H59" s="102"/>
      <c r="I59" s="102"/>
      <c r="J59" s="102"/>
      <c r="K59" s="102"/>
    </row>
    <row r="60" spans="2:38" x14ac:dyDescent="0.25">
      <c r="B60" s="113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AG60" s="1"/>
      <c r="AK60" s="88"/>
    </row>
    <row r="61" spans="2:38" x14ac:dyDescent="0.25">
      <c r="B61" s="113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38" x14ac:dyDescent="0.25">
      <c r="B62" s="113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38" x14ac:dyDescent="0.25">
      <c r="B63" s="113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Z63" s="102"/>
      <c r="AA63" s="102"/>
      <c r="AB63" s="102"/>
    </row>
    <row r="64" spans="2:38" x14ac:dyDescent="0.25">
      <c r="B64" s="113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Y64" s="102"/>
      <c r="Z64" s="102"/>
      <c r="AA64" s="102"/>
      <c r="AB64" s="102"/>
    </row>
    <row r="65" spans="2:28" x14ac:dyDescent="0.25">
      <c r="B65" s="113"/>
      <c r="E65" s="8"/>
      <c r="F65" s="102"/>
      <c r="G65" s="8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28" x14ac:dyDescent="0.25">
      <c r="B66" s="113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Y66" s="102"/>
      <c r="Z66" s="102"/>
      <c r="AA66" s="102"/>
      <c r="AB66" s="102"/>
    </row>
    <row r="67" spans="2:28" x14ac:dyDescent="0.25">
      <c r="B67" s="113"/>
      <c r="E67" s="8"/>
      <c r="F67" s="102"/>
      <c r="G67" s="8"/>
      <c r="H67" s="102"/>
      <c r="I67" s="102"/>
      <c r="J67" s="102"/>
      <c r="K67" s="102"/>
      <c r="L67" s="102"/>
      <c r="M67" s="102"/>
      <c r="N67" s="102"/>
      <c r="O67" s="102"/>
    </row>
    <row r="68" spans="2:28" x14ac:dyDescent="0.25">
      <c r="B68" s="113"/>
      <c r="E68" s="8"/>
      <c r="F68" s="102"/>
      <c r="G68" s="8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28" x14ac:dyDescent="0.25">
      <c r="B69" s="113"/>
      <c r="E69" s="8"/>
      <c r="F69" s="102"/>
      <c r="G69" s="8"/>
      <c r="I69" s="102"/>
      <c r="J69" s="102"/>
      <c r="K69" s="102"/>
      <c r="O69" s="102"/>
    </row>
    <row r="70" spans="2:28" x14ac:dyDescent="0.25">
      <c r="B70" s="113"/>
      <c r="E70" s="8"/>
      <c r="F70" s="102"/>
      <c r="G70" s="8"/>
      <c r="H70" s="102"/>
    </row>
    <row r="71" spans="2:28" x14ac:dyDescent="0.25">
      <c r="B71" s="114"/>
      <c r="E71" s="8"/>
      <c r="F71" s="102"/>
      <c r="G71" s="8"/>
      <c r="H71" s="8"/>
      <c r="I71" s="102"/>
      <c r="J71" s="102"/>
      <c r="K71" s="102"/>
      <c r="L71" s="102"/>
      <c r="M71" s="102"/>
      <c r="N71" s="102"/>
      <c r="O71" s="102"/>
      <c r="P71" s="102"/>
    </row>
    <row r="72" spans="2:28" x14ac:dyDescent="0.25">
      <c r="B72" s="114"/>
      <c r="E72" s="8"/>
      <c r="F72" s="102"/>
      <c r="G72" s="8"/>
      <c r="I72" s="8"/>
      <c r="J72" s="8"/>
      <c r="K72" s="8"/>
      <c r="L72" s="102"/>
      <c r="M72" s="102"/>
    </row>
    <row r="73" spans="2:28" x14ac:dyDescent="0.25">
      <c r="B73" s="113"/>
      <c r="E73" s="102"/>
      <c r="F73" s="102"/>
      <c r="G73" s="102"/>
    </row>
    <row r="74" spans="2:28" x14ac:dyDescent="0.25">
      <c r="B74" s="113"/>
      <c r="E74" s="8"/>
      <c r="G74" s="8"/>
    </row>
    <row r="75" spans="2:28" x14ac:dyDescent="0.25">
      <c r="B75" s="113"/>
      <c r="E75" s="8"/>
      <c r="F75" s="102"/>
      <c r="G75" s="8"/>
    </row>
    <row r="76" spans="2:28" x14ac:dyDescent="0.25">
      <c r="B76" s="113"/>
      <c r="E76" s="8"/>
      <c r="F76" s="8"/>
      <c r="G76" s="8"/>
    </row>
    <row r="77" spans="2:28" x14ac:dyDescent="0.25">
      <c r="B77" s="113"/>
      <c r="E77" s="8"/>
      <c r="G77" s="8"/>
    </row>
    <row r="78" spans="2:28" x14ac:dyDescent="0.25">
      <c r="B78" s="113"/>
    </row>
    <row r="79" spans="2:28" x14ac:dyDescent="0.25">
      <c r="B79" s="113"/>
      <c r="H79" s="102"/>
    </row>
    <row r="80" spans="2:28" x14ac:dyDescent="0.25">
      <c r="B80" s="113"/>
      <c r="F80" s="115"/>
      <c r="I80" s="102"/>
      <c r="J80" s="102"/>
      <c r="K80" s="102"/>
      <c r="L80" s="102"/>
      <c r="M80" s="102"/>
      <c r="N80" s="102"/>
    </row>
    <row r="81" spans="2:11" x14ac:dyDescent="0.25">
      <c r="B81" s="113"/>
    </row>
    <row r="82" spans="2:11" x14ac:dyDescent="0.25">
      <c r="B82" s="113"/>
    </row>
    <row r="83" spans="2:11" x14ac:dyDescent="0.25">
      <c r="B83" s="113"/>
    </row>
    <row r="84" spans="2:11" x14ac:dyDescent="0.25">
      <c r="B84" s="113"/>
      <c r="E84" s="102"/>
      <c r="F84" s="102"/>
      <c r="G84" s="102"/>
    </row>
    <row r="85" spans="2:11" x14ac:dyDescent="0.25">
      <c r="B85" s="113"/>
    </row>
    <row r="86" spans="2:11" x14ac:dyDescent="0.25">
      <c r="B86" s="113"/>
    </row>
    <row r="87" spans="2:11" x14ac:dyDescent="0.25">
      <c r="B87" s="113"/>
    </row>
    <row r="88" spans="2:11" x14ac:dyDescent="0.25">
      <c r="B88" s="113"/>
    </row>
    <row r="89" spans="2:11" x14ac:dyDescent="0.25">
      <c r="B89" s="113"/>
      <c r="H89" s="102"/>
    </row>
    <row r="90" spans="2:11" x14ac:dyDescent="0.25">
      <c r="B90" s="113"/>
      <c r="E90" s="102"/>
      <c r="F90" s="102"/>
      <c r="G90" s="102"/>
      <c r="H90" s="102"/>
      <c r="I90" s="102"/>
      <c r="J90" s="102"/>
      <c r="K90" s="102"/>
    </row>
    <row r="91" spans="2:11" x14ac:dyDescent="0.25">
      <c r="B91" s="113"/>
      <c r="E91" s="102"/>
      <c r="F91" s="102"/>
      <c r="G91" s="102"/>
      <c r="H91" s="102"/>
      <c r="I91" s="102"/>
      <c r="J91" s="102"/>
      <c r="K91" s="102"/>
    </row>
    <row r="92" spans="2:11" x14ac:dyDescent="0.25">
      <c r="B92" s="113"/>
      <c r="E92" s="102"/>
      <c r="F92" s="102"/>
      <c r="G92" s="102"/>
      <c r="H92" s="102"/>
      <c r="I92" s="102"/>
      <c r="J92" s="102"/>
      <c r="K92" s="102"/>
    </row>
    <row r="93" spans="2:11" x14ac:dyDescent="0.25">
      <c r="B93" s="113"/>
      <c r="E93" s="102"/>
      <c r="F93" s="102"/>
      <c r="G93" s="102"/>
      <c r="H93" s="102"/>
      <c r="I93" s="102"/>
      <c r="J93" s="102"/>
      <c r="K93" s="102"/>
    </row>
    <row r="94" spans="2:11" x14ac:dyDescent="0.25">
      <c r="B94" s="113"/>
      <c r="E94" s="102"/>
      <c r="F94" s="102"/>
      <c r="G94" s="102"/>
      <c r="H94" s="102"/>
      <c r="I94" s="102"/>
      <c r="J94" s="102"/>
      <c r="K94" s="102"/>
    </row>
    <row r="95" spans="2:11" x14ac:dyDescent="0.25">
      <c r="B95" s="113"/>
      <c r="E95" s="102"/>
      <c r="F95" s="102"/>
      <c r="G95" s="102"/>
      <c r="H95" s="102"/>
      <c r="I95" s="102"/>
      <c r="J95" s="102"/>
      <c r="K95" s="102"/>
    </row>
    <row r="96" spans="2:11" x14ac:dyDescent="0.25">
      <c r="B96" s="113"/>
      <c r="E96" s="8"/>
      <c r="F96" s="102"/>
      <c r="G96" s="8"/>
      <c r="H96" s="102"/>
      <c r="I96" s="102"/>
      <c r="J96" s="102"/>
      <c r="K96" s="102"/>
    </row>
    <row r="97" spans="2:11" x14ac:dyDescent="0.25">
      <c r="B97" s="113"/>
      <c r="E97" s="102"/>
      <c r="F97" s="102"/>
      <c r="G97" s="102"/>
      <c r="H97" s="102"/>
      <c r="I97" s="102"/>
      <c r="J97" s="102"/>
      <c r="K97" s="102"/>
    </row>
    <row r="98" spans="2:11" x14ac:dyDescent="0.25">
      <c r="B98" s="113"/>
      <c r="E98" s="8"/>
      <c r="F98" s="102"/>
      <c r="G98" s="8"/>
      <c r="H98" s="102"/>
      <c r="I98" s="102"/>
      <c r="J98" s="102"/>
      <c r="K98" s="102"/>
    </row>
    <row r="99" spans="2:11" x14ac:dyDescent="0.25">
      <c r="B99" s="113"/>
      <c r="E99" s="8"/>
      <c r="F99" s="102"/>
      <c r="G99" s="8"/>
      <c r="H99" s="102"/>
      <c r="I99" s="102"/>
      <c r="J99" s="102"/>
      <c r="K99" s="102"/>
    </row>
    <row r="100" spans="2:11" x14ac:dyDescent="0.25">
      <c r="B100" s="113"/>
      <c r="E100" s="8"/>
      <c r="F100" s="102"/>
      <c r="G100" s="8"/>
      <c r="I100" s="102"/>
      <c r="J100" s="102"/>
      <c r="K100" s="102"/>
    </row>
    <row r="101" spans="2:11" x14ac:dyDescent="0.25">
      <c r="B101" s="113"/>
      <c r="E101" s="8"/>
      <c r="F101" s="102"/>
      <c r="G101" s="8"/>
    </row>
    <row r="102" spans="2:11" x14ac:dyDescent="0.25">
      <c r="B102" s="113"/>
      <c r="E102" s="8"/>
      <c r="F102" s="102"/>
      <c r="G102" s="8"/>
      <c r="H102" s="102"/>
    </row>
    <row r="103" spans="2:11" x14ac:dyDescent="0.25">
      <c r="B103" s="113"/>
      <c r="E103" s="8"/>
      <c r="F103" s="102"/>
      <c r="G103" s="8"/>
      <c r="I103" s="102"/>
      <c r="J103" s="102"/>
      <c r="K103" s="102"/>
    </row>
    <row r="104" spans="2:11" x14ac:dyDescent="0.25">
      <c r="B104" s="113"/>
      <c r="E104" s="102"/>
      <c r="F104" s="102"/>
      <c r="G104" s="102"/>
    </row>
    <row r="105" spans="2:11" x14ac:dyDescent="0.25">
      <c r="B105" s="113"/>
      <c r="E105" s="8"/>
      <c r="G105" s="8"/>
    </row>
    <row r="106" spans="2:11" x14ac:dyDescent="0.25">
      <c r="B106" s="113"/>
    </row>
    <row r="107" spans="2:11" x14ac:dyDescent="0.25">
      <c r="B107" s="113"/>
      <c r="E107" s="102"/>
      <c r="F107" s="102"/>
      <c r="G107" s="102"/>
    </row>
    <row r="108" spans="2:11" x14ac:dyDescent="0.25">
      <c r="B108" s="113"/>
    </row>
    <row r="109" spans="2:11" x14ac:dyDescent="0.25">
      <c r="B109" s="113"/>
    </row>
    <row r="110" spans="2:11" x14ac:dyDescent="0.25">
      <c r="B110" s="113"/>
    </row>
    <row r="111" spans="2:11" x14ac:dyDescent="0.25">
      <c r="B111" s="113"/>
      <c r="E111" s="102"/>
      <c r="F111" s="115"/>
      <c r="G111" s="102"/>
    </row>
    <row r="112" spans="2:11" x14ac:dyDescent="0.25">
      <c r="B112" s="113"/>
      <c r="E112" s="102"/>
      <c r="G112" s="102"/>
    </row>
    <row r="113" spans="2:18" x14ac:dyDescent="0.25">
      <c r="B113" s="113"/>
      <c r="E113" s="102"/>
      <c r="G113" s="102"/>
    </row>
    <row r="114" spans="2:18" x14ac:dyDescent="0.25">
      <c r="B114" s="113"/>
      <c r="E114" s="102"/>
      <c r="G114" s="102"/>
    </row>
    <row r="115" spans="2:18" x14ac:dyDescent="0.25">
      <c r="B115" s="113"/>
    </row>
    <row r="116" spans="2:18" x14ac:dyDescent="0.25">
      <c r="B116" s="113"/>
      <c r="Q116" s="102"/>
      <c r="R116" s="102"/>
    </row>
    <row r="117" spans="2:18" x14ac:dyDescent="0.25">
      <c r="B117" s="113"/>
      <c r="Q117" s="102"/>
      <c r="R117" s="102"/>
    </row>
    <row r="118" spans="2:18" x14ac:dyDescent="0.25">
      <c r="B118" s="113"/>
      <c r="Q118" s="102"/>
    </row>
    <row r="119" spans="2:18" x14ac:dyDescent="0.25">
      <c r="B119" s="113"/>
      <c r="P119" s="102"/>
      <c r="Q119" s="102"/>
      <c r="R119" s="102"/>
    </row>
    <row r="120" spans="2:18" x14ac:dyDescent="0.25">
      <c r="B120" s="113"/>
      <c r="Q120" s="102"/>
    </row>
    <row r="121" spans="2:18" x14ac:dyDescent="0.25">
      <c r="B121" s="113"/>
      <c r="C121" s="116"/>
      <c r="H121" s="102"/>
      <c r="I121" s="102"/>
      <c r="J121" s="102"/>
      <c r="P121" s="102"/>
      <c r="Q121" s="102"/>
    </row>
    <row r="122" spans="2:18" x14ac:dyDescent="0.25">
      <c r="B122" s="113"/>
      <c r="C122" s="116"/>
      <c r="H122" s="102"/>
      <c r="I122" s="102"/>
      <c r="J122" s="102"/>
      <c r="P122" s="102"/>
      <c r="Q122" s="102"/>
      <c r="R122" s="102"/>
    </row>
    <row r="123" spans="2:18" x14ac:dyDescent="0.25">
      <c r="B123" s="113"/>
      <c r="H123" s="102"/>
      <c r="I123" s="102"/>
      <c r="J123" s="102"/>
      <c r="Q123" s="102"/>
    </row>
    <row r="124" spans="2:18" x14ac:dyDescent="0.25">
      <c r="B124" s="113"/>
      <c r="C124" s="116"/>
      <c r="H124" s="102"/>
      <c r="I124" s="102"/>
      <c r="J124" s="102"/>
      <c r="P124" s="102"/>
      <c r="Q124" s="102"/>
      <c r="R124" s="102"/>
    </row>
    <row r="125" spans="2:18" x14ac:dyDescent="0.25">
      <c r="B125" s="113"/>
      <c r="E125" s="102"/>
      <c r="F125" s="102"/>
      <c r="G125" s="102"/>
      <c r="H125" s="102"/>
      <c r="I125" s="102"/>
      <c r="J125" s="102"/>
      <c r="Q125" s="102"/>
      <c r="R125" s="102"/>
    </row>
    <row r="126" spans="2:18" x14ac:dyDescent="0.25">
      <c r="B126" s="113"/>
      <c r="E126" s="102"/>
      <c r="F126" s="102"/>
      <c r="G126" s="102"/>
      <c r="H126" s="102"/>
      <c r="I126" s="102"/>
      <c r="J126" s="102"/>
      <c r="Q126" s="102"/>
      <c r="R126" s="102"/>
    </row>
    <row r="127" spans="2:18" x14ac:dyDescent="0.25">
      <c r="B127" s="113"/>
      <c r="C127" s="116"/>
      <c r="E127" s="102"/>
      <c r="F127" s="102"/>
      <c r="G127" s="102"/>
      <c r="H127" s="102"/>
      <c r="I127" s="102"/>
      <c r="J127" s="102"/>
      <c r="Q127" s="102"/>
      <c r="R127" s="102"/>
    </row>
    <row r="128" spans="2:18" x14ac:dyDescent="0.25">
      <c r="B128" s="113"/>
      <c r="E128" s="102"/>
      <c r="F128" s="102"/>
      <c r="G128" s="102"/>
      <c r="H128" s="102"/>
      <c r="I128" s="102"/>
      <c r="J128" s="102"/>
      <c r="Q128" s="102"/>
      <c r="R128" s="102"/>
    </row>
    <row r="129" spans="2:18" x14ac:dyDescent="0.25">
      <c r="B129" s="113"/>
      <c r="C129" s="116"/>
      <c r="E129" s="102"/>
      <c r="F129" s="102"/>
      <c r="G129" s="102"/>
      <c r="H129" s="102"/>
      <c r="I129" s="102"/>
      <c r="J129" s="102"/>
      <c r="Q129" s="102"/>
      <c r="R129" s="102"/>
    </row>
    <row r="130" spans="2:18" x14ac:dyDescent="0.25">
      <c r="B130" s="113"/>
      <c r="C130" s="116"/>
      <c r="E130" s="102"/>
      <c r="F130" s="102"/>
      <c r="G130" s="102"/>
      <c r="H130" s="102"/>
      <c r="I130" s="102"/>
      <c r="J130" s="102"/>
      <c r="Q130" s="102"/>
    </row>
    <row r="131" spans="2:18" x14ac:dyDescent="0.25">
      <c r="B131" s="113"/>
      <c r="C131" s="116"/>
      <c r="E131" s="102"/>
      <c r="F131" s="102"/>
      <c r="G131" s="102"/>
      <c r="I131" s="102"/>
      <c r="J131" s="102"/>
      <c r="P131" s="102"/>
      <c r="Q131" s="102"/>
      <c r="R131" s="102"/>
    </row>
    <row r="132" spans="2:18" x14ac:dyDescent="0.25">
      <c r="B132" s="113"/>
      <c r="C132" s="116"/>
      <c r="E132" s="102"/>
      <c r="F132" s="102"/>
      <c r="G132" s="102"/>
      <c r="Q132" s="102"/>
      <c r="R132" s="102"/>
    </row>
    <row r="133" spans="2:18" x14ac:dyDescent="0.25">
      <c r="B133" s="113"/>
      <c r="C133" s="116"/>
      <c r="E133" s="102"/>
      <c r="F133" s="102"/>
      <c r="G133" s="102"/>
      <c r="H133" s="8"/>
    </row>
    <row r="134" spans="2:18" x14ac:dyDescent="0.25">
      <c r="B134" s="113"/>
      <c r="C134" s="116"/>
      <c r="E134" s="102"/>
      <c r="F134" s="102"/>
      <c r="G134" s="102"/>
      <c r="I134" s="8"/>
      <c r="J134" s="102"/>
      <c r="Q134" s="102"/>
      <c r="R134" s="102"/>
    </row>
    <row r="135" spans="2:18" x14ac:dyDescent="0.25">
      <c r="B135" s="113"/>
      <c r="E135" s="102"/>
      <c r="F135" s="102"/>
      <c r="G135" s="102"/>
      <c r="Q135" s="102"/>
      <c r="R135" s="102"/>
    </row>
    <row r="136" spans="2:18" x14ac:dyDescent="0.25">
      <c r="B136" s="113"/>
      <c r="C136" s="116"/>
      <c r="E136" s="102"/>
      <c r="G136" s="102"/>
      <c r="Q136" s="102"/>
      <c r="R136" s="102"/>
    </row>
    <row r="137" spans="2:18" x14ac:dyDescent="0.25">
      <c r="B137" s="113"/>
      <c r="C137" s="116"/>
      <c r="Q137" s="102"/>
      <c r="R137" s="102"/>
    </row>
    <row r="138" spans="2:18" x14ac:dyDescent="0.25">
      <c r="B138" s="113"/>
      <c r="E138" s="8"/>
      <c r="F138" s="102"/>
      <c r="G138" s="8"/>
      <c r="Q138" s="102"/>
      <c r="R138" s="102"/>
    </row>
    <row r="139" spans="2:18" x14ac:dyDescent="0.25">
      <c r="B139" s="113"/>
      <c r="C139" s="116"/>
      <c r="Q139" s="102"/>
      <c r="R139" s="102"/>
    </row>
    <row r="140" spans="2:18" x14ac:dyDescent="0.25">
      <c r="B140" s="113"/>
      <c r="C140" s="116"/>
      <c r="Q140" s="102"/>
      <c r="R140" s="102"/>
    </row>
    <row r="141" spans="2:18" x14ac:dyDescent="0.25">
      <c r="B141" s="113"/>
      <c r="C141" s="116"/>
      <c r="Q141" s="102"/>
      <c r="R141" s="102"/>
    </row>
    <row r="142" spans="2:18" x14ac:dyDescent="0.25">
      <c r="B142" s="113"/>
      <c r="C142" s="115"/>
      <c r="F142" s="115"/>
      <c r="Q142" s="102"/>
      <c r="R142" s="102"/>
    </row>
    <row r="143" spans="2:18" x14ac:dyDescent="0.25">
      <c r="B143" s="113"/>
      <c r="C143" s="116"/>
    </row>
    <row r="144" spans="2:18" x14ac:dyDescent="0.25">
      <c r="B144" s="113"/>
      <c r="C144" s="116"/>
    </row>
    <row r="145" spans="2:3" x14ac:dyDescent="0.25">
      <c r="B145" s="113"/>
      <c r="C145" s="116"/>
    </row>
    <row r="146" spans="2:3" x14ac:dyDescent="0.25">
      <c r="B146" s="113"/>
      <c r="C146" s="116"/>
    </row>
    <row r="147" spans="2:3" x14ac:dyDescent="0.25">
      <c r="B147" s="113"/>
      <c r="C147" s="116"/>
    </row>
    <row r="148" spans="2:3" x14ac:dyDescent="0.25">
      <c r="B148" s="113"/>
      <c r="C148" s="116"/>
    </row>
    <row r="149" spans="2:3" x14ac:dyDescent="0.25">
      <c r="B149" s="113"/>
      <c r="C149" s="116"/>
    </row>
    <row r="150" spans="2:3" x14ac:dyDescent="0.25">
      <c r="B150" s="113"/>
      <c r="C150" s="116"/>
    </row>
    <row r="151" spans="2:3" x14ac:dyDescent="0.25">
      <c r="B151" s="113"/>
      <c r="C151" s="116"/>
    </row>
    <row r="152" spans="2:3" x14ac:dyDescent="0.25">
      <c r="B152" s="113"/>
      <c r="C152" s="116"/>
    </row>
    <row r="153" spans="2:3" x14ac:dyDescent="0.25">
      <c r="B153" s="113"/>
      <c r="C153" s="116"/>
    </row>
    <row r="154" spans="2:3" x14ac:dyDescent="0.25">
      <c r="B154" s="113"/>
      <c r="C154" s="116"/>
    </row>
    <row r="155" spans="2:3" x14ac:dyDescent="0.25">
      <c r="B155" s="113"/>
      <c r="C155" s="116"/>
    </row>
    <row r="156" spans="2:3" x14ac:dyDescent="0.25">
      <c r="B156" s="113"/>
      <c r="C156" s="116"/>
    </row>
    <row r="157" spans="2:3" x14ac:dyDescent="0.25">
      <c r="B157" s="113"/>
      <c r="C157" s="116"/>
    </row>
    <row r="158" spans="2:3" x14ac:dyDescent="0.25">
      <c r="B158" s="113"/>
      <c r="C158" s="116"/>
    </row>
    <row r="159" spans="2:3" x14ac:dyDescent="0.25">
      <c r="B159" s="113"/>
      <c r="C159" s="116"/>
    </row>
    <row r="160" spans="2:3" x14ac:dyDescent="0.25">
      <c r="B160" s="113"/>
      <c r="C160" s="116"/>
    </row>
    <row r="161" spans="2:3" x14ac:dyDescent="0.25">
      <c r="B161" s="113"/>
      <c r="C161" s="116"/>
    </row>
    <row r="162" spans="2:3" x14ac:dyDescent="0.25">
      <c r="B162" s="113"/>
      <c r="C162" s="116"/>
    </row>
    <row r="163" spans="2:3" x14ac:dyDescent="0.25">
      <c r="B163" s="113"/>
      <c r="C163" s="116"/>
    </row>
    <row r="164" spans="2:3" x14ac:dyDescent="0.25">
      <c r="B164" s="113"/>
      <c r="C164" s="116"/>
    </row>
    <row r="165" spans="2:3" x14ac:dyDescent="0.25">
      <c r="B165" s="113"/>
      <c r="C165" s="116"/>
    </row>
    <row r="166" spans="2:3" x14ac:dyDescent="0.25">
      <c r="B166" s="113"/>
      <c r="C166" s="116"/>
    </row>
    <row r="167" spans="2:3" x14ac:dyDescent="0.25">
      <c r="B167" s="113"/>
      <c r="C167" s="116"/>
    </row>
    <row r="168" spans="2:3" x14ac:dyDescent="0.25">
      <c r="B168" s="113"/>
      <c r="C168" s="116"/>
    </row>
    <row r="169" spans="2:3" x14ac:dyDescent="0.25">
      <c r="B169" s="113"/>
      <c r="C169" s="116"/>
    </row>
    <row r="170" spans="2:3" x14ac:dyDescent="0.25">
      <c r="B170" s="113"/>
      <c r="C170" s="116"/>
    </row>
    <row r="171" spans="2:3" x14ac:dyDescent="0.25">
      <c r="B171" s="113"/>
      <c r="C171" s="116"/>
    </row>
    <row r="172" spans="2:3" x14ac:dyDescent="0.25">
      <c r="B172" s="113"/>
    </row>
    <row r="173" spans="2:3" x14ac:dyDescent="0.25">
      <c r="B173" s="113"/>
    </row>
    <row r="174" spans="2:3" x14ac:dyDescent="0.25">
      <c r="B174" s="113"/>
    </row>
    <row r="175" spans="2:3" x14ac:dyDescent="0.25">
      <c r="B175" s="113"/>
    </row>
    <row r="176" spans="2:3" x14ac:dyDescent="0.25">
      <c r="B176" s="113"/>
    </row>
    <row r="177" spans="2:2" x14ac:dyDescent="0.25">
      <c r="B177" s="113"/>
    </row>
    <row r="178" spans="2:2" x14ac:dyDescent="0.25">
      <c r="B178" s="113"/>
    </row>
    <row r="179" spans="2:2" x14ac:dyDescent="0.25">
      <c r="B179" s="113"/>
    </row>
    <row r="180" spans="2:2" x14ac:dyDescent="0.25">
      <c r="B180" s="113"/>
    </row>
    <row r="181" spans="2:2" x14ac:dyDescent="0.25">
      <c r="B181" s="113"/>
    </row>
    <row r="182" spans="2:2" x14ac:dyDescent="0.25">
      <c r="B182" s="113"/>
    </row>
    <row r="183" spans="2:2" x14ac:dyDescent="0.25">
      <c r="B183" s="113"/>
    </row>
    <row r="184" spans="2:2" x14ac:dyDescent="0.25">
      <c r="B184" s="113"/>
    </row>
    <row r="185" spans="2:2" x14ac:dyDescent="0.25">
      <c r="B185" s="113"/>
    </row>
    <row r="186" spans="2:2" x14ac:dyDescent="0.25">
      <c r="B186" s="113"/>
    </row>
    <row r="187" spans="2:2" x14ac:dyDescent="0.25">
      <c r="B187" s="113"/>
    </row>
    <row r="188" spans="2:2" x14ac:dyDescent="0.25">
      <c r="B188" s="113"/>
    </row>
    <row r="189" spans="2:2" x14ac:dyDescent="0.25">
      <c r="B189" s="113"/>
    </row>
    <row r="190" spans="2:2" x14ac:dyDescent="0.25">
      <c r="B190" s="113"/>
    </row>
    <row r="191" spans="2:2" x14ac:dyDescent="0.25">
      <c r="B191" s="113"/>
    </row>
    <row r="192" spans="2:2" x14ac:dyDescent="0.25">
      <c r="B192" s="113"/>
    </row>
    <row r="193" spans="2:2" x14ac:dyDescent="0.25">
      <c r="B193" s="113"/>
    </row>
    <row r="194" spans="2:2" x14ac:dyDescent="0.25">
      <c r="B194" s="113"/>
    </row>
    <row r="195" spans="2:2" x14ac:dyDescent="0.25">
      <c r="B195" s="113"/>
    </row>
    <row r="196" spans="2:2" x14ac:dyDescent="0.25">
      <c r="B196" s="113"/>
    </row>
    <row r="197" spans="2:2" x14ac:dyDescent="0.25">
      <c r="B197" s="113"/>
    </row>
    <row r="198" spans="2:2" x14ac:dyDescent="0.25">
      <c r="B198" s="113"/>
    </row>
    <row r="199" spans="2:2" x14ac:dyDescent="0.25">
      <c r="B199" s="113"/>
    </row>
    <row r="200" spans="2:2" x14ac:dyDescent="0.25">
      <c r="B200" s="113"/>
    </row>
    <row r="201" spans="2:2" x14ac:dyDescent="0.25">
      <c r="B201" s="113"/>
    </row>
    <row r="202" spans="2:2" x14ac:dyDescent="0.25">
      <c r="B202" s="113"/>
    </row>
    <row r="203" spans="2:2" x14ac:dyDescent="0.25">
      <c r="B203" s="113"/>
    </row>
    <row r="204" spans="2:2" x14ac:dyDescent="0.25">
      <c r="B204" s="113"/>
    </row>
    <row r="205" spans="2:2" x14ac:dyDescent="0.25">
      <c r="B205" s="113"/>
    </row>
    <row r="206" spans="2:2" x14ac:dyDescent="0.25">
      <c r="B206" s="113"/>
    </row>
    <row r="207" spans="2:2" x14ac:dyDescent="0.25">
      <c r="B207" s="113"/>
    </row>
    <row r="208" spans="2:2" x14ac:dyDescent="0.25">
      <c r="B208" s="113"/>
    </row>
    <row r="209" spans="2:2" x14ac:dyDescent="0.25">
      <c r="B209" s="113"/>
    </row>
    <row r="210" spans="2:2" x14ac:dyDescent="0.25">
      <c r="B210" s="113"/>
    </row>
    <row r="211" spans="2:2" x14ac:dyDescent="0.25">
      <c r="B211" s="113"/>
    </row>
    <row r="212" spans="2:2" x14ac:dyDescent="0.25">
      <c r="B212" s="113"/>
    </row>
    <row r="213" spans="2:2" x14ac:dyDescent="0.25">
      <c r="B213" s="113"/>
    </row>
    <row r="214" spans="2:2" x14ac:dyDescent="0.25">
      <c r="B214" s="113"/>
    </row>
    <row r="215" spans="2:2" x14ac:dyDescent="0.25">
      <c r="B215" s="113"/>
    </row>
    <row r="216" spans="2:2" x14ac:dyDescent="0.25">
      <c r="B216" s="113"/>
    </row>
    <row r="217" spans="2:2" x14ac:dyDescent="0.25">
      <c r="B217" s="113"/>
    </row>
    <row r="218" spans="2:2" x14ac:dyDescent="0.25">
      <c r="B218" s="113"/>
    </row>
    <row r="219" spans="2:2" x14ac:dyDescent="0.25">
      <c r="B219" s="113"/>
    </row>
    <row r="220" spans="2:2" x14ac:dyDescent="0.25">
      <c r="B220" s="113"/>
    </row>
    <row r="221" spans="2:2" x14ac:dyDescent="0.25">
      <c r="B221" s="113"/>
    </row>
    <row r="222" spans="2:2" x14ac:dyDescent="0.25">
      <c r="B222" s="113"/>
    </row>
    <row r="223" spans="2:2" x14ac:dyDescent="0.25">
      <c r="B223" s="113"/>
    </row>
    <row r="224" spans="2:2" x14ac:dyDescent="0.25">
      <c r="B224" s="113"/>
    </row>
    <row r="225" spans="2:2" x14ac:dyDescent="0.25">
      <c r="B225" s="113"/>
    </row>
    <row r="226" spans="2:2" x14ac:dyDescent="0.25">
      <c r="B226" s="113"/>
    </row>
    <row r="227" spans="2:2" x14ac:dyDescent="0.25">
      <c r="B227" s="113"/>
    </row>
    <row r="228" spans="2:2" x14ac:dyDescent="0.25">
      <c r="B228" s="113"/>
    </row>
    <row r="229" spans="2:2" x14ac:dyDescent="0.25">
      <c r="B229" s="113"/>
    </row>
    <row r="230" spans="2:2" x14ac:dyDescent="0.25">
      <c r="B230" s="113"/>
    </row>
    <row r="231" spans="2:2" x14ac:dyDescent="0.25">
      <c r="B231" s="113"/>
    </row>
    <row r="232" spans="2:2" x14ac:dyDescent="0.25">
      <c r="B232" s="113"/>
    </row>
    <row r="233" spans="2:2" x14ac:dyDescent="0.25">
      <c r="B233" s="113"/>
    </row>
    <row r="234" spans="2:2" x14ac:dyDescent="0.25">
      <c r="B234" s="113"/>
    </row>
    <row r="235" spans="2:2" x14ac:dyDescent="0.25">
      <c r="B235" s="113"/>
    </row>
    <row r="236" spans="2:2" x14ac:dyDescent="0.25">
      <c r="B236" s="113"/>
    </row>
    <row r="237" spans="2:2" x14ac:dyDescent="0.25">
      <c r="B237" s="113"/>
    </row>
    <row r="238" spans="2:2" x14ac:dyDescent="0.25">
      <c r="B238" s="113"/>
    </row>
    <row r="239" spans="2:2" x14ac:dyDescent="0.25">
      <c r="B239" s="113"/>
    </row>
    <row r="240" spans="2:2" x14ac:dyDescent="0.25">
      <c r="B240" s="113"/>
    </row>
    <row r="241" spans="2:2" x14ac:dyDescent="0.25">
      <c r="B241" s="113"/>
    </row>
    <row r="242" spans="2:2" x14ac:dyDescent="0.25">
      <c r="B242" s="113"/>
    </row>
    <row r="243" spans="2:2" x14ac:dyDescent="0.25">
      <c r="B243" s="113"/>
    </row>
    <row r="244" spans="2:2" x14ac:dyDescent="0.25">
      <c r="B244" s="113"/>
    </row>
    <row r="245" spans="2:2" x14ac:dyDescent="0.25">
      <c r="B245" s="113"/>
    </row>
    <row r="246" spans="2:2" x14ac:dyDescent="0.25">
      <c r="B246" s="113"/>
    </row>
    <row r="247" spans="2:2" x14ac:dyDescent="0.25">
      <c r="B247" s="113"/>
    </row>
    <row r="248" spans="2:2" x14ac:dyDescent="0.25">
      <c r="B248" s="113"/>
    </row>
    <row r="249" spans="2:2" x14ac:dyDescent="0.25">
      <c r="B249" s="113"/>
    </row>
    <row r="250" spans="2:2" x14ac:dyDescent="0.25">
      <c r="B250" s="113"/>
    </row>
    <row r="251" spans="2:2" x14ac:dyDescent="0.25">
      <c r="B251" s="113"/>
    </row>
    <row r="252" spans="2:2" x14ac:dyDescent="0.25">
      <c r="B252" s="113"/>
    </row>
    <row r="253" spans="2:2" x14ac:dyDescent="0.25">
      <c r="B253" s="113"/>
    </row>
    <row r="254" spans="2:2" x14ac:dyDescent="0.25">
      <c r="B254" s="113"/>
    </row>
    <row r="255" spans="2:2" x14ac:dyDescent="0.25">
      <c r="B255" s="113"/>
    </row>
    <row r="256" spans="2:2" x14ac:dyDescent="0.25">
      <c r="B256" s="113"/>
    </row>
    <row r="257" spans="2:2" x14ac:dyDescent="0.25">
      <c r="B257" s="113"/>
    </row>
    <row r="258" spans="2:2" x14ac:dyDescent="0.25">
      <c r="B258" s="113"/>
    </row>
    <row r="259" spans="2:2" x14ac:dyDescent="0.25">
      <c r="B259" s="113"/>
    </row>
    <row r="260" spans="2:2" x14ac:dyDescent="0.25">
      <c r="B260" s="113"/>
    </row>
    <row r="261" spans="2:2" x14ac:dyDescent="0.25">
      <c r="B261" s="113"/>
    </row>
    <row r="262" spans="2:2" x14ac:dyDescent="0.25">
      <c r="B262" s="113"/>
    </row>
    <row r="263" spans="2:2" x14ac:dyDescent="0.25">
      <c r="B263" s="113"/>
    </row>
    <row r="264" spans="2:2" x14ac:dyDescent="0.25">
      <c r="B264" s="113"/>
    </row>
    <row r="265" spans="2:2" x14ac:dyDescent="0.25">
      <c r="B265" s="113"/>
    </row>
    <row r="266" spans="2:2" x14ac:dyDescent="0.25">
      <c r="B266" s="113"/>
    </row>
    <row r="267" spans="2:2" x14ac:dyDescent="0.25">
      <c r="B267" s="113"/>
    </row>
    <row r="268" spans="2:2" x14ac:dyDescent="0.25">
      <c r="B268" s="113"/>
    </row>
    <row r="269" spans="2:2" x14ac:dyDescent="0.25">
      <c r="B269" s="113"/>
    </row>
    <row r="270" spans="2:2" x14ac:dyDescent="0.25">
      <c r="B270" s="113"/>
    </row>
    <row r="271" spans="2:2" x14ac:dyDescent="0.25">
      <c r="B271" s="113"/>
    </row>
    <row r="272" spans="2:2" x14ac:dyDescent="0.25">
      <c r="B272" s="113"/>
    </row>
    <row r="273" spans="2:2" x14ac:dyDescent="0.25">
      <c r="B273" s="113"/>
    </row>
    <row r="274" spans="2:2" x14ac:dyDescent="0.25">
      <c r="B274" s="113"/>
    </row>
    <row r="275" spans="2:2" x14ac:dyDescent="0.25">
      <c r="B275" s="113"/>
    </row>
    <row r="276" spans="2:2" x14ac:dyDescent="0.25">
      <c r="B276" s="113"/>
    </row>
    <row r="277" spans="2:2" x14ac:dyDescent="0.25">
      <c r="B277" s="113"/>
    </row>
    <row r="278" spans="2:2" x14ac:dyDescent="0.25">
      <c r="B278" s="113"/>
    </row>
    <row r="279" spans="2:2" x14ac:dyDescent="0.25">
      <c r="B279" s="113"/>
    </row>
    <row r="280" spans="2:2" x14ac:dyDescent="0.25">
      <c r="B280" s="113"/>
    </row>
    <row r="281" spans="2:2" x14ac:dyDescent="0.25">
      <c r="B281" s="113"/>
    </row>
    <row r="282" spans="2:2" x14ac:dyDescent="0.25">
      <c r="B282" s="113"/>
    </row>
    <row r="283" spans="2:2" x14ac:dyDescent="0.25">
      <c r="B283" s="113"/>
    </row>
    <row r="284" spans="2:2" x14ac:dyDescent="0.25">
      <c r="B284" s="113"/>
    </row>
    <row r="285" spans="2:2" x14ac:dyDescent="0.25">
      <c r="B285" s="113"/>
    </row>
    <row r="286" spans="2:2" x14ac:dyDescent="0.25">
      <c r="B286" s="113"/>
    </row>
    <row r="287" spans="2:2" x14ac:dyDescent="0.25">
      <c r="B287" s="113"/>
    </row>
    <row r="288" spans="2:2" x14ac:dyDescent="0.25">
      <c r="B288" s="113"/>
    </row>
    <row r="289" spans="2:2" x14ac:dyDescent="0.25">
      <c r="B289" s="113"/>
    </row>
    <row r="290" spans="2:2" x14ac:dyDescent="0.25">
      <c r="B290" s="113"/>
    </row>
    <row r="291" spans="2:2" x14ac:dyDescent="0.25">
      <c r="B291" s="113"/>
    </row>
    <row r="292" spans="2:2" x14ac:dyDescent="0.25">
      <c r="B292" s="113"/>
    </row>
    <row r="293" spans="2:2" x14ac:dyDescent="0.25">
      <c r="B293" s="113"/>
    </row>
    <row r="294" spans="2:2" x14ac:dyDescent="0.25">
      <c r="B294" s="113"/>
    </row>
    <row r="295" spans="2:2" x14ac:dyDescent="0.25">
      <c r="B295" s="113"/>
    </row>
    <row r="296" spans="2:2" x14ac:dyDescent="0.25">
      <c r="B296" s="113"/>
    </row>
    <row r="297" spans="2:2" x14ac:dyDescent="0.25">
      <c r="B297" s="113"/>
    </row>
    <row r="298" spans="2:2" x14ac:dyDescent="0.25">
      <c r="B298" s="113"/>
    </row>
    <row r="299" spans="2:2" x14ac:dyDescent="0.25">
      <c r="B299" s="113"/>
    </row>
    <row r="300" spans="2:2" x14ac:dyDescent="0.25">
      <c r="B300" s="113"/>
    </row>
    <row r="301" spans="2:2" x14ac:dyDescent="0.25">
      <c r="B301" s="113"/>
    </row>
    <row r="302" spans="2:2" x14ac:dyDescent="0.25">
      <c r="B302" s="113"/>
    </row>
    <row r="303" spans="2:2" x14ac:dyDescent="0.25">
      <c r="B303" s="113"/>
    </row>
    <row r="304" spans="2:2" x14ac:dyDescent="0.25">
      <c r="B304" s="113"/>
    </row>
    <row r="305" spans="2:2" x14ac:dyDescent="0.25">
      <c r="B305" s="113"/>
    </row>
    <row r="306" spans="2:2" x14ac:dyDescent="0.25">
      <c r="B306" s="113"/>
    </row>
    <row r="307" spans="2:2" x14ac:dyDescent="0.25">
      <c r="B307" s="113"/>
    </row>
    <row r="308" spans="2:2" x14ac:dyDescent="0.25">
      <c r="B308" s="113"/>
    </row>
    <row r="309" spans="2:2" x14ac:dyDescent="0.25">
      <c r="B309" s="113"/>
    </row>
    <row r="310" spans="2:2" x14ac:dyDescent="0.25">
      <c r="B310" s="113"/>
    </row>
    <row r="311" spans="2:2" x14ac:dyDescent="0.25">
      <c r="B311" s="113"/>
    </row>
    <row r="312" spans="2:2" x14ac:dyDescent="0.25">
      <c r="B312" s="113"/>
    </row>
    <row r="313" spans="2:2" x14ac:dyDescent="0.25">
      <c r="B313" s="113"/>
    </row>
    <row r="314" spans="2:2" x14ac:dyDescent="0.25">
      <c r="B314" s="113"/>
    </row>
    <row r="315" spans="2:2" x14ac:dyDescent="0.25">
      <c r="B315" s="113"/>
    </row>
    <row r="316" spans="2:2" x14ac:dyDescent="0.25">
      <c r="B316" s="113"/>
    </row>
    <row r="317" spans="2:2" x14ac:dyDescent="0.25">
      <c r="B317" s="113"/>
    </row>
    <row r="318" spans="2:2" x14ac:dyDescent="0.25">
      <c r="B318" s="113"/>
    </row>
    <row r="319" spans="2:2" x14ac:dyDescent="0.25">
      <c r="B319" s="113"/>
    </row>
    <row r="320" spans="2:2" x14ac:dyDescent="0.25">
      <c r="B320" s="113"/>
    </row>
    <row r="321" spans="2:2" x14ac:dyDescent="0.25">
      <c r="B321" s="113"/>
    </row>
    <row r="322" spans="2:2" x14ac:dyDescent="0.25">
      <c r="B322" s="113"/>
    </row>
    <row r="323" spans="2:2" x14ac:dyDescent="0.25">
      <c r="B323" s="113"/>
    </row>
    <row r="324" spans="2:2" x14ac:dyDescent="0.25">
      <c r="B324" s="113"/>
    </row>
    <row r="325" spans="2:2" x14ac:dyDescent="0.25">
      <c r="B325" s="113"/>
    </row>
    <row r="326" spans="2:2" x14ac:dyDescent="0.25">
      <c r="B326" s="113"/>
    </row>
    <row r="327" spans="2:2" x14ac:dyDescent="0.25">
      <c r="B327" s="113"/>
    </row>
    <row r="328" spans="2:2" x14ac:dyDescent="0.25">
      <c r="B328" s="113"/>
    </row>
    <row r="329" spans="2:2" x14ac:dyDescent="0.25">
      <c r="B329" s="113"/>
    </row>
    <row r="330" spans="2:2" x14ac:dyDescent="0.25">
      <c r="B330" s="113"/>
    </row>
    <row r="331" spans="2:2" x14ac:dyDescent="0.25">
      <c r="B331" s="113"/>
    </row>
    <row r="332" spans="2:2" x14ac:dyDescent="0.25">
      <c r="B332" s="113"/>
    </row>
    <row r="333" spans="2:2" x14ac:dyDescent="0.25">
      <c r="B333" s="113"/>
    </row>
    <row r="334" spans="2:2" x14ac:dyDescent="0.25">
      <c r="B334" s="113"/>
    </row>
    <row r="335" spans="2:2" x14ac:dyDescent="0.25">
      <c r="B335" s="113"/>
    </row>
    <row r="336" spans="2:2" x14ac:dyDescent="0.25">
      <c r="B336" s="113"/>
    </row>
    <row r="337" spans="2:2" x14ac:dyDescent="0.25">
      <c r="B337" s="113"/>
    </row>
    <row r="338" spans="2:2" x14ac:dyDescent="0.25">
      <c r="B338" s="113"/>
    </row>
    <row r="339" spans="2:2" x14ac:dyDescent="0.25">
      <c r="B339" s="113"/>
    </row>
    <row r="340" spans="2:2" x14ac:dyDescent="0.25">
      <c r="B340" s="113"/>
    </row>
    <row r="341" spans="2:2" x14ac:dyDescent="0.25">
      <c r="B341" s="113"/>
    </row>
    <row r="342" spans="2:2" x14ac:dyDescent="0.25">
      <c r="B342" s="113"/>
    </row>
    <row r="343" spans="2:2" x14ac:dyDescent="0.25">
      <c r="B343" s="113"/>
    </row>
    <row r="344" spans="2:2" x14ac:dyDescent="0.25">
      <c r="B344" s="113"/>
    </row>
    <row r="345" spans="2:2" x14ac:dyDescent="0.25">
      <c r="B345" s="113"/>
    </row>
    <row r="346" spans="2:2" x14ac:dyDescent="0.25">
      <c r="B346" s="113"/>
    </row>
    <row r="347" spans="2:2" x14ac:dyDescent="0.25">
      <c r="B347" s="113"/>
    </row>
    <row r="348" spans="2:2" x14ac:dyDescent="0.25">
      <c r="B348" s="113"/>
    </row>
    <row r="349" spans="2:2" x14ac:dyDescent="0.25">
      <c r="B349" s="113"/>
    </row>
    <row r="350" spans="2:2" x14ac:dyDescent="0.25">
      <c r="B350" s="113"/>
    </row>
    <row r="351" spans="2:2" x14ac:dyDescent="0.25">
      <c r="B351" s="113"/>
    </row>
    <row r="352" spans="2:2" x14ac:dyDescent="0.25">
      <c r="B352" s="113"/>
    </row>
    <row r="353" spans="2:2" x14ac:dyDescent="0.25">
      <c r="B353" s="113"/>
    </row>
    <row r="354" spans="2:2" x14ac:dyDescent="0.25">
      <c r="B354" s="113"/>
    </row>
    <row r="355" spans="2:2" x14ac:dyDescent="0.25">
      <c r="B355" s="113"/>
    </row>
    <row r="356" spans="2:2" x14ac:dyDescent="0.25">
      <c r="B356" s="113"/>
    </row>
    <row r="357" spans="2:2" x14ac:dyDescent="0.25">
      <c r="B357" s="113"/>
    </row>
    <row r="358" spans="2:2" x14ac:dyDescent="0.25">
      <c r="B358" s="113"/>
    </row>
    <row r="359" spans="2:2" x14ac:dyDescent="0.25">
      <c r="B359" s="113"/>
    </row>
    <row r="360" spans="2:2" x14ac:dyDescent="0.25">
      <c r="B360" s="113"/>
    </row>
    <row r="361" spans="2:2" x14ac:dyDescent="0.25">
      <c r="B361" s="113"/>
    </row>
    <row r="362" spans="2:2" x14ac:dyDescent="0.25">
      <c r="B362" s="113"/>
    </row>
    <row r="363" spans="2:2" x14ac:dyDescent="0.25">
      <c r="B363" s="113"/>
    </row>
    <row r="364" spans="2:2" x14ac:dyDescent="0.25">
      <c r="B364" s="113"/>
    </row>
    <row r="365" spans="2:2" x14ac:dyDescent="0.25">
      <c r="B365" s="113"/>
    </row>
    <row r="366" spans="2:2" x14ac:dyDescent="0.25">
      <c r="B366" s="113"/>
    </row>
    <row r="367" spans="2:2" x14ac:dyDescent="0.25">
      <c r="B367" s="113"/>
    </row>
    <row r="368" spans="2:2" x14ac:dyDescent="0.25">
      <c r="B368" s="113"/>
    </row>
    <row r="369" spans="2:2" x14ac:dyDescent="0.25">
      <c r="B369" s="113"/>
    </row>
    <row r="370" spans="2:2" x14ac:dyDescent="0.25">
      <c r="B370" s="113"/>
    </row>
    <row r="371" spans="2:2" x14ac:dyDescent="0.25">
      <c r="B371" s="113"/>
    </row>
    <row r="372" spans="2:2" x14ac:dyDescent="0.25">
      <c r="B372" s="113"/>
    </row>
    <row r="373" spans="2:2" x14ac:dyDescent="0.25">
      <c r="B373" s="113"/>
    </row>
    <row r="374" spans="2:2" x14ac:dyDescent="0.25">
      <c r="B374" s="113"/>
    </row>
    <row r="375" spans="2:2" x14ac:dyDescent="0.25">
      <c r="B375" s="113"/>
    </row>
    <row r="376" spans="2:2" x14ac:dyDescent="0.25">
      <c r="B376" s="113"/>
    </row>
    <row r="377" spans="2:2" x14ac:dyDescent="0.25">
      <c r="B377" s="113"/>
    </row>
    <row r="378" spans="2:2" x14ac:dyDescent="0.25">
      <c r="B378" s="113"/>
    </row>
    <row r="379" spans="2:2" x14ac:dyDescent="0.25">
      <c r="B379" s="113"/>
    </row>
    <row r="380" spans="2:2" x14ac:dyDescent="0.25">
      <c r="B380" s="113"/>
    </row>
    <row r="381" spans="2:2" x14ac:dyDescent="0.25">
      <c r="B381" s="113"/>
    </row>
    <row r="382" spans="2:2" x14ac:dyDescent="0.25">
      <c r="B382" s="113"/>
    </row>
    <row r="383" spans="2:2" x14ac:dyDescent="0.25">
      <c r="B383" s="113"/>
    </row>
    <row r="384" spans="2:2" x14ac:dyDescent="0.25">
      <c r="B384" s="113"/>
    </row>
    <row r="385" spans="2:2" x14ac:dyDescent="0.25">
      <c r="B385" s="113"/>
    </row>
    <row r="386" spans="2:2" x14ac:dyDescent="0.25">
      <c r="B386" s="113"/>
    </row>
    <row r="387" spans="2:2" x14ac:dyDescent="0.25">
      <c r="B387" s="113"/>
    </row>
    <row r="388" spans="2:2" x14ac:dyDescent="0.25">
      <c r="B388" s="113"/>
    </row>
    <row r="389" spans="2:2" x14ac:dyDescent="0.25">
      <c r="B389" s="113"/>
    </row>
    <row r="390" spans="2:2" x14ac:dyDescent="0.25">
      <c r="B390" s="113"/>
    </row>
    <row r="391" spans="2:2" x14ac:dyDescent="0.25">
      <c r="B391" s="113"/>
    </row>
    <row r="392" spans="2:2" x14ac:dyDescent="0.25">
      <c r="B392" s="113"/>
    </row>
    <row r="393" spans="2:2" x14ac:dyDescent="0.25">
      <c r="B393" s="113"/>
    </row>
    <row r="394" spans="2:2" x14ac:dyDescent="0.25">
      <c r="B394" s="113"/>
    </row>
    <row r="395" spans="2:2" x14ac:dyDescent="0.25">
      <c r="B395" s="113"/>
    </row>
    <row r="396" spans="2:2" x14ac:dyDescent="0.25">
      <c r="B396" s="113"/>
    </row>
    <row r="397" spans="2:2" x14ac:dyDescent="0.25">
      <c r="B397" s="113"/>
    </row>
    <row r="398" spans="2:2" x14ac:dyDescent="0.25">
      <c r="B398" s="113"/>
    </row>
    <row r="399" spans="2:2" x14ac:dyDescent="0.25">
      <c r="B399" s="113"/>
    </row>
    <row r="400" spans="2:2" x14ac:dyDescent="0.25">
      <c r="B400" s="113"/>
    </row>
    <row r="401" spans="2:2" x14ac:dyDescent="0.25">
      <c r="B401" s="113"/>
    </row>
    <row r="402" spans="2:2" x14ac:dyDescent="0.25">
      <c r="B402" s="113"/>
    </row>
    <row r="403" spans="2:2" x14ac:dyDescent="0.25">
      <c r="B403" s="113"/>
    </row>
    <row r="404" spans="2:2" x14ac:dyDescent="0.25">
      <c r="B404" s="113"/>
    </row>
    <row r="405" spans="2:2" x14ac:dyDescent="0.25">
      <c r="B405" s="113"/>
    </row>
    <row r="406" spans="2:2" x14ac:dyDescent="0.25">
      <c r="B406" s="113"/>
    </row>
    <row r="407" spans="2:2" x14ac:dyDescent="0.25">
      <c r="B407" s="113"/>
    </row>
    <row r="408" spans="2:2" x14ac:dyDescent="0.25">
      <c r="B408" s="113"/>
    </row>
    <row r="409" spans="2:2" x14ac:dyDescent="0.25">
      <c r="B409" s="113"/>
    </row>
    <row r="410" spans="2:2" x14ac:dyDescent="0.25">
      <c r="B410" s="113"/>
    </row>
    <row r="411" spans="2:2" x14ac:dyDescent="0.25">
      <c r="B411" s="113"/>
    </row>
    <row r="412" spans="2:2" x14ac:dyDescent="0.25">
      <c r="B412" s="113"/>
    </row>
    <row r="413" spans="2:2" x14ac:dyDescent="0.25">
      <c r="B413" s="113"/>
    </row>
    <row r="414" spans="2:2" x14ac:dyDescent="0.25">
      <c r="B414" s="113"/>
    </row>
    <row r="415" spans="2:2" x14ac:dyDescent="0.25">
      <c r="B415" s="113"/>
    </row>
    <row r="416" spans="2:2" x14ac:dyDescent="0.25">
      <c r="B416" s="113"/>
    </row>
    <row r="417" spans="2:2" x14ac:dyDescent="0.25">
      <c r="B417" s="113"/>
    </row>
    <row r="418" spans="2:2" x14ac:dyDescent="0.25">
      <c r="B418" s="113"/>
    </row>
    <row r="419" spans="2:2" x14ac:dyDescent="0.25">
      <c r="B419" s="113"/>
    </row>
    <row r="420" spans="2:2" x14ac:dyDescent="0.25">
      <c r="B420" s="113"/>
    </row>
    <row r="421" spans="2:2" x14ac:dyDescent="0.25">
      <c r="B421" s="113"/>
    </row>
    <row r="422" spans="2:2" x14ac:dyDescent="0.25">
      <c r="B422" s="113"/>
    </row>
    <row r="423" spans="2:2" x14ac:dyDescent="0.25">
      <c r="B423" s="113"/>
    </row>
    <row r="424" spans="2:2" x14ac:dyDescent="0.25">
      <c r="B424" s="113"/>
    </row>
    <row r="425" spans="2:2" x14ac:dyDescent="0.25">
      <c r="B425" s="113"/>
    </row>
    <row r="426" spans="2:2" x14ac:dyDescent="0.25">
      <c r="B426" s="113"/>
    </row>
    <row r="427" spans="2:2" x14ac:dyDescent="0.25">
      <c r="B427" s="113"/>
    </row>
    <row r="428" spans="2:2" x14ac:dyDescent="0.25">
      <c r="B428" s="113"/>
    </row>
    <row r="429" spans="2:2" x14ac:dyDescent="0.25">
      <c r="B429" s="113"/>
    </row>
    <row r="430" spans="2:2" x14ac:dyDescent="0.25">
      <c r="B430" s="113"/>
    </row>
    <row r="431" spans="2:2" x14ac:dyDescent="0.25">
      <c r="B431" s="113"/>
    </row>
    <row r="432" spans="2:2" x14ac:dyDescent="0.25">
      <c r="B432" s="113"/>
    </row>
    <row r="433" spans="2:2" x14ac:dyDescent="0.25">
      <c r="B433" s="113"/>
    </row>
    <row r="434" spans="2:2" x14ac:dyDescent="0.25">
      <c r="B434" s="113"/>
    </row>
    <row r="435" spans="2:2" x14ac:dyDescent="0.25">
      <c r="B435" s="113"/>
    </row>
    <row r="436" spans="2:2" x14ac:dyDescent="0.25">
      <c r="B436" s="113"/>
    </row>
    <row r="437" spans="2:2" x14ac:dyDescent="0.25">
      <c r="B437" s="113"/>
    </row>
    <row r="438" spans="2:2" x14ac:dyDescent="0.25">
      <c r="B438" s="113"/>
    </row>
    <row r="439" spans="2:2" x14ac:dyDescent="0.25">
      <c r="B439" s="113"/>
    </row>
    <row r="440" spans="2:2" x14ac:dyDescent="0.25">
      <c r="B440" s="113"/>
    </row>
    <row r="441" spans="2:2" x14ac:dyDescent="0.25">
      <c r="B441" s="113"/>
    </row>
    <row r="442" spans="2:2" x14ac:dyDescent="0.25">
      <c r="B442" s="113"/>
    </row>
    <row r="443" spans="2:2" x14ac:dyDescent="0.25">
      <c r="B443" s="113"/>
    </row>
    <row r="444" spans="2:2" x14ac:dyDescent="0.25">
      <c r="B444" s="113"/>
    </row>
    <row r="445" spans="2:2" x14ac:dyDescent="0.25">
      <c r="B445" s="113"/>
    </row>
    <row r="446" spans="2:2" x14ac:dyDescent="0.25">
      <c r="B446" s="113"/>
    </row>
    <row r="447" spans="2:2" x14ac:dyDescent="0.25">
      <c r="B447" s="113"/>
    </row>
    <row r="448" spans="2:2" x14ac:dyDescent="0.25">
      <c r="B448" s="113"/>
    </row>
    <row r="449" spans="2:2" x14ac:dyDescent="0.25">
      <c r="B449" s="113"/>
    </row>
    <row r="450" spans="2:2" x14ac:dyDescent="0.25">
      <c r="B450" s="113"/>
    </row>
    <row r="451" spans="2:2" x14ac:dyDescent="0.25">
      <c r="B451" s="113"/>
    </row>
    <row r="452" spans="2:2" x14ac:dyDescent="0.25">
      <c r="B452" s="113"/>
    </row>
    <row r="453" spans="2:2" x14ac:dyDescent="0.25">
      <c r="B453" s="113"/>
    </row>
    <row r="454" spans="2:2" x14ac:dyDescent="0.25">
      <c r="B454" s="113"/>
    </row>
    <row r="455" spans="2:2" x14ac:dyDescent="0.25">
      <c r="B455" s="113"/>
    </row>
    <row r="456" spans="2:2" x14ac:dyDescent="0.25">
      <c r="B456" s="113"/>
    </row>
    <row r="457" spans="2:2" x14ac:dyDescent="0.25">
      <c r="B457" s="113"/>
    </row>
    <row r="458" spans="2:2" x14ac:dyDescent="0.25">
      <c r="B458" s="113"/>
    </row>
    <row r="459" spans="2:2" x14ac:dyDescent="0.25">
      <c r="B459" s="113"/>
    </row>
    <row r="460" spans="2:2" x14ac:dyDescent="0.25">
      <c r="B460" s="113"/>
    </row>
    <row r="461" spans="2:2" x14ac:dyDescent="0.25">
      <c r="B461" s="113"/>
    </row>
    <row r="462" spans="2:2" x14ac:dyDescent="0.25">
      <c r="B462" s="113"/>
    </row>
    <row r="463" spans="2:2" x14ac:dyDescent="0.25">
      <c r="B463" s="113"/>
    </row>
    <row r="464" spans="2:2" x14ac:dyDescent="0.25">
      <c r="B464" s="113"/>
    </row>
    <row r="465" spans="2:2" x14ac:dyDescent="0.25">
      <c r="B465" s="113"/>
    </row>
    <row r="466" spans="2:2" x14ac:dyDescent="0.25">
      <c r="B466" s="113"/>
    </row>
    <row r="467" spans="2:2" x14ac:dyDescent="0.25">
      <c r="B467" s="113"/>
    </row>
    <row r="468" spans="2:2" x14ac:dyDescent="0.25">
      <c r="B468" s="113"/>
    </row>
    <row r="469" spans="2:2" x14ac:dyDescent="0.25">
      <c r="B469" s="113"/>
    </row>
    <row r="470" spans="2:2" x14ac:dyDescent="0.25">
      <c r="B470" s="113"/>
    </row>
    <row r="471" spans="2:2" x14ac:dyDescent="0.25">
      <c r="B471" s="113"/>
    </row>
    <row r="472" spans="2:2" x14ac:dyDescent="0.25">
      <c r="B472" s="113"/>
    </row>
    <row r="473" spans="2:2" x14ac:dyDescent="0.25">
      <c r="B473" s="113"/>
    </row>
    <row r="474" spans="2:2" x14ac:dyDescent="0.25">
      <c r="B474" s="113"/>
    </row>
    <row r="475" spans="2:2" x14ac:dyDescent="0.25">
      <c r="B475" s="113"/>
    </row>
    <row r="476" spans="2:2" x14ac:dyDescent="0.25">
      <c r="B476" s="113"/>
    </row>
    <row r="477" spans="2:2" x14ac:dyDescent="0.25">
      <c r="B477" s="113"/>
    </row>
    <row r="478" spans="2:2" x14ac:dyDescent="0.25">
      <c r="B478" s="113"/>
    </row>
    <row r="479" spans="2:2" x14ac:dyDescent="0.25">
      <c r="B479" s="113"/>
    </row>
    <row r="480" spans="2:2" x14ac:dyDescent="0.25">
      <c r="B480" s="113"/>
    </row>
    <row r="481" spans="2:2" x14ac:dyDescent="0.25">
      <c r="B481" s="113"/>
    </row>
    <row r="482" spans="2:2" x14ac:dyDescent="0.25">
      <c r="B482" s="113"/>
    </row>
    <row r="483" spans="2:2" x14ac:dyDescent="0.25">
      <c r="B483" s="113"/>
    </row>
    <row r="484" spans="2:2" x14ac:dyDescent="0.25">
      <c r="B484" s="113"/>
    </row>
    <row r="485" spans="2:2" x14ac:dyDescent="0.25">
      <c r="B485" s="113"/>
    </row>
    <row r="486" spans="2:2" x14ac:dyDescent="0.25">
      <c r="B486" s="113"/>
    </row>
    <row r="487" spans="2:2" x14ac:dyDescent="0.25">
      <c r="B487" s="113"/>
    </row>
    <row r="488" spans="2:2" x14ac:dyDescent="0.25">
      <c r="B488" s="113"/>
    </row>
    <row r="489" spans="2:2" x14ac:dyDescent="0.25">
      <c r="B489" s="113"/>
    </row>
    <row r="490" spans="2:2" x14ac:dyDescent="0.25">
      <c r="B490" s="113"/>
    </row>
    <row r="491" spans="2:2" x14ac:dyDescent="0.25">
      <c r="B491" s="113"/>
    </row>
    <row r="492" spans="2:2" x14ac:dyDescent="0.25">
      <c r="B492" s="113"/>
    </row>
    <row r="493" spans="2:2" x14ac:dyDescent="0.25">
      <c r="B493" s="113"/>
    </row>
    <row r="494" spans="2:2" x14ac:dyDescent="0.25">
      <c r="B494" s="113"/>
    </row>
    <row r="495" spans="2:2" x14ac:dyDescent="0.25">
      <c r="B495" s="113"/>
    </row>
    <row r="496" spans="2:2" x14ac:dyDescent="0.25">
      <c r="B496" s="113"/>
    </row>
    <row r="497" spans="2:2" x14ac:dyDescent="0.25">
      <c r="B497" s="113"/>
    </row>
    <row r="498" spans="2:2" x14ac:dyDescent="0.25">
      <c r="B498" s="113"/>
    </row>
    <row r="499" spans="2:2" x14ac:dyDescent="0.25">
      <c r="B499" s="113"/>
    </row>
    <row r="500" spans="2:2" x14ac:dyDescent="0.25">
      <c r="B500" s="113"/>
    </row>
    <row r="501" spans="2:2" x14ac:dyDescent="0.25">
      <c r="B501" s="113"/>
    </row>
    <row r="502" spans="2:2" x14ac:dyDescent="0.25">
      <c r="B502" s="113"/>
    </row>
    <row r="503" spans="2:2" x14ac:dyDescent="0.25">
      <c r="B503" s="113"/>
    </row>
    <row r="504" spans="2:2" x14ac:dyDescent="0.25">
      <c r="B504" s="113"/>
    </row>
    <row r="505" spans="2:2" x14ac:dyDescent="0.25">
      <c r="B505" s="113"/>
    </row>
    <row r="506" spans="2:2" x14ac:dyDescent="0.25">
      <c r="B506" s="113"/>
    </row>
    <row r="507" spans="2:2" x14ac:dyDescent="0.25">
      <c r="B507" s="113"/>
    </row>
    <row r="508" spans="2:2" x14ac:dyDescent="0.25">
      <c r="B508" s="113"/>
    </row>
    <row r="509" spans="2:2" x14ac:dyDescent="0.25">
      <c r="B509" s="113"/>
    </row>
    <row r="510" spans="2:2" x14ac:dyDescent="0.25">
      <c r="B510" s="113"/>
    </row>
    <row r="511" spans="2:2" x14ac:dyDescent="0.25">
      <c r="B511" s="113"/>
    </row>
    <row r="512" spans="2:2" x14ac:dyDescent="0.25">
      <c r="B512" s="113"/>
    </row>
    <row r="513" spans="2:2" x14ac:dyDescent="0.25">
      <c r="B513" s="113"/>
    </row>
    <row r="514" spans="2:2" x14ac:dyDescent="0.25">
      <c r="B514" s="113"/>
    </row>
    <row r="515" spans="2:2" x14ac:dyDescent="0.25">
      <c r="B515" s="113"/>
    </row>
    <row r="516" spans="2:2" x14ac:dyDescent="0.25">
      <c r="B516" s="113"/>
    </row>
    <row r="517" spans="2:2" x14ac:dyDescent="0.25">
      <c r="B517" s="113"/>
    </row>
    <row r="518" spans="2:2" x14ac:dyDescent="0.25">
      <c r="B518" s="113"/>
    </row>
    <row r="519" spans="2:2" x14ac:dyDescent="0.25">
      <c r="B519" s="113"/>
    </row>
    <row r="520" spans="2:2" x14ac:dyDescent="0.25">
      <c r="B520" s="113"/>
    </row>
    <row r="521" spans="2:2" x14ac:dyDescent="0.25">
      <c r="B521" s="113"/>
    </row>
    <row r="522" spans="2:2" x14ac:dyDescent="0.25">
      <c r="B522" s="113"/>
    </row>
    <row r="523" spans="2:2" x14ac:dyDescent="0.25">
      <c r="B523" s="113"/>
    </row>
    <row r="524" spans="2:2" x14ac:dyDescent="0.25">
      <c r="B524" s="113"/>
    </row>
    <row r="525" spans="2:2" x14ac:dyDescent="0.25">
      <c r="B525" s="113"/>
    </row>
    <row r="526" spans="2:2" x14ac:dyDescent="0.25">
      <c r="B526" s="113"/>
    </row>
    <row r="527" spans="2:2" x14ac:dyDescent="0.25">
      <c r="B527" s="113"/>
    </row>
    <row r="528" spans="2:2" x14ac:dyDescent="0.25">
      <c r="B528" s="113"/>
    </row>
    <row r="529" spans="2:2" x14ac:dyDescent="0.25">
      <c r="B529" s="113"/>
    </row>
    <row r="530" spans="2:2" x14ac:dyDescent="0.25">
      <c r="B530" s="113"/>
    </row>
    <row r="531" spans="2:2" x14ac:dyDescent="0.25">
      <c r="B531" s="113"/>
    </row>
    <row r="532" spans="2:2" x14ac:dyDescent="0.25">
      <c r="B532" s="113"/>
    </row>
    <row r="533" spans="2:2" x14ac:dyDescent="0.25">
      <c r="B533" s="113"/>
    </row>
    <row r="534" spans="2:2" x14ac:dyDescent="0.25">
      <c r="B534" s="113"/>
    </row>
    <row r="535" spans="2:2" x14ac:dyDescent="0.25">
      <c r="B535" s="113"/>
    </row>
    <row r="536" spans="2:2" x14ac:dyDescent="0.25">
      <c r="B536" s="113"/>
    </row>
    <row r="537" spans="2:2" x14ac:dyDescent="0.25">
      <c r="B537" s="113"/>
    </row>
    <row r="538" spans="2:2" x14ac:dyDescent="0.25">
      <c r="B538" s="113"/>
    </row>
    <row r="539" spans="2:2" x14ac:dyDescent="0.25">
      <c r="B539" s="113"/>
    </row>
    <row r="540" spans="2:2" x14ac:dyDescent="0.25">
      <c r="B540" s="113"/>
    </row>
    <row r="541" spans="2:2" x14ac:dyDescent="0.25">
      <c r="B541" s="113"/>
    </row>
    <row r="542" spans="2:2" x14ac:dyDescent="0.25">
      <c r="B542" s="113"/>
    </row>
    <row r="543" spans="2:2" x14ac:dyDescent="0.25">
      <c r="B543" s="113"/>
    </row>
    <row r="544" spans="2:2" x14ac:dyDescent="0.25">
      <c r="B544" s="113"/>
    </row>
    <row r="545" spans="2:2" x14ac:dyDescent="0.25">
      <c r="B545" s="113"/>
    </row>
    <row r="546" spans="2:2" x14ac:dyDescent="0.25">
      <c r="B546" s="113"/>
    </row>
    <row r="547" spans="2:2" x14ac:dyDescent="0.25">
      <c r="B547" s="113"/>
    </row>
    <row r="548" spans="2:2" x14ac:dyDescent="0.25">
      <c r="B548" s="113"/>
    </row>
    <row r="549" spans="2:2" x14ac:dyDescent="0.25">
      <c r="B549" s="113"/>
    </row>
    <row r="550" spans="2:2" x14ac:dyDescent="0.25">
      <c r="B550" s="113"/>
    </row>
    <row r="551" spans="2:2" x14ac:dyDescent="0.25">
      <c r="B551" s="113"/>
    </row>
    <row r="552" spans="2:2" x14ac:dyDescent="0.25">
      <c r="B552" s="113"/>
    </row>
    <row r="553" spans="2:2" x14ac:dyDescent="0.25">
      <c r="B553" s="113"/>
    </row>
    <row r="554" spans="2:2" x14ac:dyDescent="0.25">
      <c r="B554" s="113"/>
    </row>
    <row r="555" spans="2:2" x14ac:dyDescent="0.25">
      <c r="B555" s="113"/>
    </row>
    <row r="556" spans="2:2" x14ac:dyDescent="0.25">
      <c r="B556" s="113"/>
    </row>
    <row r="557" spans="2:2" x14ac:dyDescent="0.25">
      <c r="B557" s="113"/>
    </row>
    <row r="558" spans="2:2" x14ac:dyDescent="0.25">
      <c r="B558" s="113"/>
    </row>
    <row r="559" spans="2:2" x14ac:dyDescent="0.25">
      <c r="B559" s="113"/>
    </row>
    <row r="560" spans="2:2" x14ac:dyDescent="0.25">
      <c r="B560" s="113"/>
    </row>
    <row r="561" spans="2:2" x14ac:dyDescent="0.25">
      <c r="B561" s="113"/>
    </row>
    <row r="562" spans="2:2" x14ac:dyDescent="0.25">
      <c r="B562" s="113"/>
    </row>
    <row r="563" spans="2:2" x14ac:dyDescent="0.25">
      <c r="B563" s="113"/>
    </row>
    <row r="564" spans="2:2" x14ac:dyDescent="0.25">
      <c r="B564" s="113"/>
    </row>
    <row r="565" spans="2:2" x14ac:dyDescent="0.25">
      <c r="B565" s="113"/>
    </row>
    <row r="566" spans="2:2" x14ac:dyDescent="0.25">
      <c r="B566" s="113"/>
    </row>
    <row r="567" spans="2:2" x14ac:dyDescent="0.25">
      <c r="B567" s="113"/>
    </row>
    <row r="568" spans="2:2" x14ac:dyDescent="0.25">
      <c r="B568" s="113"/>
    </row>
    <row r="569" spans="2:2" x14ac:dyDescent="0.25">
      <c r="B569" s="113"/>
    </row>
    <row r="570" spans="2:2" x14ac:dyDescent="0.25">
      <c r="B570" s="113"/>
    </row>
    <row r="571" spans="2:2" x14ac:dyDescent="0.25">
      <c r="B571" s="113"/>
    </row>
    <row r="572" spans="2:2" x14ac:dyDescent="0.25">
      <c r="B572" s="113"/>
    </row>
    <row r="573" spans="2:2" x14ac:dyDescent="0.25">
      <c r="B573" s="113"/>
    </row>
    <row r="574" spans="2:2" x14ac:dyDescent="0.25">
      <c r="B574" s="113"/>
    </row>
    <row r="575" spans="2:2" x14ac:dyDescent="0.25">
      <c r="B575" s="113"/>
    </row>
    <row r="576" spans="2:2" x14ac:dyDescent="0.25">
      <c r="B576" s="113"/>
    </row>
    <row r="577" spans="2:2" x14ac:dyDescent="0.25">
      <c r="B577" s="113"/>
    </row>
    <row r="578" spans="2:2" x14ac:dyDescent="0.25">
      <c r="B578" s="113"/>
    </row>
    <row r="579" spans="2:2" x14ac:dyDescent="0.25">
      <c r="B579" s="113"/>
    </row>
    <row r="580" spans="2:2" x14ac:dyDescent="0.25">
      <c r="B580" s="113"/>
    </row>
    <row r="581" spans="2:2" x14ac:dyDescent="0.25">
      <c r="B581" s="113"/>
    </row>
    <row r="582" spans="2:2" x14ac:dyDescent="0.25">
      <c r="B582" s="113"/>
    </row>
    <row r="583" spans="2:2" x14ac:dyDescent="0.25">
      <c r="B583" s="113"/>
    </row>
    <row r="584" spans="2:2" x14ac:dyDescent="0.25">
      <c r="B584" s="113"/>
    </row>
    <row r="585" spans="2:2" x14ac:dyDescent="0.25">
      <c r="B585" s="113"/>
    </row>
    <row r="586" spans="2:2" x14ac:dyDescent="0.25">
      <c r="B586" s="113"/>
    </row>
    <row r="587" spans="2:2" x14ac:dyDescent="0.25">
      <c r="B587" s="113"/>
    </row>
    <row r="588" spans="2:2" x14ac:dyDescent="0.25">
      <c r="B588" s="113"/>
    </row>
    <row r="589" spans="2:2" x14ac:dyDescent="0.25">
      <c r="B589" s="113"/>
    </row>
    <row r="590" spans="2:2" x14ac:dyDescent="0.25">
      <c r="B590" s="113"/>
    </row>
    <row r="591" spans="2:2" x14ac:dyDescent="0.25">
      <c r="B591" s="113"/>
    </row>
    <row r="592" spans="2:2" x14ac:dyDescent="0.25">
      <c r="B592" s="113"/>
    </row>
    <row r="593" spans="2:2" x14ac:dyDescent="0.25">
      <c r="B593" s="113"/>
    </row>
    <row r="594" spans="2:2" x14ac:dyDescent="0.25">
      <c r="B594" s="113"/>
    </row>
    <row r="595" spans="2:2" x14ac:dyDescent="0.25">
      <c r="B595" s="113"/>
    </row>
    <row r="596" spans="2:2" x14ac:dyDescent="0.25">
      <c r="B596" s="113"/>
    </row>
    <row r="597" spans="2:2" x14ac:dyDescent="0.25">
      <c r="B597" s="113"/>
    </row>
    <row r="598" spans="2:2" x14ac:dyDescent="0.25">
      <c r="B598" s="113"/>
    </row>
    <row r="599" spans="2:2" x14ac:dyDescent="0.25">
      <c r="B599" s="113"/>
    </row>
    <row r="600" spans="2:2" x14ac:dyDescent="0.25">
      <c r="B600" s="113"/>
    </row>
    <row r="601" spans="2:2" x14ac:dyDescent="0.25">
      <c r="B601" s="113"/>
    </row>
    <row r="602" spans="2:2" x14ac:dyDescent="0.25">
      <c r="B602" s="113"/>
    </row>
    <row r="603" spans="2:2" x14ac:dyDescent="0.25">
      <c r="B603" s="113"/>
    </row>
    <row r="604" spans="2:2" x14ac:dyDescent="0.25">
      <c r="B604" s="113"/>
    </row>
    <row r="605" spans="2:2" x14ac:dyDescent="0.25">
      <c r="B605" s="113"/>
    </row>
    <row r="606" spans="2:2" x14ac:dyDescent="0.25">
      <c r="B606" s="113"/>
    </row>
    <row r="607" spans="2:2" x14ac:dyDescent="0.25">
      <c r="B607" s="113"/>
    </row>
    <row r="608" spans="2:2" x14ac:dyDescent="0.25">
      <c r="B608" s="113"/>
    </row>
    <row r="609" spans="2:2" x14ac:dyDescent="0.25">
      <c r="B609" s="113"/>
    </row>
    <row r="610" spans="2:2" x14ac:dyDescent="0.25">
      <c r="B610" s="113"/>
    </row>
    <row r="611" spans="2:2" x14ac:dyDescent="0.25">
      <c r="B611" s="113"/>
    </row>
    <row r="612" spans="2:2" x14ac:dyDescent="0.25">
      <c r="B612" s="113"/>
    </row>
    <row r="613" spans="2:2" x14ac:dyDescent="0.25">
      <c r="B613" s="113"/>
    </row>
    <row r="614" spans="2:2" x14ac:dyDescent="0.25">
      <c r="B614" s="113"/>
    </row>
    <row r="615" spans="2:2" x14ac:dyDescent="0.25">
      <c r="B615" s="113"/>
    </row>
    <row r="616" spans="2:2" x14ac:dyDescent="0.25">
      <c r="B616" s="113"/>
    </row>
    <row r="617" spans="2:2" x14ac:dyDescent="0.25">
      <c r="B617" s="113"/>
    </row>
    <row r="618" spans="2:2" x14ac:dyDescent="0.25">
      <c r="B618" s="113"/>
    </row>
    <row r="619" spans="2:2" x14ac:dyDescent="0.25">
      <c r="B619" s="113"/>
    </row>
    <row r="620" spans="2:2" x14ac:dyDescent="0.25">
      <c r="B620" s="113"/>
    </row>
    <row r="621" spans="2:2" x14ac:dyDescent="0.25">
      <c r="B621" s="113"/>
    </row>
    <row r="622" spans="2:2" x14ac:dyDescent="0.25">
      <c r="B622" s="113"/>
    </row>
    <row r="623" spans="2:2" x14ac:dyDescent="0.25">
      <c r="B623" s="113"/>
    </row>
    <row r="624" spans="2:2" x14ac:dyDescent="0.25">
      <c r="B624" s="113"/>
    </row>
    <row r="625" spans="2:2" x14ac:dyDescent="0.25">
      <c r="B625" s="113"/>
    </row>
    <row r="626" spans="2:2" x14ac:dyDescent="0.25">
      <c r="B626" s="113"/>
    </row>
    <row r="627" spans="2:2" x14ac:dyDescent="0.25">
      <c r="B627" s="113"/>
    </row>
    <row r="628" spans="2:2" x14ac:dyDescent="0.25">
      <c r="B628" s="113"/>
    </row>
    <row r="629" spans="2:2" x14ac:dyDescent="0.25">
      <c r="B629" s="113"/>
    </row>
    <row r="630" spans="2:2" x14ac:dyDescent="0.25">
      <c r="B630" s="113"/>
    </row>
    <row r="631" spans="2:2" x14ac:dyDescent="0.25">
      <c r="B631" s="113"/>
    </row>
    <row r="632" spans="2:2" x14ac:dyDescent="0.25">
      <c r="B632" s="113"/>
    </row>
    <row r="633" spans="2:2" x14ac:dyDescent="0.25">
      <c r="B633" s="113"/>
    </row>
    <row r="634" spans="2:2" x14ac:dyDescent="0.25">
      <c r="B634" s="113"/>
    </row>
    <row r="635" spans="2:2" x14ac:dyDescent="0.25">
      <c r="B635" s="113"/>
    </row>
    <row r="636" spans="2:2" x14ac:dyDescent="0.25">
      <c r="B636" s="113"/>
    </row>
    <row r="637" spans="2:2" x14ac:dyDescent="0.25">
      <c r="B637" s="113"/>
    </row>
    <row r="638" spans="2:2" x14ac:dyDescent="0.25">
      <c r="B638" s="113"/>
    </row>
    <row r="639" spans="2:2" x14ac:dyDescent="0.25">
      <c r="B639" s="113"/>
    </row>
    <row r="640" spans="2:2" x14ac:dyDescent="0.25">
      <c r="B640" s="113"/>
    </row>
    <row r="641" spans="2:2" x14ac:dyDescent="0.25">
      <c r="B641" s="113"/>
    </row>
    <row r="642" spans="2:2" x14ac:dyDescent="0.25">
      <c r="B642" s="113"/>
    </row>
    <row r="643" spans="2:2" x14ac:dyDescent="0.25">
      <c r="B643" s="113"/>
    </row>
    <row r="644" spans="2:2" x14ac:dyDescent="0.25">
      <c r="B644" s="113"/>
    </row>
    <row r="645" spans="2:2" x14ac:dyDescent="0.25">
      <c r="B645" s="113"/>
    </row>
    <row r="646" spans="2:2" x14ac:dyDescent="0.25">
      <c r="B646" s="113"/>
    </row>
    <row r="647" spans="2:2" x14ac:dyDescent="0.25">
      <c r="B647" s="113"/>
    </row>
    <row r="648" spans="2:2" x14ac:dyDescent="0.25">
      <c r="B648" s="113"/>
    </row>
    <row r="649" spans="2:2" x14ac:dyDescent="0.25">
      <c r="B649" s="113"/>
    </row>
    <row r="650" spans="2:2" x14ac:dyDescent="0.25">
      <c r="B650" s="113"/>
    </row>
    <row r="651" spans="2:2" x14ac:dyDescent="0.25">
      <c r="B651" s="113"/>
    </row>
    <row r="652" spans="2:2" x14ac:dyDescent="0.25">
      <c r="B652" s="113"/>
    </row>
    <row r="653" spans="2:2" x14ac:dyDescent="0.25">
      <c r="B653" s="113"/>
    </row>
    <row r="654" spans="2:2" x14ac:dyDescent="0.25">
      <c r="B654" s="113"/>
    </row>
    <row r="655" spans="2:2" x14ac:dyDescent="0.25">
      <c r="B655" s="113"/>
    </row>
    <row r="656" spans="2:2" x14ac:dyDescent="0.25">
      <c r="B656" s="113"/>
    </row>
    <row r="657" spans="2:2" x14ac:dyDescent="0.25">
      <c r="B657" s="113"/>
    </row>
    <row r="658" spans="2:2" x14ac:dyDescent="0.25">
      <c r="B658" s="113"/>
    </row>
    <row r="659" spans="2:2" x14ac:dyDescent="0.25">
      <c r="B659" s="113"/>
    </row>
    <row r="660" spans="2:2" x14ac:dyDescent="0.25">
      <c r="B660" s="113"/>
    </row>
    <row r="661" spans="2:2" x14ac:dyDescent="0.25">
      <c r="B661" s="113"/>
    </row>
    <row r="662" spans="2:2" x14ac:dyDescent="0.25">
      <c r="B662" s="113"/>
    </row>
    <row r="663" spans="2:2" x14ac:dyDescent="0.25">
      <c r="B663" s="113"/>
    </row>
    <row r="664" spans="2:2" x14ac:dyDescent="0.25">
      <c r="B664" s="113"/>
    </row>
    <row r="665" spans="2:2" x14ac:dyDescent="0.25">
      <c r="B665" s="113"/>
    </row>
    <row r="666" spans="2:2" x14ac:dyDescent="0.25">
      <c r="B666" s="113"/>
    </row>
    <row r="667" spans="2:2" x14ac:dyDescent="0.25">
      <c r="B667" s="113"/>
    </row>
    <row r="668" spans="2:2" x14ac:dyDescent="0.25">
      <c r="B668" s="113"/>
    </row>
    <row r="669" spans="2:2" x14ac:dyDescent="0.25">
      <c r="B669" s="113"/>
    </row>
    <row r="670" spans="2:2" x14ac:dyDescent="0.25">
      <c r="B670" s="113"/>
    </row>
    <row r="671" spans="2:2" x14ac:dyDescent="0.25">
      <c r="B671" s="113"/>
    </row>
    <row r="672" spans="2:2" x14ac:dyDescent="0.25">
      <c r="B672" s="113"/>
    </row>
    <row r="673" spans="2:2" x14ac:dyDescent="0.25">
      <c r="B673" s="113"/>
    </row>
    <row r="674" spans="2:2" x14ac:dyDescent="0.25">
      <c r="B674" s="113"/>
    </row>
    <row r="675" spans="2:2" x14ac:dyDescent="0.25">
      <c r="B675" s="113"/>
    </row>
    <row r="676" spans="2:2" x14ac:dyDescent="0.25">
      <c r="B676" s="113"/>
    </row>
    <row r="677" spans="2:2" x14ac:dyDescent="0.25">
      <c r="B677" s="113"/>
    </row>
    <row r="678" spans="2:2" x14ac:dyDescent="0.25">
      <c r="B678" s="113"/>
    </row>
    <row r="679" spans="2:2" x14ac:dyDescent="0.25">
      <c r="B679" s="113"/>
    </row>
    <row r="680" spans="2:2" x14ac:dyDescent="0.25">
      <c r="B680" s="113"/>
    </row>
    <row r="681" spans="2:2" x14ac:dyDescent="0.25">
      <c r="B681" s="113"/>
    </row>
    <row r="682" spans="2:2" x14ac:dyDescent="0.25">
      <c r="B682" s="113"/>
    </row>
    <row r="683" spans="2:2" x14ac:dyDescent="0.25">
      <c r="B683" s="113"/>
    </row>
    <row r="684" spans="2:2" x14ac:dyDescent="0.25">
      <c r="B684" s="113"/>
    </row>
    <row r="685" spans="2:2" x14ac:dyDescent="0.25">
      <c r="B685" s="113"/>
    </row>
    <row r="686" spans="2:2" x14ac:dyDescent="0.25">
      <c r="B686" s="113"/>
    </row>
    <row r="687" spans="2:2" x14ac:dyDescent="0.25">
      <c r="B687" s="113"/>
    </row>
    <row r="688" spans="2:2" x14ac:dyDescent="0.25">
      <c r="B688" s="113"/>
    </row>
    <row r="689" spans="2:2" x14ac:dyDescent="0.25">
      <c r="B689" s="113"/>
    </row>
    <row r="690" spans="2:2" x14ac:dyDescent="0.25">
      <c r="B690" s="113"/>
    </row>
    <row r="691" spans="2:2" x14ac:dyDescent="0.25">
      <c r="B691" s="113"/>
    </row>
    <row r="692" spans="2:2" x14ac:dyDescent="0.25">
      <c r="B692" s="113"/>
    </row>
    <row r="693" spans="2:2" x14ac:dyDescent="0.25">
      <c r="B693" s="113"/>
    </row>
    <row r="694" spans="2:2" x14ac:dyDescent="0.25">
      <c r="B694" s="113"/>
    </row>
    <row r="695" spans="2:2" x14ac:dyDescent="0.25">
      <c r="B695" s="113"/>
    </row>
    <row r="696" spans="2:2" x14ac:dyDescent="0.25">
      <c r="B696" s="113"/>
    </row>
    <row r="697" spans="2:2" x14ac:dyDescent="0.25">
      <c r="B697" s="113"/>
    </row>
    <row r="698" spans="2:2" x14ac:dyDescent="0.25">
      <c r="B698" s="113"/>
    </row>
    <row r="699" spans="2:2" x14ac:dyDescent="0.25">
      <c r="B699" s="113"/>
    </row>
    <row r="700" spans="2:2" x14ac:dyDescent="0.25">
      <c r="B700" s="113"/>
    </row>
    <row r="701" spans="2:2" x14ac:dyDescent="0.25">
      <c r="B701" s="113"/>
    </row>
    <row r="702" spans="2:2" x14ac:dyDescent="0.25">
      <c r="B702" s="113"/>
    </row>
    <row r="703" spans="2:2" x14ac:dyDescent="0.25">
      <c r="B703" s="113"/>
    </row>
    <row r="704" spans="2:2" x14ac:dyDescent="0.25">
      <c r="B704" s="113"/>
    </row>
    <row r="705" spans="2:2" x14ac:dyDescent="0.25">
      <c r="B705" s="113"/>
    </row>
    <row r="706" spans="2:2" x14ac:dyDescent="0.25">
      <c r="B706" s="113"/>
    </row>
    <row r="707" spans="2:2" x14ac:dyDescent="0.25">
      <c r="B707" s="113"/>
    </row>
    <row r="708" spans="2:2" x14ac:dyDescent="0.25">
      <c r="B708" s="113"/>
    </row>
    <row r="709" spans="2:2" x14ac:dyDescent="0.25">
      <c r="B709" s="113"/>
    </row>
    <row r="710" spans="2:2" x14ac:dyDescent="0.25">
      <c r="B710" s="113"/>
    </row>
    <row r="711" spans="2:2" x14ac:dyDescent="0.25">
      <c r="B711" s="113"/>
    </row>
    <row r="712" spans="2:2" x14ac:dyDescent="0.25">
      <c r="B712" s="113"/>
    </row>
    <row r="713" spans="2:2" x14ac:dyDescent="0.25">
      <c r="B713" s="113"/>
    </row>
    <row r="714" spans="2:2" x14ac:dyDescent="0.25">
      <c r="B714" s="113"/>
    </row>
    <row r="715" spans="2:2" x14ac:dyDescent="0.25">
      <c r="B715" s="113"/>
    </row>
    <row r="716" spans="2:2" x14ac:dyDescent="0.25">
      <c r="B716" s="113"/>
    </row>
    <row r="717" spans="2:2" x14ac:dyDescent="0.25">
      <c r="B717" s="113"/>
    </row>
    <row r="718" spans="2:2" x14ac:dyDescent="0.25">
      <c r="B718" s="113"/>
    </row>
    <row r="719" spans="2:2" x14ac:dyDescent="0.25">
      <c r="B719" s="113"/>
    </row>
    <row r="720" spans="2:2" x14ac:dyDescent="0.25">
      <c r="B720" s="113"/>
    </row>
    <row r="721" spans="2:2" x14ac:dyDescent="0.25">
      <c r="B721" s="113"/>
    </row>
    <row r="722" spans="2:2" x14ac:dyDescent="0.25">
      <c r="B722" s="113"/>
    </row>
    <row r="723" spans="2:2" x14ac:dyDescent="0.25">
      <c r="B723" s="113"/>
    </row>
    <row r="724" spans="2:2" x14ac:dyDescent="0.25">
      <c r="B724" s="113"/>
    </row>
    <row r="725" spans="2:2" x14ac:dyDescent="0.25">
      <c r="B725" s="113"/>
    </row>
    <row r="726" spans="2:2" x14ac:dyDescent="0.25">
      <c r="B726" s="113"/>
    </row>
    <row r="727" spans="2:2" x14ac:dyDescent="0.25">
      <c r="B727" s="113"/>
    </row>
    <row r="728" spans="2:2" x14ac:dyDescent="0.25">
      <c r="B728" s="113"/>
    </row>
    <row r="729" spans="2:2" x14ac:dyDescent="0.25">
      <c r="B729" s="113"/>
    </row>
    <row r="730" spans="2:2" x14ac:dyDescent="0.25">
      <c r="B730" s="113"/>
    </row>
    <row r="731" spans="2:2" x14ac:dyDescent="0.25">
      <c r="B731" s="113"/>
    </row>
    <row r="732" spans="2:2" x14ac:dyDescent="0.25">
      <c r="B732" s="113"/>
    </row>
    <row r="733" spans="2:2" x14ac:dyDescent="0.25">
      <c r="B733" s="113"/>
    </row>
    <row r="734" spans="2:2" x14ac:dyDescent="0.25">
      <c r="B734" s="113"/>
    </row>
    <row r="735" spans="2:2" x14ac:dyDescent="0.25">
      <c r="B735" s="113"/>
    </row>
    <row r="736" spans="2:2" x14ac:dyDescent="0.25">
      <c r="B736" s="113"/>
    </row>
    <row r="737" spans="2:2" x14ac:dyDescent="0.25">
      <c r="B737" s="113"/>
    </row>
    <row r="738" spans="2:2" x14ac:dyDescent="0.25">
      <c r="B738" s="113"/>
    </row>
    <row r="739" spans="2:2" x14ac:dyDescent="0.25">
      <c r="B739" s="113"/>
    </row>
    <row r="740" spans="2:2" x14ac:dyDescent="0.25">
      <c r="B740" s="113"/>
    </row>
    <row r="741" spans="2:2" x14ac:dyDescent="0.25">
      <c r="B741" s="113"/>
    </row>
    <row r="742" spans="2:2" x14ac:dyDescent="0.25">
      <c r="B742" s="113"/>
    </row>
    <row r="743" spans="2:2" x14ac:dyDescent="0.25">
      <c r="B743" s="113"/>
    </row>
    <row r="744" spans="2:2" x14ac:dyDescent="0.25">
      <c r="B744" s="113"/>
    </row>
    <row r="745" spans="2:2" x14ac:dyDescent="0.25">
      <c r="B745" s="113"/>
    </row>
    <row r="746" spans="2:2" x14ac:dyDescent="0.25">
      <c r="B746" s="113"/>
    </row>
    <row r="747" spans="2:2" x14ac:dyDescent="0.25">
      <c r="B747" s="113"/>
    </row>
    <row r="748" spans="2:2" x14ac:dyDescent="0.25">
      <c r="B748" s="113"/>
    </row>
    <row r="749" spans="2:2" x14ac:dyDescent="0.25">
      <c r="B749" s="113"/>
    </row>
    <row r="750" spans="2:2" x14ac:dyDescent="0.25">
      <c r="B750" s="113"/>
    </row>
    <row r="751" spans="2:2" x14ac:dyDescent="0.25">
      <c r="B751" s="113"/>
    </row>
    <row r="752" spans="2:2" x14ac:dyDescent="0.25">
      <c r="B752" s="113"/>
    </row>
    <row r="753" spans="2:2" x14ac:dyDescent="0.25">
      <c r="B753" s="113"/>
    </row>
    <row r="754" spans="2:2" x14ac:dyDescent="0.25">
      <c r="B754" s="113"/>
    </row>
    <row r="755" spans="2:2" x14ac:dyDescent="0.25">
      <c r="B755" s="113"/>
    </row>
    <row r="756" spans="2:2" x14ac:dyDescent="0.25">
      <c r="B756" s="113"/>
    </row>
    <row r="757" spans="2:2" x14ac:dyDescent="0.25">
      <c r="B757" s="113"/>
    </row>
    <row r="758" spans="2:2" x14ac:dyDescent="0.25">
      <c r="B758" s="113"/>
    </row>
    <row r="759" spans="2:2" x14ac:dyDescent="0.25">
      <c r="B759" s="113"/>
    </row>
    <row r="760" spans="2:2" x14ac:dyDescent="0.25">
      <c r="B760" s="113"/>
    </row>
    <row r="761" spans="2:2" x14ac:dyDescent="0.25">
      <c r="B761" s="113"/>
    </row>
    <row r="762" spans="2:2" x14ac:dyDescent="0.25">
      <c r="B762" s="113"/>
    </row>
    <row r="763" spans="2:2" x14ac:dyDescent="0.25">
      <c r="B763" s="113"/>
    </row>
    <row r="764" spans="2:2" x14ac:dyDescent="0.25">
      <c r="B764" s="113"/>
    </row>
    <row r="765" spans="2:2" x14ac:dyDescent="0.25">
      <c r="B765" s="113"/>
    </row>
    <row r="766" spans="2:2" x14ac:dyDescent="0.25">
      <c r="B766" s="113"/>
    </row>
    <row r="767" spans="2:2" x14ac:dyDescent="0.25">
      <c r="B767" s="113"/>
    </row>
    <row r="768" spans="2:2" x14ac:dyDescent="0.25">
      <c r="B768" s="113"/>
    </row>
    <row r="769" spans="2:2" x14ac:dyDescent="0.25">
      <c r="B769" s="113"/>
    </row>
    <row r="770" spans="2:2" x14ac:dyDescent="0.25">
      <c r="B770" s="113"/>
    </row>
    <row r="771" spans="2:2" x14ac:dyDescent="0.25">
      <c r="B771" s="113"/>
    </row>
    <row r="772" spans="2:2" x14ac:dyDescent="0.25">
      <c r="B772" s="113"/>
    </row>
    <row r="773" spans="2:2" x14ac:dyDescent="0.25">
      <c r="B773" s="113"/>
    </row>
    <row r="774" spans="2:2" x14ac:dyDescent="0.25">
      <c r="B774" s="113"/>
    </row>
    <row r="775" spans="2:2" x14ac:dyDescent="0.25">
      <c r="B775" s="113"/>
    </row>
    <row r="776" spans="2:2" x14ac:dyDescent="0.25">
      <c r="B776" s="113"/>
    </row>
    <row r="777" spans="2:2" x14ac:dyDescent="0.25">
      <c r="B777" s="113"/>
    </row>
    <row r="778" spans="2:2" x14ac:dyDescent="0.25">
      <c r="B778" s="113"/>
    </row>
    <row r="779" spans="2:2" x14ac:dyDescent="0.25">
      <c r="B779" s="113"/>
    </row>
    <row r="780" spans="2:2" x14ac:dyDescent="0.25">
      <c r="B780" s="113"/>
    </row>
    <row r="781" spans="2:2" x14ac:dyDescent="0.25">
      <c r="B781" s="113"/>
    </row>
    <row r="782" spans="2:2" x14ac:dyDescent="0.25">
      <c r="B782" s="113"/>
    </row>
    <row r="783" spans="2:2" x14ac:dyDescent="0.25">
      <c r="B783" s="113"/>
    </row>
    <row r="784" spans="2:2" x14ac:dyDescent="0.25">
      <c r="B784" s="113"/>
    </row>
    <row r="785" spans="2:2" x14ac:dyDescent="0.25">
      <c r="B785" s="113"/>
    </row>
    <row r="786" spans="2:2" x14ac:dyDescent="0.25">
      <c r="B786" s="113"/>
    </row>
    <row r="787" spans="2:2" x14ac:dyDescent="0.25">
      <c r="B787" s="113"/>
    </row>
    <row r="788" spans="2:2" x14ac:dyDescent="0.25">
      <c r="B788" s="113"/>
    </row>
    <row r="789" spans="2:2" x14ac:dyDescent="0.25">
      <c r="B789" s="113"/>
    </row>
    <row r="790" spans="2:2" x14ac:dyDescent="0.25">
      <c r="B790" s="113"/>
    </row>
    <row r="791" spans="2:2" x14ac:dyDescent="0.25">
      <c r="B791" s="113"/>
    </row>
    <row r="792" spans="2:2" x14ac:dyDescent="0.25">
      <c r="B792" s="113"/>
    </row>
    <row r="793" spans="2:2" x14ac:dyDescent="0.25">
      <c r="B793" s="113"/>
    </row>
    <row r="794" spans="2:2" x14ac:dyDescent="0.25">
      <c r="B794" s="113"/>
    </row>
    <row r="795" spans="2:2" x14ac:dyDescent="0.25">
      <c r="B795" s="113"/>
    </row>
    <row r="796" spans="2:2" x14ac:dyDescent="0.25">
      <c r="B796" s="113"/>
    </row>
    <row r="797" spans="2:2" x14ac:dyDescent="0.25">
      <c r="B797" s="113"/>
    </row>
    <row r="798" spans="2:2" x14ac:dyDescent="0.25">
      <c r="B798" s="113"/>
    </row>
    <row r="799" spans="2:2" x14ac:dyDescent="0.25">
      <c r="B799" s="113"/>
    </row>
    <row r="800" spans="2:2" x14ac:dyDescent="0.25">
      <c r="B800" s="113"/>
    </row>
    <row r="801" spans="2:2" x14ac:dyDescent="0.25">
      <c r="B801" s="113"/>
    </row>
    <row r="802" spans="2:2" x14ac:dyDescent="0.25">
      <c r="B802" s="113"/>
    </row>
    <row r="803" spans="2:2" x14ac:dyDescent="0.25">
      <c r="B803" s="11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ForcastR1</vt:lpstr>
      <vt:lpstr>Sheet2</vt:lpstr>
      <vt:lpstr>Sheet3</vt:lpstr>
      <vt:lpstr>ForcastR1!cdc</vt:lpstr>
      <vt:lpstr>ForcastR1!Print_Area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jporter2</dc:creator>
  <cp:lastModifiedBy>Havlíček Jan</cp:lastModifiedBy>
  <dcterms:created xsi:type="dcterms:W3CDTF">2000-11-28T13:36:22Z</dcterms:created>
  <dcterms:modified xsi:type="dcterms:W3CDTF">2023-09-10T12:07:29Z</dcterms:modified>
</cp:coreProperties>
</file>