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60" windowWidth="6012" windowHeight="9468" tabRatio="599" firstSheet="9" activeTab="12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</sheets>
  <externalReferences>
    <externalReference r:id="rId14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<sst xmlns="http://schemas.openxmlformats.org/spreadsheetml/2006/main" count="676" uniqueCount="66">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</sst>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6" zoomScale="75" workbookViewId="0">
      <pane xSplit="5" topLeftCell="Q1" activePane="topRight" state="frozenSplit"/>
      <selection pane="topRight" activeCell="L5" sqref="L5:L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 t="str">
        <f>V14</f>
        <v>x</v>
      </c>
      <c r="I5" s="27"/>
      <c r="J5" s="29">
        <v>865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865</v>
      </c>
      <c r="R5" s="58">
        <f>ROUND((1-O5)*J5,0)</f>
        <v>0</v>
      </c>
      <c r="T5" s="51">
        <v>30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 t="str">
        <f>V6</f>
        <v>x</v>
      </c>
      <c r="I7" s="30"/>
      <c r="J7" s="29">
        <v>3211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 t="str">
        <f>V11</f>
        <v>x</v>
      </c>
      <c r="I10" s="30"/>
      <c r="J10" s="29">
        <v>1238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33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 t="str">
        <f>V5</f>
        <v>x</v>
      </c>
      <c r="I14" s="30"/>
      <c r="J14" s="29">
        <v>11811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11811</v>
      </c>
      <c r="R14" s="58">
        <f>ROUND((1-O14)*J14,0)</f>
        <v>0</v>
      </c>
      <c r="T14" s="52">
        <v>44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 t="str">
        <f>V7</f>
        <v>x</v>
      </c>
      <c r="I19" s="30"/>
      <c r="J19" s="29">
        <v>1050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 t="str">
        <f>V8</f>
        <v>x</v>
      </c>
      <c r="I21" s="30"/>
      <c r="J21" s="29">
        <v>674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674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 t="str">
        <f>V10</f>
        <v>x</v>
      </c>
      <c r="I26" s="30"/>
      <c r="J26" s="29">
        <v>1400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1400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 t="str">
        <f>V12</f>
        <v>x</v>
      </c>
      <c r="I28" s="30"/>
      <c r="J28" s="29">
        <v>3229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3229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 t="str">
        <f>V15</f>
        <v>x</v>
      </c>
      <c r="I32" s="30"/>
      <c r="J32" s="29">
        <v>195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195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 t="str">
        <f>V16</f>
        <v>x</v>
      </c>
      <c r="I35" s="30"/>
      <c r="J35" s="29">
        <v>37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0</v>
      </c>
      <c r="M37" s="26"/>
      <c r="N37" s="61">
        <f>+J37-L37</f>
        <v>49455</v>
      </c>
      <c r="O37" s="73"/>
      <c r="P37" s="62">
        <f>SUM(P5:P35)</f>
        <v>0</v>
      </c>
      <c r="Q37" s="63">
        <f>SUM(Q5:Q35)/IF($L$37&gt;0,$L37,$J37)</f>
        <v>0.76416944697199474</v>
      </c>
      <c r="R37" s="63">
        <f>SUM(R5:R35)/IF($L$37&gt;0,$L37,$J37)</f>
        <v>0.23583055302800526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49455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37792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J38" sqref="J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 t="str">
        <f>V14</f>
        <v>x</v>
      </c>
      <c r="I5" s="27"/>
      <c r="J5" s="29">
        <v>1039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1039</v>
      </c>
      <c r="R5" s="58">
        <f>ROUND((1-O5)*J5,0)</f>
        <v>0</v>
      </c>
      <c r="T5" s="51">
        <v>24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 t="str">
        <f>V6</f>
        <v>x</v>
      </c>
      <c r="I7" s="30"/>
      <c r="J7" s="29">
        <v>4821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4821</v>
      </c>
      <c r="R7" s="58">
        <f>ROUND((1-O7)*J7,0)</f>
        <v>0</v>
      </c>
      <c r="T7" s="52">
        <v>26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30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 t="str">
        <f>V5</f>
        <v>x</v>
      </c>
      <c r="I14" s="30"/>
      <c r="J14" s="29">
        <v>15728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15728</v>
      </c>
      <c r="R14" s="58">
        <f>ROUND((1-O14)*J14,0)</f>
        <v>0</v>
      </c>
      <c r="T14" s="52">
        <v>40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 t="str">
        <f>V7</f>
        <v>x</v>
      </c>
      <c r="I19" s="30"/>
      <c r="J19" s="29">
        <v>1551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1551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 t="str">
        <f>V8</f>
        <v>x</v>
      </c>
      <c r="I21" s="30"/>
      <c r="J21" s="29">
        <v>830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830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 t="str">
        <f>V9</f>
        <v>x</v>
      </c>
      <c r="I24" s="30"/>
      <c r="J24" s="29">
        <v>9770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9770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 t="str">
        <f>V10</f>
        <v>x</v>
      </c>
      <c r="I26" s="30"/>
      <c r="J26" s="29">
        <v>1716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1716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 t="str">
        <f>V12</f>
        <v>x</v>
      </c>
      <c r="I28" s="30"/>
      <c r="J28" s="29">
        <v>3459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3459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 t="str">
        <f>V13</f>
        <v>x</v>
      </c>
      <c r="I30" s="30"/>
      <c r="J30" s="29">
        <v>4312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4312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 t="str">
        <f>V15</f>
        <v>x</v>
      </c>
      <c r="I32" s="30"/>
      <c r="J32" s="29">
        <v>273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273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 t="str">
        <f>V16</f>
        <v>x</v>
      </c>
      <c r="I35" s="30"/>
      <c r="J35" s="29">
        <v>40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40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0</v>
      </c>
      <c r="M37" s="26"/>
      <c r="N37" s="61">
        <f>+J37-L37</f>
        <v>57210</v>
      </c>
      <c r="O37" s="73"/>
      <c r="P37" s="62">
        <f>SUM(P5:P35)</f>
        <v>0</v>
      </c>
      <c r="Q37" s="63">
        <f>SUM(Q5:Q35)/IF($L$37&gt;0,$L37,$J37)</f>
        <v>0.79613703897919941</v>
      </c>
      <c r="R37" s="63">
        <f>SUM(R5:R35)/IF($L$37&gt;0,$L37,$J37)</f>
        <v>0.20386296102080056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57210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45547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J1" activePane="topRight" state="frozenSplit"/>
      <selection pane="topRight" activeCell="T5" sqref="T5:T1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1731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1731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9009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9009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3546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3546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23561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23561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2853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2853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2149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2149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20389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20389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3290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3290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5299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5299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6767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6767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1680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58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0</v>
      </c>
      <c r="M37" s="26"/>
      <c r="N37" s="61">
        <f>+J37-L37</f>
        <v>91995</v>
      </c>
      <c r="O37" s="73"/>
      <c r="P37" s="62">
        <f>SUM(P5:P35)</f>
        <v>0</v>
      </c>
      <c r="Q37" s="63">
        <f>SUM(Q5:Q35)/IF($L$37&gt;0,$L37,$J37)</f>
        <v>0.87322137072666994</v>
      </c>
      <c r="R37" s="63">
        <f>SUM(R5:R35)/IF($L$37&gt;0,$L37,$J37)</f>
        <v>0.12677862927333008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91995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80332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36871.354947337961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36871.354947337961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2023-09-10T12:07:43Z</dcterms:modified>
</cp:coreProperties>
</file>