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180" windowHeight="9348" activeTab="4"/>
  </bookViews>
  <sheets>
    <sheet name="Mar5" sheetId="1" r:id="rId1"/>
    <sheet name="Mar6" sheetId="2" r:id="rId2"/>
    <sheet name="Mar7" sheetId="3" r:id="rId3"/>
    <sheet name="Mar8" sheetId="4" r:id="rId4"/>
    <sheet name="April 2" sheetId="5" r:id="rId5"/>
  </sheets>
  <definedNames>
    <definedName name="_xlnm.Print_Area" localSheetId="4">'April 2'!$A$5:$I$33</definedName>
  </definedNames>
  <calcPr calcId="92512"/>
</workbook>
</file>

<file path=xl/calcChain.xml><?xml version="1.0" encoding="utf-8"?>
<calcChain xmlns="http://schemas.openxmlformats.org/spreadsheetml/2006/main">
  <c r="D24" i="5" l="1"/>
  <c r="F24" i="5"/>
  <c r="D25" i="1"/>
  <c r="F25" i="1"/>
  <c r="D24" i="2"/>
  <c r="F24" i="2"/>
  <c r="F17" i="3"/>
  <c r="F18" i="3"/>
  <c r="F19" i="3"/>
  <c r="F20" i="3"/>
  <c r="F21" i="3"/>
  <c r="F22" i="3"/>
  <c r="D24" i="3"/>
  <c r="F24" i="3"/>
  <c r="D24" i="4"/>
  <c r="F24" i="4"/>
</calcChain>
</file>

<file path=xl/sharedStrings.xml><?xml version="1.0" encoding="utf-8"?>
<sst xmlns="http://schemas.openxmlformats.org/spreadsheetml/2006/main" count="229" uniqueCount="48">
  <si>
    <t>LONESTAR PIPELINE COMPANY</t>
  </si>
  <si>
    <t>301 S. Harwood</t>
  </si>
  <si>
    <t>Dallas, TX  75201-5696</t>
  </si>
  <si>
    <t>Attention:</t>
  </si>
  <si>
    <t>Wilma Easter - Scheduling Department</t>
  </si>
  <si>
    <t>Fax:</t>
  </si>
  <si>
    <t>214/875-3810</t>
  </si>
  <si>
    <t>Contract #LS-MC-1671</t>
  </si>
  <si>
    <t>Start Date:</t>
  </si>
  <si>
    <t>End Date:</t>
  </si>
  <si>
    <t>From:</t>
  </si>
  <si>
    <t>Enron Capital &amp; Trade</t>
  </si>
  <si>
    <t>Sabra Dinari</t>
  </si>
  <si>
    <t>713/853-9781 (Phone)</t>
  </si>
  <si>
    <t>713/345-7374 (Fax)</t>
  </si>
  <si>
    <t>RECEIPT POINT INFORMATION:</t>
  </si>
  <si>
    <t>STATION #</t>
  </si>
  <si>
    <t>DESCRIPTION</t>
  </si>
  <si>
    <t>UPSTREAM K#</t>
  </si>
  <si>
    <t>NOM QUANTITY</t>
  </si>
  <si>
    <t>FUEL %</t>
  </si>
  <si>
    <t>NET QUANTITY</t>
  </si>
  <si>
    <t>17-1240-50</t>
  </si>
  <si>
    <t>NNG Sprayberry</t>
  </si>
  <si>
    <t>17-0547-01</t>
  </si>
  <si>
    <t>EP Waha</t>
  </si>
  <si>
    <t>17-0071-00</t>
  </si>
  <si>
    <t>Duke Waha</t>
  </si>
  <si>
    <t>17-3000-00</t>
  </si>
  <si>
    <t>Oasis Waha</t>
  </si>
  <si>
    <t>at plant</t>
  </si>
  <si>
    <t>DELIVERY POINT INFORMATION:</t>
  </si>
  <si>
    <t>25-0002-00</t>
  </si>
  <si>
    <t>Kleburne Plant</t>
  </si>
  <si>
    <t>DOWNSTREAM K#</t>
  </si>
  <si>
    <t>REVISED</t>
  </si>
  <si>
    <t>17-7462-50</t>
  </si>
  <si>
    <t>17-1954-50</t>
  </si>
  <si>
    <t>Conoco Sterling</t>
  </si>
  <si>
    <t>Conoco</t>
  </si>
  <si>
    <t>Sell at point to TXU K#501</t>
  </si>
  <si>
    <t>sold to TXU K501</t>
  </si>
  <si>
    <t>17-1201-11</t>
  </si>
  <si>
    <t>Koche Cayanosa</t>
  </si>
  <si>
    <t>REM</t>
  </si>
  <si>
    <t>17-1436-00</t>
  </si>
  <si>
    <t>Conger</t>
  </si>
  <si>
    <t>Conoco System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</si>
</sst>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/>
    </xf>
    <xf numFmtId="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workbookViewId="0">
      <selection activeCell="A21" sqref="A21"/>
    </sheetView>
  </sheetViews>
  <sheetFormatPr defaultRowHeight="13.2" x14ac:dyDescent="0.25"/>
  <cols>
    <col min="1" max="1" width="11.88671875" customWidth="1"/>
    <col min="2" max="2" width="15.44140625" customWidth="1"/>
    <col min="3" max="3" width="17.109375" customWidth="1"/>
    <col min="4" max="4" width="16" customWidth="1"/>
    <col min="5" max="5" width="10.44140625" customWidth="1"/>
    <col min="6" max="6" width="14.332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ht="22.8" x14ac:dyDescent="0.4">
      <c r="A3" t="s">
        <v>2</v>
      </c>
      <c r="I3" s="8" t="s">
        <v>35</v>
      </c>
    </row>
    <row r="5" spans="1:9" x14ac:dyDescent="0.25">
      <c r="A5" t="s">
        <v>3</v>
      </c>
      <c r="B5" t="s">
        <v>4</v>
      </c>
      <c r="E5" t="s">
        <v>10</v>
      </c>
      <c r="F5" t="s">
        <v>11</v>
      </c>
    </row>
    <row r="6" spans="1:9" x14ac:dyDescent="0.25">
      <c r="A6" t="s">
        <v>5</v>
      </c>
      <c r="B6" t="s">
        <v>6</v>
      </c>
      <c r="F6" t="s">
        <v>12</v>
      </c>
    </row>
    <row r="7" spans="1:9" x14ac:dyDescent="0.25">
      <c r="F7" t="s">
        <v>13</v>
      </c>
    </row>
    <row r="8" spans="1:9" x14ac:dyDescent="0.25">
      <c r="F8" t="s">
        <v>14</v>
      </c>
    </row>
    <row r="10" spans="1:9" x14ac:dyDescent="0.25">
      <c r="A10" t="s">
        <v>7</v>
      </c>
      <c r="D10" t="s">
        <v>8</v>
      </c>
      <c r="E10" s="7">
        <v>37320</v>
      </c>
      <c r="G10" t="s">
        <v>9</v>
      </c>
      <c r="H10" s="7">
        <v>37320</v>
      </c>
    </row>
    <row r="13" spans="1:9" x14ac:dyDescent="0.25">
      <c r="A13" s="1" t="s">
        <v>15</v>
      </c>
      <c r="B13" s="2"/>
      <c r="C13" s="3"/>
    </row>
    <row r="15" spans="1:9" x14ac:dyDescent="0.2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21</v>
      </c>
    </row>
    <row r="17" spans="1:6" x14ac:dyDescent="0.25">
      <c r="A17" t="s">
        <v>22</v>
      </c>
      <c r="B17" t="s">
        <v>23</v>
      </c>
      <c r="C17">
        <v>108754</v>
      </c>
      <c r="D17">
        <v>5968</v>
      </c>
      <c r="E17" s="5">
        <v>0.01</v>
      </c>
      <c r="F17">
        <v>5908</v>
      </c>
    </row>
    <row r="18" spans="1:6" x14ac:dyDescent="0.25">
      <c r="A18" t="s">
        <v>22</v>
      </c>
      <c r="B18" t="s">
        <v>23</v>
      </c>
      <c r="C18">
        <v>107903</v>
      </c>
      <c r="D18">
        <v>10032</v>
      </c>
      <c r="E18" s="5">
        <v>0.01</v>
      </c>
      <c r="F18">
        <v>9932</v>
      </c>
    </row>
    <row r="19" spans="1:6" x14ac:dyDescent="0.25">
      <c r="A19" t="s">
        <v>22</v>
      </c>
      <c r="B19" t="s">
        <v>23</v>
      </c>
      <c r="C19">
        <v>108466</v>
      </c>
      <c r="D19">
        <v>9763</v>
      </c>
      <c r="E19" s="5">
        <v>0.01</v>
      </c>
      <c r="F19">
        <v>9665</v>
      </c>
    </row>
    <row r="20" spans="1:6" x14ac:dyDescent="0.25">
      <c r="A20" t="s">
        <v>24</v>
      </c>
      <c r="B20" t="s">
        <v>25</v>
      </c>
      <c r="C20">
        <v>5268</v>
      </c>
      <c r="D20">
        <v>0</v>
      </c>
      <c r="E20" s="5">
        <v>0.01</v>
      </c>
      <c r="F20">
        <v>0</v>
      </c>
    </row>
    <row r="21" spans="1:6" x14ac:dyDescent="0.25">
      <c r="A21" t="s">
        <v>36</v>
      </c>
      <c r="B21" t="s">
        <v>25</v>
      </c>
      <c r="C21">
        <v>5268</v>
      </c>
      <c r="D21">
        <v>4000</v>
      </c>
      <c r="E21" s="5">
        <v>0.01</v>
      </c>
      <c r="F21">
        <v>3960</v>
      </c>
    </row>
    <row r="22" spans="1:6" x14ac:dyDescent="0.25">
      <c r="A22" t="s">
        <v>26</v>
      </c>
      <c r="B22" t="s">
        <v>27</v>
      </c>
      <c r="C22" s="6" t="s">
        <v>30</v>
      </c>
      <c r="D22">
        <v>5237</v>
      </c>
      <c r="E22" s="5">
        <v>0.01</v>
      </c>
      <c r="F22">
        <v>5185</v>
      </c>
    </row>
    <row r="23" spans="1:6" x14ac:dyDescent="0.25">
      <c r="A23" t="s">
        <v>28</v>
      </c>
      <c r="B23" t="s">
        <v>29</v>
      </c>
      <c r="C23">
        <v>2827276202</v>
      </c>
      <c r="D23">
        <v>0</v>
      </c>
      <c r="E23" s="5">
        <v>0.01</v>
      </c>
      <c r="F23">
        <v>0</v>
      </c>
    </row>
    <row r="24" spans="1:6" x14ac:dyDescent="0.25">
      <c r="E24" s="5"/>
    </row>
    <row r="25" spans="1:6" x14ac:dyDescent="0.25">
      <c r="D25">
        <f>SUM(D17:D24)</f>
        <v>35000</v>
      </c>
      <c r="F25">
        <f>SUM(F17:F24)</f>
        <v>34650</v>
      </c>
    </row>
    <row r="28" spans="1:6" x14ac:dyDescent="0.25">
      <c r="A28" s="1" t="s">
        <v>31</v>
      </c>
      <c r="B28" s="2"/>
      <c r="C28" s="3"/>
    </row>
    <row r="30" spans="1:6" x14ac:dyDescent="0.25">
      <c r="A30" s="4" t="s">
        <v>16</v>
      </c>
      <c r="B30" s="4" t="s">
        <v>17</v>
      </c>
      <c r="C30" s="4" t="s">
        <v>34</v>
      </c>
      <c r="D30" s="4" t="s">
        <v>19</v>
      </c>
      <c r="E30" s="4" t="s">
        <v>20</v>
      </c>
      <c r="F30" s="4" t="s">
        <v>21</v>
      </c>
    </row>
    <row r="32" spans="1:6" x14ac:dyDescent="0.25">
      <c r="A32" t="s">
        <v>32</v>
      </c>
      <c r="B32" t="s">
        <v>33</v>
      </c>
      <c r="C32">
        <v>1671</v>
      </c>
      <c r="D32">
        <v>35000</v>
      </c>
      <c r="F32">
        <v>35000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workbookViewId="0">
      <selection sqref="A1:IV65536"/>
    </sheetView>
  </sheetViews>
  <sheetFormatPr defaultRowHeight="13.2" x14ac:dyDescent="0.25"/>
  <cols>
    <col min="1" max="1" width="11.88671875" customWidth="1"/>
    <col min="2" max="2" width="15.44140625" customWidth="1"/>
    <col min="3" max="3" width="17.109375" customWidth="1"/>
    <col min="4" max="4" width="16" customWidth="1"/>
    <col min="5" max="5" width="10.44140625" customWidth="1"/>
    <col min="6" max="6" width="14.332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ht="22.8" x14ac:dyDescent="0.4">
      <c r="A3" t="s">
        <v>2</v>
      </c>
      <c r="I3" s="8"/>
    </row>
    <row r="5" spans="1:9" x14ac:dyDescent="0.25">
      <c r="A5" t="s">
        <v>3</v>
      </c>
      <c r="B5" t="s">
        <v>4</v>
      </c>
      <c r="E5" t="s">
        <v>10</v>
      </c>
      <c r="F5" t="s">
        <v>11</v>
      </c>
    </row>
    <row r="6" spans="1:9" x14ac:dyDescent="0.25">
      <c r="A6" t="s">
        <v>5</v>
      </c>
      <c r="B6" t="s">
        <v>6</v>
      </c>
      <c r="F6" t="s">
        <v>12</v>
      </c>
    </row>
    <row r="7" spans="1:9" x14ac:dyDescent="0.25">
      <c r="F7" t="s">
        <v>13</v>
      </c>
    </row>
    <row r="8" spans="1:9" x14ac:dyDescent="0.25">
      <c r="F8" t="s">
        <v>14</v>
      </c>
    </row>
    <row r="10" spans="1:9" x14ac:dyDescent="0.25">
      <c r="A10" t="s">
        <v>7</v>
      </c>
      <c r="D10" t="s">
        <v>8</v>
      </c>
      <c r="E10" s="7">
        <v>37321</v>
      </c>
      <c r="G10" t="s">
        <v>9</v>
      </c>
      <c r="H10" s="7">
        <v>37321</v>
      </c>
    </row>
    <row r="13" spans="1:9" x14ac:dyDescent="0.25">
      <c r="A13" s="1" t="s">
        <v>15</v>
      </c>
      <c r="B13" s="2"/>
      <c r="C13" s="3"/>
    </row>
    <row r="15" spans="1:9" x14ac:dyDescent="0.2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21</v>
      </c>
    </row>
    <row r="17" spans="1:6" x14ac:dyDescent="0.25">
      <c r="A17" t="s">
        <v>22</v>
      </c>
      <c r="B17" t="s">
        <v>23</v>
      </c>
      <c r="C17">
        <v>108754</v>
      </c>
      <c r="D17">
        <v>0</v>
      </c>
      <c r="E17" s="5">
        <v>0.01</v>
      </c>
      <c r="F17">
        <v>0</v>
      </c>
    </row>
    <row r="18" spans="1:6" x14ac:dyDescent="0.25">
      <c r="A18" t="s">
        <v>22</v>
      </c>
      <c r="B18" t="s">
        <v>23</v>
      </c>
      <c r="C18">
        <v>107903</v>
      </c>
      <c r="D18">
        <v>16000</v>
      </c>
      <c r="E18" s="5">
        <v>0.01</v>
      </c>
      <c r="F18">
        <v>15840</v>
      </c>
    </row>
    <row r="19" spans="1:6" x14ac:dyDescent="0.25">
      <c r="A19" t="s">
        <v>22</v>
      </c>
      <c r="B19" t="s">
        <v>23</v>
      </c>
      <c r="C19">
        <v>108466</v>
      </c>
      <c r="D19">
        <v>0</v>
      </c>
      <c r="E19" s="5">
        <v>0.01</v>
      </c>
      <c r="F19">
        <v>0</v>
      </c>
    </row>
    <row r="20" spans="1:6" x14ac:dyDescent="0.25">
      <c r="A20" t="s">
        <v>36</v>
      </c>
      <c r="B20" t="s">
        <v>25</v>
      </c>
      <c r="C20">
        <v>5268</v>
      </c>
      <c r="D20">
        <v>4000</v>
      </c>
      <c r="E20" s="5">
        <v>0.01</v>
      </c>
      <c r="F20">
        <v>3960</v>
      </c>
    </row>
    <row r="21" spans="1:6" x14ac:dyDescent="0.25">
      <c r="A21" t="s">
        <v>26</v>
      </c>
      <c r="B21" t="s">
        <v>27</v>
      </c>
      <c r="C21" s="6" t="s">
        <v>30</v>
      </c>
      <c r="D21">
        <v>0</v>
      </c>
      <c r="E21" s="5">
        <v>0.01</v>
      </c>
      <c r="F21">
        <v>0</v>
      </c>
    </row>
    <row r="22" spans="1:6" x14ac:dyDescent="0.25">
      <c r="A22" t="s">
        <v>28</v>
      </c>
      <c r="B22" t="s">
        <v>29</v>
      </c>
      <c r="C22">
        <v>2827276202</v>
      </c>
      <c r="D22">
        <v>0</v>
      </c>
      <c r="E22" s="5">
        <v>0.01</v>
      </c>
      <c r="F22">
        <v>0</v>
      </c>
    </row>
    <row r="23" spans="1:6" x14ac:dyDescent="0.25">
      <c r="E23" s="5"/>
    </row>
    <row r="24" spans="1:6" x14ac:dyDescent="0.25">
      <c r="D24">
        <f>SUM(D17:D23)</f>
        <v>20000</v>
      </c>
      <c r="F24">
        <f>SUM(F17:F23)</f>
        <v>19800</v>
      </c>
    </row>
    <row r="27" spans="1:6" x14ac:dyDescent="0.25">
      <c r="A27" s="1" t="s">
        <v>31</v>
      </c>
      <c r="B27" s="2"/>
      <c r="C27" s="3"/>
    </row>
    <row r="29" spans="1:6" x14ac:dyDescent="0.25">
      <c r="A29" s="4" t="s">
        <v>16</v>
      </c>
      <c r="B29" s="4" t="s">
        <v>17</v>
      </c>
      <c r="C29" s="4" t="s">
        <v>34</v>
      </c>
      <c r="D29" s="4" t="s">
        <v>19</v>
      </c>
      <c r="E29" s="4" t="s">
        <v>20</v>
      </c>
      <c r="F29" s="4" t="s">
        <v>21</v>
      </c>
    </row>
    <row r="31" spans="1:6" x14ac:dyDescent="0.25">
      <c r="A31" t="s">
        <v>32</v>
      </c>
      <c r="B31" t="s">
        <v>33</v>
      </c>
      <c r="C31">
        <v>1671</v>
      </c>
      <c r="D31">
        <v>20000</v>
      </c>
      <c r="F31">
        <v>20000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C19" sqref="C19"/>
    </sheetView>
  </sheetViews>
  <sheetFormatPr defaultRowHeight="13.2" x14ac:dyDescent="0.25"/>
  <cols>
    <col min="1" max="1" width="11.88671875" customWidth="1"/>
    <col min="2" max="2" width="15.44140625" customWidth="1"/>
    <col min="3" max="3" width="17.109375" customWidth="1"/>
    <col min="4" max="4" width="16" customWidth="1"/>
    <col min="5" max="5" width="10.44140625" customWidth="1"/>
    <col min="6" max="6" width="14.332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ht="22.8" x14ac:dyDescent="0.4">
      <c r="A3" t="s">
        <v>2</v>
      </c>
      <c r="I3" s="8"/>
    </row>
    <row r="5" spans="1:9" x14ac:dyDescent="0.25">
      <c r="A5" t="s">
        <v>3</v>
      </c>
      <c r="B5" t="s">
        <v>4</v>
      </c>
      <c r="E5" t="s">
        <v>10</v>
      </c>
      <c r="F5" t="s">
        <v>11</v>
      </c>
    </row>
    <row r="6" spans="1:9" x14ac:dyDescent="0.25">
      <c r="A6" t="s">
        <v>5</v>
      </c>
      <c r="B6" t="s">
        <v>6</v>
      </c>
      <c r="F6" t="s">
        <v>12</v>
      </c>
    </row>
    <row r="7" spans="1:9" x14ac:dyDescent="0.25">
      <c r="F7" t="s">
        <v>13</v>
      </c>
    </row>
    <row r="8" spans="1:9" x14ac:dyDescent="0.25">
      <c r="F8" t="s">
        <v>14</v>
      </c>
    </row>
    <row r="10" spans="1:9" x14ac:dyDescent="0.25">
      <c r="A10" t="s">
        <v>7</v>
      </c>
      <c r="D10" t="s">
        <v>8</v>
      </c>
      <c r="E10" s="7">
        <v>37342</v>
      </c>
      <c r="G10" t="s">
        <v>9</v>
      </c>
      <c r="H10" s="7">
        <v>37342</v>
      </c>
    </row>
    <row r="13" spans="1:9" x14ac:dyDescent="0.25">
      <c r="A13" s="1" t="s">
        <v>15</v>
      </c>
      <c r="B13" s="2"/>
      <c r="C13" s="3"/>
    </row>
    <row r="15" spans="1:9" x14ac:dyDescent="0.2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21</v>
      </c>
    </row>
    <row r="17" spans="1:7" x14ac:dyDescent="0.25">
      <c r="A17" t="s">
        <v>22</v>
      </c>
      <c r="B17" t="s">
        <v>23</v>
      </c>
      <c r="C17">
        <v>108743</v>
      </c>
      <c r="D17">
        <v>0</v>
      </c>
      <c r="E17" s="5">
        <v>0.01</v>
      </c>
      <c r="F17">
        <f t="shared" ref="F17:F22" si="0">SUM(D17*0.99)</f>
        <v>0</v>
      </c>
    </row>
    <row r="18" spans="1:7" x14ac:dyDescent="0.25">
      <c r="A18" t="s">
        <v>22</v>
      </c>
      <c r="B18" t="s">
        <v>23</v>
      </c>
      <c r="C18">
        <v>107903</v>
      </c>
      <c r="D18">
        <v>3000</v>
      </c>
      <c r="E18" s="5">
        <v>0.01</v>
      </c>
      <c r="F18">
        <f t="shared" si="0"/>
        <v>2970</v>
      </c>
      <c r="G18" t="s">
        <v>40</v>
      </c>
    </row>
    <row r="19" spans="1:7" x14ac:dyDescent="0.25">
      <c r="A19" t="s">
        <v>37</v>
      </c>
      <c r="B19" t="s">
        <v>38</v>
      </c>
      <c r="C19" s="6" t="s">
        <v>39</v>
      </c>
      <c r="D19">
        <v>17000</v>
      </c>
      <c r="E19" s="5">
        <v>0.01</v>
      </c>
      <c r="F19">
        <f t="shared" si="0"/>
        <v>16830</v>
      </c>
      <c r="G19" t="s">
        <v>40</v>
      </c>
    </row>
    <row r="20" spans="1:7" x14ac:dyDescent="0.25">
      <c r="A20" t="s">
        <v>36</v>
      </c>
      <c r="B20" t="s">
        <v>25</v>
      </c>
      <c r="C20">
        <v>5268</v>
      </c>
      <c r="D20">
        <v>0</v>
      </c>
      <c r="E20" s="5">
        <v>0.01</v>
      </c>
      <c r="F20">
        <f t="shared" si="0"/>
        <v>0</v>
      </c>
    </row>
    <row r="21" spans="1:7" x14ac:dyDescent="0.25">
      <c r="A21" t="s">
        <v>26</v>
      </c>
      <c r="B21" t="s">
        <v>27</v>
      </c>
      <c r="C21" s="6" t="s">
        <v>30</v>
      </c>
      <c r="D21">
        <v>0</v>
      </c>
      <c r="E21" s="5">
        <v>0.01</v>
      </c>
      <c r="F21">
        <f t="shared" si="0"/>
        <v>0</v>
      </c>
    </row>
    <row r="22" spans="1:7" x14ac:dyDescent="0.25">
      <c r="A22" t="s">
        <v>28</v>
      </c>
      <c r="B22" t="s">
        <v>29</v>
      </c>
      <c r="C22">
        <v>2827276201</v>
      </c>
      <c r="D22">
        <v>0</v>
      </c>
      <c r="E22" s="5">
        <v>0.01</v>
      </c>
      <c r="F22">
        <f t="shared" si="0"/>
        <v>0</v>
      </c>
    </row>
    <row r="23" spans="1:7" x14ac:dyDescent="0.25">
      <c r="E23" s="5"/>
    </row>
    <row r="24" spans="1:7" x14ac:dyDescent="0.25">
      <c r="D24">
        <f>SUM(D17:D23)</f>
        <v>20000</v>
      </c>
      <c r="F24">
        <f>SUM(F17:F23)</f>
        <v>19800</v>
      </c>
    </row>
    <row r="27" spans="1:7" x14ac:dyDescent="0.25">
      <c r="A27" s="1" t="s">
        <v>31</v>
      </c>
      <c r="B27" s="2"/>
      <c r="C27" s="3"/>
    </row>
    <row r="29" spans="1:7" x14ac:dyDescent="0.25">
      <c r="A29" s="4" t="s">
        <v>16</v>
      </c>
      <c r="B29" s="4" t="s">
        <v>17</v>
      </c>
      <c r="C29" s="4" t="s">
        <v>34</v>
      </c>
      <c r="D29" s="4" t="s">
        <v>19</v>
      </c>
      <c r="E29" s="4" t="s">
        <v>20</v>
      </c>
      <c r="F29" s="4" t="s">
        <v>21</v>
      </c>
    </row>
    <row r="31" spans="1:7" x14ac:dyDescent="0.25">
      <c r="A31" t="s">
        <v>32</v>
      </c>
      <c r="B31" t="s">
        <v>33</v>
      </c>
      <c r="C31">
        <v>1671</v>
      </c>
      <c r="D31">
        <v>0</v>
      </c>
      <c r="F31">
        <v>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sqref="A1:IV65536"/>
    </sheetView>
  </sheetViews>
  <sheetFormatPr defaultRowHeight="13.2" x14ac:dyDescent="0.25"/>
  <cols>
    <col min="1" max="1" width="11.88671875" customWidth="1"/>
    <col min="2" max="2" width="15.44140625" customWidth="1"/>
    <col min="3" max="3" width="17.109375" customWidth="1"/>
    <col min="4" max="4" width="16" customWidth="1"/>
    <col min="5" max="5" width="10.44140625" customWidth="1"/>
    <col min="6" max="6" width="14.332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ht="22.8" x14ac:dyDescent="0.4">
      <c r="A3" t="s">
        <v>2</v>
      </c>
      <c r="I3" s="8"/>
    </row>
    <row r="5" spans="1:9" x14ac:dyDescent="0.25">
      <c r="A5" t="s">
        <v>3</v>
      </c>
      <c r="B5" t="s">
        <v>4</v>
      </c>
      <c r="E5" t="s">
        <v>10</v>
      </c>
      <c r="F5" t="s">
        <v>11</v>
      </c>
    </row>
    <row r="6" spans="1:9" x14ac:dyDescent="0.25">
      <c r="A6" t="s">
        <v>5</v>
      </c>
      <c r="B6" t="s">
        <v>6</v>
      </c>
      <c r="F6" t="s">
        <v>12</v>
      </c>
    </row>
    <row r="7" spans="1:9" x14ac:dyDescent="0.25">
      <c r="F7" t="s">
        <v>13</v>
      </c>
    </row>
    <row r="8" spans="1:9" x14ac:dyDescent="0.25">
      <c r="F8" t="s">
        <v>14</v>
      </c>
    </row>
    <row r="10" spans="1:9" x14ac:dyDescent="0.25">
      <c r="A10" t="s">
        <v>7</v>
      </c>
      <c r="D10" t="s">
        <v>8</v>
      </c>
      <c r="E10" s="7">
        <v>37323</v>
      </c>
      <c r="G10" t="s">
        <v>9</v>
      </c>
      <c r="H10" s="7">
        <v>37323</v>
      </c>
    </row>
    <row r="13" spans="1:9" x14ac:dyDescent="0.25">
      <c r="A13" s="1" t="s">
        <v>15</v>
      </c>
      <c r="B13" s="2"/>
      <c r="C13" s="3"/>
    </row>
    <row r="15" spans="1:9" x14ac:dyDescent="0.2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21</v>
      </c>
    </row>
    <row r="17" spans="1:6" x14ac:dyDescent="0.25">
      <c r="A17" t="s">
        <v>22</v>
      </c>
      <c r="B17" t="s">
        <v>23</v>
      </c>
      <c r="C17">
        <v>108743</v>
      </c>
      <c r="D17">
        <v>3471</v>
      </c>
      <c r="E17" s="5">
        <v>0.01</v>
      </c>
      <c r="F17">
        <v>3436</v>
      </c>
    </row>
    <row r="18" spans="1:6" x14ac:dyDescent="0.25">
      <c r="A18" t="s">
        <v>22</v>
      </c>
      <c r="B18" t="s">
        <v>23</v>
      </c>
      <c r="C18">
        <v>107903</v>
      </c>
      <c r="D18">
        <v>0</v>
      </c>
      <c r="E18" s="5">
        <v>0.01</v>
      </c>
      <c r="F18">
        <v>0</v>
      </c>
    </row>
    <row r="19" spans="1:6" x14ac:dyDescent="0.25">
      <c r="A19" t="s">
        <v>22</v>
      </c>
      <c r="B19" t="s">
        <v>23</v>
      </c>
      <c r="C19">
        <v>108466</v>
      </c>
      <c r="D19">
        <v>0</v>
      </c>
      <c r="E19" s="5">
        <v>0.01</v>
      </c>
      <c r="F19">
        <v>0</v>
      </c>
    </row>
    <row r="20" spans="1:6" x14ac:dyDescent="0.25">
      <c r="A20" t="s">
        <v>36</v>
      </c>
      <c r="B20" t="s">
        <v>25</v>
      </c>
      <c r="C20">
        <v>5268</v>
      </c>
      <c r="D20">
        <v>1529</v>
      </c>
      <c r="E20" s="5">
        <v>0.01</v>
      </c>
      <c r="F20">
        <v>1514</v>
      </c>
    </row>
    <row r="21" spans="1:6" x14ac:dyDescent="0.25">
      <c r="A21" t="s">
        <v>26</v>
      </c>
      <c r="B21" t="s">
        <v>27</v>
      </c>
      <c r="C21" s="6" t="s">
        <v>30</v>
      </c>
      <c r="D21">
        <v>0</v>
      </c>
      <c r="E21" s="5">
        <v>0.01</v>
      </c>
      <c r="F21">
        <v>0</v>
      </c>
    </row>
    <row r="22" spans="1:6" x14ac:dyDescent="0.25">
      <c r="A22" t="s">
        <v>28</v>
      </c>
      <c r="B22" t="s">
        <v>29</v>
      </c>
      <c r="C22">
        <v>2827276201</v>
      </c>
      <c r="D22">
        <v>15000</v>
      </c>
      <c r="E22" s="5">
        <v>0.01</v>
      </c>
      <c r="F22">
        <v>14850</v>
      </c>
    </row>
    <row r="23" spans="1:6" x14ac:dyDescent="0.25">
      <c r="E23" s="5"/>
    </row>
    <row r="24" spans="1:6" x14ac:dyDescent="0.25">
      <c r="D24">
        <f>SUM(D17:D23)</f>
        <v>20000</v>
      </c>
      <c r="F24">
        <f>SUM(F17:F23)</f>
        <v>19800</v>
      </c>
    </row>
    <row r="27" spans="1:6" x14ac:dyDescent="0.25">
      <c r="A27" s="1" t="s">
        <v>31</v>
      </c>
      <c r="B27" s="2"/>
      <c r="C27" s="3"/>
    </row>
    <row r="29" spans="1:6" x14ac:dyDescent="0.25">
      <c r="A29" s="4" t="s">
        <v>16</v>
      </c>
      <c r="B29" s="4" t="s">
        <v>17</v>
      </c>
      <c r="C29" s="4" t="s">
        <v>34</v>
      </c>
      <c r="D29" s="4" t="s">
        <v>19</v>
      </c>
      <c r="E29" s="4" t="s">
        <v>20</v>
      </c>
      <c r="F29" s="4" t="s">
        <v>21</v>
      </c>
    </row>
    <row r="31" spans="1:6" x14ac:dyDescent="0.25">
      <c r="A31" t="s">
        <v>32</v>
      </c>
      <c r="B31" t="s">
        <v>33</v>
      </c>
      <c r="C31">
        <v>1671</v>
      </c>
      <c r="D31">
        <v>20000</v>
      </c>
      <c r="F31">
        <v>20000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5" workbookViewId="0">
      <selection activeCell="H10" sqref="H10"/>
    </sheetView>
  </sheetViews>
  <sheetFormatPr defaultRowHeight="13.2" x14ac:dyDescent="0.25"/>
  <cols>
    <col min="1" max="1" width="11.88671875" customWidth="1"/>
    <col min="2" max="2" width="15.44140625" customWidth="1"/>
    <col min="3" max="3" width="20.88671875" customWidth="1"/>
    <col min="4" max="4" width="16" customWidth="1"/>
    <col min="5" max="5" width="10.44140625" customWidth="1"/>
    <col min="6" max="6" width="14.33203125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3" spans="1:9" ht="22.8" x14ac:dyDescent="0.4">
      <c r="A3" t="s">
        <v>2</v>
      </c>
      <c r="I3" s="8"/>
    </row>
    <row r="5" spans="1:9" x14ac:dyDescent="0.25">
      <c r="A5" t="s">
        <v>3</v>
      </c>
      <c r="B5" t="s">
        <v>4</v>
      </c>
      <c r="E5" t="s">
        <v>10</v>
      </c>
      <c r="F5" t="s">
        <v>11</v>
      </c>
    </row>
    <row r="6" spans="1:9" x14ac:dyDescent="0.25">
      <c r="A6" t="s">
        <v>5</v>
      </c>
      <c r="B6" t="s">
        <v>6</v>
      </c>
      <c r="F6" t="s">
        <v>12</v>
      </c>
    </row>
    <row r="7" spans="1:9" x14ac:dyDescent="0.25">
      <c r="F7" t="s">
        <v>13</v>
      </c>
    </row>
    <row r="8" spans="1:9" x14ac:dyDescent="0.25">
      <c r="F8" t="s">
        <v>14</v>
      </c>
    </row>
    <row r="10" spans="1:9" x14ac:dyDescent="0.25">
      <c r="A10" t="s">
        <v>7</v>
      </c>
      <c r="D10" t="s">
        <v>8</v>
      </c>
      <c r="E10" s="7">
        <v>37347</v>
      </c>
      <c r="G10" t="s">
        <v>9</v>
      </c>
      <c r="H10" s="7">
        <v>37376</v>
      </c>
    </row>
    <row r="13" spans="1:9" x14ac:dyDescent="0.25">
      <c r="A13" s="1" t="s">
        <v>15</v>
      </c>
      <c r="B13" s="2"/>
      <c r="C13" s="3"/>
    </row>
    <row r="15" spans="1:9" x14ac:dyDescent="0.25">
      <c r="A15" s="4" t="s">
        <v>16</v>
      </c>
      <c r="B15" s="4" t="s">
        <v>17</v>
      </c>
      <c r="C15" s="4" t="s">
        <v>18</v>
      </c>
      <c r="D15" s="4" t="s">
        <v>19</v>
      </c>
      <c r="E15" s="4" t="s">
        <v>20</v>
      </c>
      <c r="F15" s="4" t="s">
        <v>21</v>
      </c>
    </row>
    <row r="17" spans="1:7" x14ac:dyDescent="0.25">
      <c r="A17" t="s">
        <v>45</v>
      </c>
      <c r="B17" t="s">
        <v>46</v>
      </c>
      <c r="C17" t="s">
        <v>47</v>
      </c>
      <c r="D17">
        <v>10000</v>
      </c>
      <c r="E17" s="5">
        <v>0.01</v>
      </c>
      <c r="F17">
        <v>9900</v>
      </c>
    </row>
    <row r="18" spans="1:7" x14ac:dyDescent="0.25">
      <c r="A18" t="s">
        <v>22</v>
      </c>
      <c r="B18" t="s">
        <v>23</v>
      </c>
      <c r="C18">
        <v>107903</v>
      </c>
      <c r="D18">
        <v>10000</v>
      </c>
      <c r="E18" s="5">
        <v>0.01</v>
      </c>
      <c r="F18">
        <v>9900</v>
      </c>
      <c r="G18" t="s">
        <v>41</v>
      </c>
    </row>
    <row r="19" spans="1:7" x14ac:dyDescent="0.25">
      <c r="A19" t="s">
        <v>22</v>
      </c>
      <c r="B19" t="s">
        <v>23</v>
      </c>
      <c r="C19">
        <v>108466</v>
      </c>
      <c r="D19">
        <v>0</v>
      </c>
      <c r="E19" s="5">
        <v>0.01</v>
      </c>
      <c r="F19">
        <v>0</v>
      </c>
    </row>
    <row r="20" spans="1:7" x14ac:dyDescent="0.25">
      <c r="A20" t="s">
        <v>36</v>
      </c>
      <c r="B20" t="s">
        <v>25</v>
      </c>
      <c r="C20">
        <v>5268</v>
      </c>
      <c r="D20">
        <v>0</v>
      </c>
      <c r="E20" s="5">
        <v>0.01</v>
      </c>
      <c r="F20">
        <v>0</v>
      </c>
    </row>
    <row r="21" spans="1:7" x14ac:dyDescent="0.25">
      <c r="A21" t="s">
        <v>26</v>
      </c>
      <c r="B21" t="s">
        <v>27</v>
      </c>
      <c r="C21" s="6" t="s">
        <v>30</v>
      </c>
      <c r="D21">
        <v>0</v>
      </c>
      <c r="E21" s="5">
        <v>0.01</v>
      </c>
      <c r="F21">
        <v>0</v>
      </c>
    </row>
    <row r="22" spans="1:7" x14ac:dyDescent="0.25">
      <c r="A22" t="s">
        <v>42</v>
      </c>
      <c r="B22" t="s">
        <v>43</v>
      </c>
      <c r="C22" t="s">
        <v>44</v>
      </c>
      <c r="D22">
        <v>25000</v>
      </c>
      <c r="E22" s="5">
        <v>0.01</v>
      </c>
      <c r="F22">
        <v>24750</v>
      </c>
    </row>
    <row r="23" spans="1:7" x14ac:dyDescent="0.25">
      <c r="E23" s="5"/>
    </row>
    <row r="24" spans="1:7" x14ac:dyDescent="0.25">
      <c r="D24">
        <f>SUM(D17:D23)</f>
        <v>45000</v>
      </c>
      <c r="F24">
        <f>SUM(F17:F23)</f>
        <v>44550</v>
      </c>
    </row>
    <row r="27" spans="1:7" x14ac:dyDescent="0.25">
      <c r="A27" s="1" t="s">
        <v>31</v>
      </c>
      <c r="B27" s="2"/>
      <c r="C27" s="3"/>
    </row>
    <row r="29" spans="1:7" x14ac:dyDescent="0.25">
      <c r="A29" s="4" t="s">
        <v>16</v>
      </c>
      <c r="B29" s="4" t="s">
        <v>17</v>
      </c>
      <c r="C29" s="4" t="s">
        <v>34</v>
      </c>
      <c r="D29" s="4" t="s">
        <v>19</v>
      </c>
      <c r="E29" s="4" t="s">
        <v>20</v>
      </c>
      <c r="F29" s="4" t="s">
        <v>21</v>
      </c>
    </row>
    <row r="31" spans="1:7" x14ac:dyDescent="0.25">
      <c r="A31" t="s">
        <v>32</v>
      </c>
      <c r="B31" t="s">
        <v>33</v>
      </c>
      <c r="C31">
        <v>1671</v>
      </c>
      <c r="D31">
        <v>35000</v>
      </c>
      <c r="F31">
        <v>35000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Mar5</vt:lpstr>
      <vt:lpstr>Mar6</vt:lpstr>
      <vt:lpstr>Mar7</vt:lpstr>
      <vt:lpstr>Mar8</vt:lpstr>
      <vt:lpstr>April 2</vt:lpstr>
      <vt:lpstr>'April 2'!Print_Area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sdinari</dc:creator>
  <cp:lastModifiedBy>Havlíček Jan</cp:lastModifiedBy>
  <cp:lastPrinted>2002-04-01T16:21:55Z</cp:lastPrinted>
  <dcterms:created xsi:type="dcterms:W3CDTF">2002-03-05T15:26:34Z</dcterms:created>
  <dcterms:modified xsi:type="dcterms:W3CDTF">2023-09-10T12:08:20Z</dcterms:modified>
</cp:coreProperties>
</file>