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-72" windowWidth="15336" windowHeight="91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<sst xmlns="http://schemas.openxmlformats.org/spreadsheetml/2006/main" count="22" uniqueCount="11">
  <si>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</si>
  <si>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</si>
  <si>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</si>
  <si>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</si>
  <si>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</si>
  <si>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</si>
  <si>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</si>
  <si>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</si>
  <si>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>Tenaska IV Cleburne Plant</t>
  </si>
  <si>
    <t xml:space="preserve"> </t>
  </si>
  <si>
    <t>March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</si>
</sst>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ColWidth="9.109375" defaultRowHeight="13.2" x14ac:dyDescent="0.25"/>
  <cols>
    <col min="1" max="1" width="23.44140625" style="3" bestFit="1" customWidth="1"/>
    <col min="2" max="2" width="9.5546875" style="3" customWidth="1"/>
    <col min="3" max="16384" width="9.109375" style="3"/>
  </cols>
  <sheetData>
    <row r="1" spans="1:12" ht="15.6" x14ac:dyDescent="0.3">
      <c r="A1" s="11" t="s">
        <v>8</v>
      </c>
    </row>
    <row r="2" spans="1:12" ht="15.6" x14ac:dyDescent="0.3">
      <c r="A2" s="13" t="s">
        <v>7</v>
      </c>
    </row>
    <row r="3" spans="1:12" ht="15.6" x14ac:dyDescent="0.3">
      <c r="A3" s="15" t="s">
        <v>10</v>
      </c>
    </row>
    <row r="4" spans="1:12" ht="15.6" x14ac:dyDescent="0.3">
      <c r="A4" s="12" t="s">
        <v>5</v>
      </c>
    </row>
    <row r="6" spans="1:12" ht="15.6" x14ac:dyDescent="0.3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5" t="s">
        <v>0</v>
      </c>
      <c r="B8" s="14">
        <v>24875</v>
      </c>
      <c r="C8" s="14">
        <v>16830</v>
      </c>
      <c r="D8" s="14">
        <v>16830</v>
      </c>
      <c r="E8" s="14">
        <v>16830</v>
      </c>
      <c r="F8" s="14">
        <v>34650</v>
      </c>
      <c r="G8" s="14">
        <v>15882</v>
      </c>
      <c r="H8" s="14">
        <v>0</v>
      </c>
      <c r="I8" s="14">
        <v>39600</v>
      </c>
      <c r="J8" s="14">
        <v>39700</v>
      </c>
      <c r="K8" s="14">
        <v>39700</v>
      </c>
    </row>
    <row r="9" spans="1:12" x14ac:dyDescent="0.25">
      <c r="A9" s="5" t="s">
        <v>1</v>
      </c>
      <c r="B9" s="14">
        <v>7645.1929999999993</v>
      </c>
      <c r="C9" s="14">
        <v>32484</v>
      </c>
      <c r="D9" s="14">
        <v>31317</v>
      </c>
      <c r="E9" s="14">
        <v>32907</v>
      </c>
      <c r="F9" s="14">
        <v>27270</v>
      </c>
      <c r="G9" s="14">
        <v>14305</v>
      </c>
      <c r="H9" s="14">
        <v>5433</v>
      </c>
      <c r="I9" s="14">
        <v>33056</v>
      </c>
      <c r="J9" s="14">
        <v>36904</v>
      </c>
      <c r="K9" s="14">
        <v>27529</v>
      </c>
    </row>
    <row r="10" spans="1:12" x14ac:dyDescent="0.25">
      <c r="A10" s="6" t="s">
        <v>2</v>
      </c>
      <c r="B10" s="14">
        <f>B8-B9</f>
        <v>17229.807000000001</v>
      </c>
      <c r="C10" s="14">
        <f t="shared" ref="C10:K10" si="0">C8-C9</f>
        <v>-15654</v>
      </c>
      <c r="D10" s="14">
        <f t="shared" si="0"/>
        <v>-14487</v>
      </c>
      <c r="E10" s="14">
        <f t="shared" si="0"/>
        <v>-16077</v>
      </c>
      <c r="F10" s="14">
        <f t="shared" si="0"/>
        <v>7380</v>
      </c>
      <c r="G10" s="14">
        <f t="shared" si="0"/>
        <v>1577</v>
      </c>
      <c r="H10" s="14">
        <f t="shared" si="0"/>
        <v>-5433</v>
      </c>
      <c r="I10" s="14">
        <f t="shared" si="0"/>
        <v>6544</v>
      </c>
      <c r="J10" s="14">
        <f t="shared" si="0"/>
        <v>2796</v>
      </c>
      <c r="K10" s="14">
        <f t="shared" si="0"/>
        <v>12171</v>
      </c>
    </row>
    <row r="11" spans="1:12" x14ac:dyDescent="0.25">
      <c r="A11" s="6" t="s">
        <v>3</v>
      </c>
      <c r="B11" s="14">
        <f>B10</f>
        <v>17229.807000000001</v>
      </c>
      <c r="C11" s="14">
        <f>B11+C10</f>
        <v>1575.8070000000007</v>
      </c>
      <c r="D11" s="14">
        <f t="shared" ref="D11:K11" si="1">C11+D10</f>
        <v>-12911.192999999999</v>
      </c>
      <c r="E11" s="14">
        <f t="shared" si="1"/>
        <v>-28988.192999999999</v>
      </c>
      <c r="F11" s="14">
        <f t="shared" si="1"/>
        <v>-21608.192999999999</v>
      </c>
      <c r="G11" s="14">
        <f t="shared" si="1"/>
        <v>-20031.192999999999</v>
      </c>
      <c r="H11" s="14">
        <f t="shared" si="1"/>
        <v>-25464.192999999999</v>
      </c>
      <c r="I11" s="14">
        <f t="shared" si="1"/>
        <v>-18920.192999999999</v>
      </c>
      <c r="J11" s="14">
        <f t="shared" si="1"/>
        <v>-16124.192999999999</v>
      </c>
      <c r="K11" s="14">
        <f t="shared" si="1"/>
        <v>-3953.1929999999993</v>
      </c>
    </row>
    <row r="12" spans="1:12" x14ac:dyDescent="0.25">
      <c r="A12" s="7" t="s">
        <v>4</v>
      </c>
      <c r="B12" s="14">
        <f>571396+B10</f>
        <v>588625.80700000003</v>
      </c>
      <c r="C12" s="14">
        <f>B12+C10</f>
        <v>572971.80700000003</v>
      </c>
      <c r="D12" s="14">
        <f t="shared" ref="D12:K12" si="2">C12+D10</f>
        <v>558484.80700000003</v>
      </c>
      <c r="E12" s="14">
        <f t="shared" si="2"/>
        <v>542407.80700000003</v>
      </c>
      <c r="F12" s="14">
        <f t="shared" si="2"/>
        <v>549787.80700000003</v>
      </c>
      <c r="G12" s="14">
        <f t="shared" si="2"/>
        <v>551364.80700000003</v>
      </c>
      <c r="H12" s="14">
        <f t="shared" si="2"/>
        <v>545931.80700000003</v>
      </c>
      <c r="I12" s="14">
        <f t="shared" si="2"/>
        <v>552475.80700000003</v>
      </c>
      <c r="J12" s="14">
        <f t="shared" si="2"/>
        <v>555271.80700000003</v>
      </c>
      <c r="K12" s="14">
        <f t="shared" si="2"/>
        <v>567442.80700000003</v>
      </c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5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5">
      <c r="B15" s="4"/>
      <c r="C15" s="4"/>
      <c r="D15" s="4"/>
      <c r="E15" s="8"/>
    </row>
    <row r="16" spans="1:12" x14ac:dyDescent="0.25">
      <c r="A16" s="5" t="s">
        <v>0</v>
      </c>
      <c r="B16" s="14">
        <v>39700</v>
      </c>
      <c r="C16" s="14">
        <v>39700</v>
      </c>
      <c r="D16" s="14">
        <v>34725</v>
      </c>
      <c r="E16" s="14">
        <v>23780</v>
      </c>
      <c r="F16" s="14">
        <v>23810</v>
      </c>
      <c r="G16" s="14">
        <v>21790</v>
      </c>
      <c r="H16" s="14">
        <v>21790</v>
      </c>
      <c r="I16" s="14">
        <v>21790</v>
      </c>
      <c r="J16" s="14">
        <v>21790</v>
      </c>
      <c r="K16" s="14">
        <v>21780</v>
      </c>
      <c r="L16" s="14" t="s">
        <v>9</v>
      </c>
    </row>
    <row r="17" spans="1:12" x14ac:dyDescent="0.25">
      <c r="A17" s="5" t="s">
        <v>1</v>
      </c>
      <c r="B17" s="14">
        <v>37122</v>
      </c>
      <c r="C17" s="14">
        <v>33891</v>
      </c>
      <c r="D17" s="14">
        <v>31966</v>
      </c>
      <c r="E17" s="14">
        <v>34973</v>
      </c>
      <c r="F17" s="14">
        <v>41755</v>
      </c>
      <c r="G17" s="14">
        <v>35603</v>
      </c>
      <c r="H17" s="14">
        <v>39803</v>
      </c>
      <c r="I17" s="14">
        <v>40115</v>
      </c>
      <c r="J17" s="14">
        <v>39110</v>
      </c>
      <c r="K17" s="14">
        <v>41651</v>
      </c>
      <c r="L17" s="14" t="s">
        <v>9</v>
      </c>
    </row>
    <row r="18" spans="1:12" x14ac:dyDescent="0.25">
      <c r="A18" s="6" t="s">
        <v>2</v>
      </c>
      <c r="B18" s="14">
        <f>B16-B17</f>
        <v>2578</v>
      </c>
      <c r="C18" s="14">
        <f t="shared" ref="C18:K18" si="3">C16-C17</f>
        <v>5809</v>
      </c>
      <c r="D18" s="14">
        <f t="shared" si="3"/>
        <v>2759</v>
      </c>
      <c r="E18" s="14">
        <f t="shared" si="3"/>
        <v>-11193</v>
      </c>
      <c r="F18" s="14">
        <f t="shared" si="3"/>
        <v>-17945</v>
      </c>
      <c r="G18" s="14">
        <f t="shared" si="3"/>
        <v>-13813</v>
      </c>
      <c r="H18" s="14">
        <f t="shared" si="3"/>
        <v>-18013</v>
      </c>
      <c r="I18" s="14">
        <f t="shared" si="3"/>
        <v>-18325</v>
      </c>
      <c r="J18" s="14">
        <f t="shared" si="3"/>
        <v>-17320</v>
      </c>
      <c r="K18" s="14">
        <f t="shared" si="3"/>
        <v>-19871</v>
      </c>
    </row>
    <row r="19" spans="1:12" x14ac:dyDescent="0.25">
      <c r="A19" s="6" t="s">
        <v>3</v>
      </c>
      <c r="B19" s="14">
        <f>K11+B18</f>
        <v>-1375.1929999999993</v>
      </c>
      <c r="C19" s="14">
        <f>B19+C18</f>
        <v>4433.8070000000007</v>
      </c>
      <c r="D19" s="14">
        <f t="shared" ref="D19:K19" si="4">C19+D18</f>
        <v>7192.8070000000007</v>
      </c>
      <c r="E19" s="14">
        <f t="shared" si="4"/>
        <v>-4000.1929999999993</v>
      </c>
      <c r="F19" s="14">
        <f t="shared" si="4"/>
        <v>-21945.192999999999</v>
      </c>
      <c r="G19" s="14">
        <f t="shared" si="4"/>
        <v>-35758.192999999999</v>
      </c>
      <c r="H19" s="14">
        <f t="shared" si="4"/>
        <v>-53771.192999999999</v>
      </c>
      <c r="I19" s="14">
        <f t="shared" si="4"/>
        <v>-72096.192999999999</v>
      </c>
      <c r="J19" s="14">
        <f t="shared" si="4"/>
        <v>-89416.192999999999</v>
      </c>
      <c r="K19" s="14">
        <f t="shared" si="4"/>
        <v>-109287.193</v>
      </c>
    </row>
    <row r="20" spans="1:12" x14ac:dyDescent="0.25">
      <c r="A20" s="7" t="s">
        <v>4</v>
      </c>
      <c r="B20" s="14">
        <f>K12+B18</f>
        <v>570020.80700000003</v>
      </c>
      <c r="C20" s="14">
        <f t="shared" ref="C20:K20" si="5">B20+C18</f>
        <v>575829.80700000003</v>
      </c>
      <c r="D20" s="14">
        <f t="shared" si="5"/>
        <v>578588.80700000003</v>
      </c>
      <c r="E20" s="14">
        <f t="shared" si="5"/>
        <v>567395.80700000003</v>
      </c>
      <c r="F20" s="14">
        <f t="shared" si="5"/>
        <v>549450.80700000003</v>
      </c>
      <c r="G20" s="14">
        <f t="shared" si="5"/>
        <v>535637.80700000003</v>
      </c>
      <c r="H20" s="14">
        <f t="shared" si="5"/>
        <v>517624.80700000003</v>
      </c>
      <c r="I20" s="14">
        <f t="shared" si="5"/>
        <v>499299.80700000003</v>
      </c>
      <c r="J20" s="14">
        <f t="shared" si="5"/>
        <v>481979.80700000003</v>
      </c>
      <c r="K20" s="14">
        <f t="shared" si="5"/>
        <v>462108.80700000003</v>
      </c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5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 s="2">
        <v>29</v>
      </c>
      <c r="K22" s="2">
        <v>30</v>
      </c>
      <c r="L22" s="2">
        <v>31</v>
      </c>
    </row>
    <row r="24" spans="1:12" x14ac:dyDescent="0.25">
      <c r="A24" s="5" t="s">
        <v>0</v>
      </c>
      <c r="B24" s="14">
        <v>21780</v>
      </c>
      <c r="C24" s="14">
        <v>21716</v>
      </c>
      <c r="D24" s="14">
        <v>30730</v>
      </c>
      <c r="E24" s="14">
        <v>30730</v>
      </c>
      <c r="F24" s="14">
        <v>0</v>
      </c>
      <c r="G24" s="14">
        <v>0</v>
      </c>
      <c r="H24" s="14">
        <v>0</v>
      </c>
      <c r="I24" s="14">
        <v>19800</v>
      </c>
      <c r="J24" s="14">
        <v>19800</v>
      </c>
      <c r="K24" s="14">
        <v>19800</v>
      </c>
      <c r="L24" s="14">
        <v>19800</v>
      </c>
    </row>
    <row r="25" spans="1:12" x14ac:dyDescent="0.25">
      <c r="A25" s="5" t="s">
        <v>1</v>
      </c>
      <c r="B25" s="14">
        <v>44219</v>
      </c>
      <c r="C25" s="14">
        <v>22008</v>
      </c>
      <c r="D25" s="14">
        <v>0</v>
      </c>
      <c r="E25" s="14">
        <v>0</v>
      </c>
      <c r="F25" s="14">
        <v>0</v>
      </c>
      <c r="G25" s="14">
        <v>0</v>
      </c>
      <c r="H25" s="14">
        <v>574</v>
      </c>
      <c r="I25" s="14">
        <v>30159</v>
      </c>
      <c r="J25" s="14">
        <v>39320</v>
      </c>
      <c r="K25" s="14">
        <v>36685</v>
      </c>
      <c r="L25" s="14">
        <v>30239</v>
      </c>
    </row>
    <row r="26" spans="1:12" x14ac:dyDescent="0.25">
      <c r="A26" s="6" t="s">
        <v>2</v>
      </c>
      <c r="B26" s="14">
        <f>B24-B25</f>
        <v>-22439</v>
      </c>
      <c r="C26" s="14">
        <f t="shared" ref="C26:I26" si="6">C24-C25</f>
        <v>-292</v>
      </c>
      <c r="D26" s="14">
        <f t="shared" si="6"/>
        <v>30730</v>
      </c>
      <c r="E26" s="14">
        <f>E24-E25</f>
        <v>30730</v>
      </c>
      <c r="F26" s="14">
        <f t="shared" si="6"/>
        <v>0</v>
      </c>
      <c r="G26" s="14">
        <f t="shared" si="6"/>
        <v>0</v>
      </c>
      <c r="H26" s="14">
        <f t="shared" si="6"/>
        <v>-574</v>
      </c>
      <c r="I26" s="14">
        <f t="shared" si="6"/>
        <v>-10359</v>
      </c>
      <c r="J26" s="14">
        <f>J24-J25</f>
        <v>-19520</v>
      </c>
      <c r="K26" s="14">
        <f>K24-K25</f>
        <v>-16885</v>
      </c>
      <c r="L26" s="14">
        <f>L24-L25</f>
        <v>-10439</v>
      </c>
    </row>
    <row r="27" spans="1:12" x14ac:dyDescent="0.25">
      <c r="A27" s="6" t="s">
        <v>3</v>
      </c>
      <c r="B27" s="14">
        <f>K19+B26</f>
        <v>-131726.193</v>
      </c>
      <c r="C27" s="14">
        <f>B27+C26</f>
        <v>-132018.193</v>
      </c>
      <c r="D27" s="14">
        <f t="shared" ref="D27:I27" si="7">C27+D26</f>
        <v>-101288.193</v>
      </c>
      <c r="E27" s="14">
        <f t="shared" si="7"/>
        <v>-70558.192999999999</v>
      </c>
      <c r="F27" s="14">
        <f t="shared" si="7"/>
        <v>-70558.192999999999</v>
      </c>
      <c r="G27" s="14">
        <f t="shared" si="7"/>
        <v>-70558.192999999999</v>
      </c>
      <c r="H27" s="14">
        <f t="shared" si="7"/>
        <v>-71132.192999999999</v>
      </c>
      <c r="I27" s="14">
        <f t="shared" si="7"/>
        <v>-81491.192999999999</v>
      </c>
      <c r="J27" s="14">
        <f>I27+J26</f>
        <v>-101011.193</v>
      </c>
      <c r="K27" s="14">
        <f>J27+K26</f>
        <v>-117896.193</v>
      </c>
      <c r="L27" s="14">
        <f>K27+L26</f>
        <v>-128335.193</v>
      </c>
    </row>
    <row r="28" spans="1:12" x14ac:dyDescent="0.25">
      <c r="A28" s="7" t="s">
        <v>4</v>
      </c>
      <c r="B28" s="14">
        <f>K20+B26</f>
        <v>439669.80700000003</v>
      </c>
      <c r="C28" s="14">
        <f>B28+C26</f>
        <v>439377.80700000003</v>
      </c>
      <c r="D28" s="14">
        <f t="shared" ref="D28:I28" si="8">C28+D26</f>
        <v>470107.80700000003</v>
      </c>
      <c r="E28" s="14">
        <f t="shared" si="8"/>
        <v>500837.80700000003</v>
      </c>
      <c r="F28" s="14">
        <f t="shared" si="8"/>
        <v>500837.80700000003</v>
      </c>
      <c r="G28" s="14">
        <f t="shared" si="8"/>
        <v>500837.80700000003</v>
      </c>
      <c r="H28" s="14">
        <f t="shared" si="8"/>
        <v>500263.80700000003</v>
      </c>
      <c r="I28" s="14">
        <f t="shared" si="8"/>
        <v>489904.80700000003</v>
      </c>
      <c r="J28" s="14">
        <f>I28+J26</f>
        <v>470384.80700000003</v>
      </c>
      <c r="K28" s="14">
        <f>J28+K26</f>
        <v>453499.80700000003</v>
      </c>
      <c r="L28" s="14">
        <f>K28+L26</f>
        <v>443060.80700000003</v>
      </c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Format="1" x14ac:dyDescent="0.25"/>
    <row r="31" spans="1:12" customFormat="1" x14ac:dyDescent="0.25"/>
    <row r="32" spans="1:12" customFormat="1" x14ac:dyDescent="0.25"/>
    <row r="33" spans="1:1" customFormat="1" x14ac:dyDescent="0.25"/>
    <row r="34" spans="1:1" x14ac:dyDescent="0.25">
      <c r="A34" s="9" t="s">
        <v>6</v>
      </c>
    </row>
  </sheetData>
  <pageMargins left="0.75" right="0.75" top="0.5" bottom="0.5" header="0.5" footer="0.5"/>
  <pageSetup scale="99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Havlíček Jan</cp:lastModifiedBy>
  <cp:lastPrinted>2002-03-25T21:18:23Z</cp:lastPrinted>
  <dcterms:created xsi:type="dcterms:W3CDTF">1999-02-10T14:44:34Z</dcterms:created>
  <dcterms:modified xsi:type="dcterms:W3CDTF">2023-09-10T12:08:43Z</dcterms:modified>
</cp:coreProperties>
</file>