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400" yWindow="240" windowWidth="6900" windowHeight="966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C24" i="1"/>
  <c r="E24" i="1"/>
  <c r="G24" i="1"/>
  <c r="I24" i="1"/>
  <c r="C25" i="1"/>
  <c r="E25" i="1"/>
  <c r="G25" i="1"/>
  <c r="I25" i="1"/>
  <c r="C26" i="1"/>
  <c r="E26" i="1"/>
  <c r="G26" i="1"/>
  <c r="I26" i="1"/>
</calcChain>
</file>

<file path=xl/sharedStrings.xml><?xml version="1.0" encoding="utf-8"?>
<sst xmlns="http://schemas.openxmlformats.org/spreadsheetml/2006/main" count="28" uniqueCount="16">
  <si>
    <t>Total</t>
  </si>
  <si>
    <t>Inject %</t>
  </si>
  <si>
    <t>Withdrawal %</t>
  </si>
  <si>
    <t>COH on TCO</t>
  </si>
  <si>
    <t>LDC</t>
  </si>
  <si>
    <t>Quantity</t>
  </si>
  <si>
    <t>AGL on Sonat-CSS</t>
  </si>
  <si>
    <t>AGL on Transco-ESS</t>
  </si>
  <si>
    <t>AGL on Transco-WSS</t>
  </si>
  <si>
    <t>Storage Injection/Withdrawal Schedule for 2000/2001</t>
  </si>
  <si>
    <t>3/15 Estimate</t>
  </si>
  <si>
    <t>4/1 Actual</t>
  </si>
  <si>
    <t>Balance</t>
  </si>
  <si>
    <t>Target</t>
  </si>
  <si>
    <t>Delta</t>
  </si>
  <si>
    <t>Daily Inj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</si>
</sst>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7" fontId="0" fillId="0" borderId="0" xfId="1" applyNumberFormat="1" applyFont="1"/>
    <xf numFmtId="0" fontId="2" fillId="0" borderId="1" xfId="0" applyFont="1" applyBorder="1" applyAlignment="1">
      <alignment horizontal="centerContinuous"/>
    </xf>
    <xf numFmtId="0" fontId="0" fillId="0" borderId="2" xfId="0" applyBorder="1" applyAlignment="1">
      <alignment horizontal="centerContinuous"/>
    </xf>
    <xf numFmtId="0" fontId="0" fillId="0" borderId="3" xfId="0" applyBorder="1" applyAlignment="1">
      <alignment horizontal="centerContinuous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/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4" xfId="0" applyBorder="1"/>
    <xf numFmtId="17" fontId="2" fillId="0" borderId="4" xfId="0" applyNumberFormat="1" applyFont="1" applyBorder="1" applyAlignment="1">
      <alignment horizontal="center"/>
    </xf>
    <xf numFmtId="9" fontId="3" fillId="0" borderId="0" xfId="2" applyFont="1" applyBorder="1" applyAlignment="1">
      <alignment horizontal="center"/>
    </xf>
    <xf numFmtId="9" fontId="3" fillId="0" borderId="5" xfId="2" applyFon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5" xfId="0" applyBorder="1"/>
    <xf numFmtId="167" fontId="2" fillId="0" borderId="4" xfId="1" applyNumberFormat="1" applyFont="1" applyBorder="1" applyAlignment="1">
      <alignment horizontal="center"/>
    </xf>
    <xf numFmtId="3" fontId="0" fillId="0" borderId="0" xfId="1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2" fillId="0" borderId="6" xfId="0" applyFont="1" applyBorder="1" applyAlignment="1">
      <alignment horizontal="center"/>
    </xf>
    <xf numFmtId="3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2" fillId="0" borderId="2" xfId="0" applyFont="1" applyBorder="1" applyAlignment="1">
      <alignment horizontal="centerContinuous"/>
    </xf>
    <xf numFmtId="0" fontId="2" fillId="0" borderId="4" xfId="0" applyFont="1" applyBorder="1" applyAlignment="1"/>
    <xf numFmtId="0" fontId="0" fillId="0" borderId="1" xfId="0" applyBorder="1"/>
    <xf numFmtId="0" fontId="0" fillId="0" borderId="2" xfId="0" applyBorder="1"/>
    <xf numFmtId="0" fontId="0" fillId="0" borderId="3" xfId="0" applyBorder="1"/>
    <xf numFmtId="3" fontId="0" fillId="0" borderId="6" xfId="1" applyNumberFormat="1" applyFont="1" applyBorder="1" applyAlignment="1">
      <alignment horizontal="center"/>
    </xf>
    <xf numFmtId="167" fontId="0" fillId="0" borderId="7" xfId="1" applyNumberFormat="1" applyFont="1" applyBorder="1"/>
    <xf numFmtId="3" fontId="0" fillId="0" borderId="7" xfId="1" applyNumberFormat="1" applyFont="1" applyBorder="1" applyAlignment="1">
      <alignment horizontal="center"/>
    </xf>
    <xf numFmtId="167" fontId="0" fillId="0" borderId="8" xfId="1" applyNumberFormat="1" applyFont="1" applyBorder="1"/>
    <xf numFmtId="3" fontId="2" fillId="0" borderId="6" xfId="1" applyNumberFormat="1" applyFont="1" applyBorder="1" applyAlignment="1">
      <alignment horizontal="center"/>
    </xf>
    <xf numFmtId="3" fontId="2" fillId="0" borderId="7" xfId="1" applyNumberFormat="1" applyFont="1" applyBorder="1" applyAlignment="1">
      <alignment horizontal="center"/>
    </xf>
    <xf numFmtId="3" fontId="2" fillId="0" borderId="7" xfId="0" applyNumberFormat="1" applyFont="1" applyBorder="1" applyAlignment="1">
      <alignment horizontal="center"/>
    </xf>
    <xf numFmtId="3" fontId="2" fillId="0" borderId="8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9" fontId="3" fillId="0" borderId="4" xfId="2" applyFont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3" fontId="0" fillId="0" borderId="4" xfId="1" applyNumberFormat="1" applyFon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2" fillId="0" borderId="8" xfId="1" applyNumberFormat="1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J26"/>
  <sheetViews>
    <sheetView tabSelected="1" workbookViewId="0">
      <selection activeCell="C25" sqref="C25"/>
    </sheetView>
  </sheetViews>
  <sheetFormatPr defaultRowHeight="13.2" x14ac:dyDescent="0.25"/>
  <cols>
    <col min="3" max="10" width="13.6640625" customWidth="1"/>
  </cols>
  <sheetData>
    <row r="1" spans="2:10" ht="13.8" thickBot="1" x14ac:dyDescent="0.3"/>
    <row r="2" spans="2:10" ht="13.8" thickBot="1" x14ac:dyDescent="0.3">
      <c r="B2" s="3" t="s">
        <v>9</v>
      </c>
      <c r="C2" s="4"/>
      <c r="D2" s="4"/>
      <c r="E2" s="4"/>
      <c r="F2" s="4"/>
      <c r="G2" s="4"/>
      <c r="H2" s="4"/>
      <c r="I2" s="4"/>
      <c r="J2" s="5"/>
    </row>
    <row r="3" spans="2:10" x14ac:dyDescent="0.25">
      <c r="B3" s="6" t="s">
        <v>4</v>
      </c>
      <c r="C3" s="3" t="s">
        <v>3</v>
      </c>
      <c r="D3" s="5"/>
      <c r="E3" s="24" t="s">
        <v>6</v>
      </c>
      <c r="F3" s="4"/>
      <c r="G3" s="3" t="s">
        <v>7</v>
      </c>
      <c r="H3" s="5"/>
      <c r="I3" s="24" t="s">
        <v>8</v>
      </c>
      <c r="J3" s="5"/>
    </row>
    <row r="4" spans="2:10" x14ac:dyDescent="0.25">
      <c r="B4" s="6"/>
      <c r="C4" s="25" t="s">
        <v>10</v>
      </c>
      <c r="D4" s="9" t="s">
        <v>11</v>
      </c>
      <c r="E4" s="7" t="s">
        <v>10</v>
      </c>
      <c r="F4" s="8" t="s">
        <v>11</v>
      </c>
      <c r="G4" s="25" t="s">
        <v>10</v>
      </c>
      <c r="H4" s="9" t="s">
        <v>11</v>
      </c>
      <c r="I4" s="7" t="s">
        <v>10</v>
      </c>
      <c r="J4" s="9" t="s">
        <v>11</v>
      </c>
    </row>
    <row r="5" spans="2:10" s="1" customFormat="1" ht="13.8" thickBot="1" x14ac:dyDescent="0.3">
      <c r="B5" s="6" t="s">
        <v>5</v>
      </c>
      <c r="C5" s="33">
        <v>5926834.1525327982</v>
      </c>
      <c r="D5" s="45">
        <v>6295922</v>
      </c>
      <c r="E5" s="34">
        <v>870208</v>
      </c>
      <c r="F5" s="35">
        <v>849843</v>
      </c>
      <c r="G5" s="33">
        <v>7503</v>
      </c>
      <c r="H5" s="36">
        <v>7283</v>
      </c>
      <c r="I5" s="34">
        <v>396361</v>
      </c>
      <c r="J5" s="36">
        <v>385637</v>
      </c>
    </row>
    <row r="6" spans="2:10" x14ac:dyDescent="0.25">
      <c r="B6" s="10"/>
      <c r="C6" s="37" t="s">
        <v>1</v>
      </c>
      <c r="D6" s="38" t="s">
        <v>2</v>
      </c>
      <c r="E6" s="8" t="s">
        <v>1</v>
      </c>
      <c r="F6" s="8" t="s">
        <v>2</v>
      </c>
      <c r="G6" s="37" t="s">
        <v>1</v>
      </c>
      <c r="H6" s="38" t="s">
        <v>2</v>
      </c>
      <c r="I6" s="8" t="s">
        <v>1</v>
      </c>
      <c r="J6" s="9" t="s">
        <v>2</v>
      </c>
    </row>
    <row r="7" spans="2:10" x14ac:dyDescent="0.25">
      <c r="B7" s="11">
        <v>36617</v>
      </c>
      <c r="C7" s="39">
        <v>0.13</v>
      </c>
      <c r="D7" s="13">
        <v>0</v>
      </c>
      <c r="E7" s="12">
        <v>0.15</v>
      </c>
      <c r="F7" s="12">
        <v>0</v>
      </c>
      <c r="G7" s="39">
        <v>0.15</v>
      </c>
      <c r="H7" s="13">
        <v>0</v>
      </c>
      <c r="I7" s="12">
        <v>0.14000000000000001</v>
      </c>
      <c r="J7" s="13">
        <v>0</v>
      </c>
    </row>
    <row r="8" spans="2:10" x14ac:dyDescent="0.25">
      <c r="B8" s="11">
        <v>36647</v>
      </c>
      <c r="C8" s="39">
        <v>0.18</v>
      </c>
      <c r="D8" s="13">
        <v>0</v>
      </c>
      <c r="E8" s="12">
        <v>0.15</v>
      </c>
      <c r="F8" s="12">
        <v>0</v>
      </c>
      <c r="G8" s="39">
        <v>0.15</v>
      </c>
      <c r="H8" s="13">
        <v>0</v>
      </c>
      <c r="I8" s="12">
        <v>0.15</v>
      </c>
      <c r="J8" s="13">
        <v>0</v>
      </c>
    </row>
    <row r="9" spans="2:10" x14ac:dyDescent="0.25">
      <c r="B9" s="11">
        <v>36678</v>
      </c>
      <c r="C9" s="39">
        <v>0.18</v>
      </c>
      <c r="D9" s="13">
        <v>0</v>
      </c>
      <c r="E9" s="12">
        <v>0.15</v>
      </c>
      <c r="F9" s="12">
        <v>0</v>
      </c>
      <c r="G9" s="39">
        <v>0.15</v>
      </c>
      <c r="H9" s="13">
        <v>0</v>
      </c>
      <c r="I9" s="12">
        <v>0.15</v>
      </c>
      <c r="J9" s="13">
        <v>0</v>
      </c>
    </row>
    <row r="10" spans="2:10" x14ac:dyDescent="0.25">
      <c r="B10" s="11">
        <v>36708</v>
      </c>
      <c r="C10" s="39">
        <v>0.18</v>
      </c>
      <c r="D10" s="13">
        <v>0</v>
      </c>
      <c r="E10" s="12">
        <v>0.15</v>
      </c>
      <c r="F10" s="12">
        <v>0</v>
      </c>
      <c r="G10" s="39">
        <v>0.14000000000000001</v>
      </c>
      <c r="H10" s="13">
        <v>0</v>
      </c>
      <c r="I10" s="12">
        <v>0.14000000000000001</v>
      </c>
      <c r="J10" s="13">
        <v>0</v>
      </c>
    </row>
    <row r="11" spans="2:10" x14ac:dyDescent="0.25">
      <c r="B11" s="11">
        <v>36739</v>
      </c>
      <c r="C11" s="39">
        <v>0.18</v>
      </c>
      <c r="D11" s="13">
        <v>0</v>
      </c>
      <c r="E11" s="12">
        <v>0.15</v>
      </c>
      <c r="F11" s="12">
        <v>0</v>
      </c>
      <c r="G11" s="39">
        <v>0.14000000000000001</v>
      </c>
      <c r="H11" s="13">
        <v>0</v>
      </c>
      <c r="I11" s="12">
        <v>0.14000000000000001</v>
      </c>
      <c r="J11" s="13">
        <v>0</v>
      </c>
    </row>
    <row r="12" spans="2:10" x14ac:dyDescent="0.25">
      <c r="B12" s="11">
        <v>36770</v>
      </c>
      <c r="C12" s="39">
        <v>0.13</v>
      </c>
      <c r="D12" s="13">
        <v>0</v>
      </c>
      <c r="E12" s="12">
        <v>0.15</v>
      </c>
      <c r="F12" s="12">
        <v>0</v>
      </c>
      <c r="G12" s="39">
        <v>0.14000000000000001</v>
      </c>
      <c r="H12" s="13">
        <v>0</v>
      </c>
      <c r="I12" s="12">
        <v>0.14000000000000001</v>
      </c>
      <c r="J12" s="13">
        <v>0</v>
      </c>
    </row>
    <row r="13" spans="2:10" x14ac:dyDescent="0.25">
      <c r="B13" s="11">
        <v>36800</v>
      </c>
      <c r="C13" s="39">
        <v>0.02</v>
      </c>
      <c r="D13" s="13">
        <v>0</v>
      </c>
      <c r="E13" s="12">
        <v>0.1</v>
      </c>
      <c r="F13" s="12">
        <v>0</v>
      </c>
      <c r="G13" s="39">
        <v>0.13</v>
      </c>
      <c r="H13" s="13">
        <v>0</v>
      </c>
      <c r="I13" s="12">
        <v>0.14000000000000001</v>
      </c>
      <c r="J13" s="13">
        <v>0</v>
      </c>
    </row>
    <row r="14" spans="2:10" x14ac:dyDescent="0.25">
      <c r="B14" s="11">
        <v>36831</v>
      </c>
      <c r="C14" s="39">
        <v>0</v>
      </c>
      <c r="D14" s="13">
        <v>0.15</v>
      </c>
      <c r="E14" s="12">
        <v>0</v>
      </c>
      <c r="F14" s="12">
        <v>0.15</v>
      </c>
      <c r="G14" s="39">
        <v>0</v>
      </c>
      <c r="H14" s="13">
        <v>0.15</v>
      </c>
      <c r="I14" s="12">
        <v>0</v>
      </c>
      <c r="J14" s="13">
        <v>0.15</v>
      </c>
    </row>
    <row r="15" spans="2:10" x14ac:dyDescent="0.25">
      <c r="B15" s="11">
        <v>36861</v>
      </c>
      <c r="C15" s="39">
        <v>0</v>
      </c>
      <c r="D15" s="13">
        <v>0.2</v>
      </c>
      <c r="E15" s="12">
        <v>0</v>
      </c>
      <c r="F15" s="12">
        <v>0.2</v>
      </c>
      <c r="G15" s="39">
        <v>0</v>
      </c>
      <c r="H15" s="13">
        <v>0.2</v>
      </c>
      <c r="I15" s="12">
        <v>0</v>
      </c>
      <c r="J15" s="13">
        <v>0.24</v>
      </c>
    </row>
    <row r="16" spans="2:10" x14ac:dyDescent="0.25">
      <c r="B16" s="11">
        <v>36892</v>
      </c>
      <c r="C16" s="39">
        <v>0</v>
      </c>
      <c r="D16" s="13">
        <v>0.25</v>
      </c>
      <c r="E16" s="12">
        <v>0</v>
      </c>
      <c r="F16" s="12">
        <v>0.25</v>
      </c>
      <c r="G16" s="39">
        <v>0</v>
      </c>
      <c r="H16" s="13">
        <v>0.25</v>
      </c>
      <c r="I16" s="12">
        <v>0</v>
      </c>
      <c r="J16" s="13">
        <v>0.24</v>
      </c>
    </row>
    <row r="17" spans="2:10" x14ac:dyDescent="0.25">
      <c r="B17" s="11">
        <v>36923</v>
      </c>
      <c r="C17" s="39">
        <v>0</v>
      </c>
      <c r="D17" s="13">
        <v>0.25</v>
      </c>
      <c r="E17" s="12">
        <v>0</v>
      </c>
      <c r="F17" s="12">
        <v>0.25</v>
      </c>
      <c r="G17" s="39">
        <v>0</v>
      </c>
      <c r="H17" s="13">
        <v>0.25</v>
      </c>
      <c r="I17" s="12">
        <v>0</v>
      </c>
      <c r="J17" s="13">
        <v>0.18</v>
      </c>
    </row>
    <row r="18" spans="2:10" x14ac:dyDescent="0.25">
      <c r="B18" s="11">
        <v>36951</v>
      </c>
      <c r="C18" s="39">
        <v>0</v>
      </c>
      <c r="D18" s="13">
        <v>0.15</v>
      </c>
      <c r="E18" s="12">
        <v>0</v>
      </c>
      <c r="F18" s="12">
        <v>0.15</v>
      </c>
      <c r="G18" s="39">
        <v>0</v>
      </c>
      <c r="H18" s="13">
        <v>0.15</v>
      </c>
      <c r="I18" s="12">
        <v>0</v>
      </c>
      <c r="J18" s="13">
        <v>0.19</v>
      </c>
    </row>
    <row r="19" spans="2:10" x14ac:dyDescent="0.25">
      <c r="B19" s="11"/>
      <c r="C19" s="40"/>
      <c r="D19" s="41"/>
      <c r="E19" s="14"/>
      <c r="F19" s="14"/>
      <c r="G19" s="40"/>
      <c r="H19" s="41"/>
      <c r="I19" s="12"/>
      <c r="J19" s="13"/>
    </row>
    <row r="20" spans="2:10" x14ac:dyDescent="0.25">
      <c r="B20" s="6" t="s">
        <v>0</v>
      </c>
      <c r="C20" s="39">
        <f>SUM(C7:C19)</f>
        <v>0.99999999999999989</v>
      </c>
      <c r="D20" s="13">
        <f>SUM(D7:D19)</f>
        <v>1</v>
      </c>
      <c r="E20" s="12">
        <f t="shared" ref="E20:J20" si="0">SUM(E7:E19)</f>
        <v>1</v>
      </c>
      <c r="F20" s="12">
        <f t="shared" si="0"/>
        <v>1</v>
      </c>
      <c r="G20" s="39">
        <f t="shared" si="0"/>
        <v>1</v>
      </c>
      <c r="H20" s="13">
        <f t="shared" si="0"/>
        <v>1</v>
      </c>
      <c r="I20" s="12">
        <f t="shared" si="0"/>
        <v>1</v>
      </c>
      <c r="J20" s="13">
        <f t="shared" si="0"/>
        <v>1</v>
      </c>
    </row>
    <row r="21" spans="2:10" ht="13.8" thickBot="1" x14ac:dyDescent="0.3">
      <c r="B21" s="6"/>
      <c r="C21" s="39"/>
      <c r="D21" s="13"/>
      <c r="E21" s="12"/>
      <c r="F21" s="12"/>
      <c r="G21" s="39"/>
      <c r="H21" s="13"/>
      <c r="I21" s="12"/>
      <c r="J21" s="13"/>
    </row>
    <row r="22" spans="2:10" x14ac:dyDescent="0.25">
      <c r="B22" s="46">
        <v>36617</v>
      </c>
      <c r="C22" s="26"/>
      <c r="D22" s="28"/>
      <c r="E22" s="27"/>
      <c r="F22" s="27"/>
      <c r="G22" s="26"/>
      <c r="H22" s="28"/>
      <c r="I22" s="27"/>
      <c r="J22" s="28"/>
    </row>
    <row r="23" spans="2:10" s="2" customFormat="1" ht="13.8" thickBot="1" x14ac:dyDescent="0.3">
      <c r="B23" s="17" t="s">
        <v>12</v>
      </c>
      <c r="C23" s="29">
        <v>180000</v>
      </c>
      <c r="D23" s="32"/>
      <c r="E23" s="31">
        <v>0</v>
      </c>
      <c r="F23" s="30"/>
      <c r="G23" s="29">
        <v>291</v>
      </c>
      <c r="H23" s="32"/>
      <c r="I23" s="31">
        <v>62836</v>
      </c>
      <c r="J23" s="32"/>
    </row>
    <row r="24" spans="2:10" x14ac:dyDescent="0.25">
      <c r="B24" s="17" t="s">
        <v>13</v>
      </c>
      <c r="C24" s="42">
        <f>C7*D5</f>
        <v>818469.86</v>
      </c>
      <c r="D24" s="16"/>
      <c r="E24" s="18">
        <f>E7*F5</f>
        <v>127476.45</v>
      </c>
      <c r="F24" s="15"/>
      <c r="G24" s="42">
        <f>G7*H5</f>
        <v>1092.45</v>
      </c>
      <c r="H24" s="16"/>
      <c r="I24" s="18">
        <f>I7*J5</f>
        <v>53989.180000000008</v>
      </c>
      <c r="J24" s="16"/>
    </row>
    <row r="25" spans="2:10" x14ac:dyDescent="0.25">
      <c r="B25" s="6" t="s">
        <v>14</v>
      </c>
      <c r="C25" s="43">
        <f>C24-C23</f>
        <v>638469.86</v>
      </c>
      <c r="D25" s="16"/>
      <c r="E25" s="19">
        <f>E24-E23</f>
        <v>127476.45</v>
      </c>
      <c r="F25" s="15"/>
      <c r="G25" s="43">
        <f>G24-G23</f>
        <v>801.45</v>
      </c>
      <c r="H25" s="16"/>
      <c r="I25" s="19">
        <f>I24-I23</f>
        <v>-8846.8199999999924</v>
      </c>
      <c r="J25" s="16"/>
    </row>
    <row r="26" spans="2:10" ht="13.8" thickBot="1" x14ac:dyDescent="0.3">
      <c r="B26" s="20" t="s">
        <v>15</v>
      </c>
      <c r="C26" s="44">
        <f>C25/30</f>
        <v>21282.328666666665</v>
      </c>
      <c r="D26" s="23"/>
      <c r="E26" s="21">
        <f>E25/30</f>
        <v>4249.2150000000001</v>
      </c>
      <c r="F26" s="22"/>
      <c r="G26" s="44">
        <f>G25/30</f>
        <v>26.715</v>
      </c>
      <c r="H26" s="23"/>
      <c r="I26" s="21">
        <f>I25/30</f>
        <v>-294.89399999999972</v>
      </c>
      <c r="J26" s="23"/>
    </row>
  </sheetData>
  <pageMargins left="0.75" right="0.75" top="1" bottom="1" header="0.5" footer="0.5"/>
  <pageSetup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Columbia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P. Porter</dc:creator>
  <cp:lastModifiedBy>Havlíček Jan</cp:lastModifiedBy>
  <cp:lastPrinted>2000-03-24T20:06:01Z</cp:lastPrinted>
  <dcterms:created xsi:type="dcterms:W3CDTF">2000-03-13T16:06:13Z</dcterms:created>
  <dcterms:modified xsi:type="dcterms:W3CDTF">2023-09-10T12:09:23Z</dcterms:modified>
</cp:coreProperties>
</file>