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0" windowWidth="14472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6" i="1" l="1"/>
  <c r="C40" i="1"/>
  <c r="C49" i="1"/>
  <c r="O66" i="1"/>
  <c r="O74" i="1"/>
</calcChain>
</file>

<file path=xl/sharedStrings.xml><?xml version="1.0" encoding="utf-8"?>
<sst xmlns="http://schemas.openxmlformats.org/spreadsheetml/2006/main" count="483" uniqueCount="190">
  <si>
    <t>Company</t>
  </si>
  <si>
    <t>Plant</t>
  </si>
  <si>
    <t>MW</t>
  </si>
  <si>
    <t>Unit</t>
  </si>
  <si>
    <t>Fuel</t>
  </si>
  <si>
    <t>Mo</t>
  </si>
  <si>
    <t>Year</t>
  </si>
  <si>
    <t>City</t>
  </si>
  <si>
    <t>State</t>
  </si>
  <si>
    <t>NERC/Reg</t>
  </si>
  <si>
    <t>American National Power, Inc.</t>
  </si>
  <si>
    <t>Midlothian Project</t>
  </si>
  <si>
    <t>CC1&amp;2</t>
  </si>
  <si>
    <t>NG</t>
  </si>
  <si>
    <t>TX</t>
  </si>
  <si>
    <t>ERCOT</t>
  </si>
  <si>
    <t>Tenaska Frontier Partners, Ltd.</t>
  </si>
  <si>
    <t>Tenaska Frontier Generation Station</t>
  </si>
  <si>
    <t>CC</t>
  </si>
  <si>
    <t>Calpine Corp.</t>
  </si>
  <si>
    <t>Pasadena Power Plant</t>
  </si>
  <si>
    <t>CC2</t>
  </si>
  <si>
    <t>San Antonio Public Service</t>
  </si>
  <si>
    <t>Arthur van Rosenberg</t>
  </si>
  <si>
    <t>Duke Energy Hidalgo, L.P.</t>
  </si>
  <si>
    <t>Hidalgo Energy Facility</t>
  </si>
  <si>
    <t>Tex Indep Energy</t>
  </si>
  <si>
    <t>Guadalupe</t>
  </si>
  <si>
    <t>CSW Energy, Inc.</t>
  </si>
  <si>
    <t>Frontera Plant</t>
  </si>
  <si>
    <t>FPL Energy, Inc.</t>
  </si>
  <si>
    <t>Lamar Power Project</t>
  </si>
  <si>
    <t>CC1</t>
  </si>
  <si>
    <t>Panda Paris Power Marketing, L.P.</t>
  </si>
  <si>
    <t>Southern Company Services, Inc.</t>
  </si>
  <si>
    <t>Whitney / Bosque</t>
  </si>
  <si>
    <t>CT</t>
  </si>
  <si>
    <t>Columbia Energy Group, Inc.</t>
  </si>
  <si>
    <t>Gregory Power Facility</t>
  </si>
  <si>
    <t>LG&amp;E Power, Inc.</t>
  </si>
  <si>
    <t>Dynegy, Inc.</t>
  </si>
  <si>
    <t>Lyondell</t>
  </si>
  <si>
    <t>NERC</t>
  </si>
  <si>
    <t>Texas Ind Energy/Panda</t>
  </si>
  <si>
    <t>Near Marion County</t>
  </si>
  <si>
    <t>Orion</t>
  </si>
  <si>
    <t>Pecos</t>
  </si>
  <si>
    <t>WT</t>
  </si>
  <si>
    <t>Wind</t>
  </si>
  <si>
    <t>Pecos County</t>
  </si>
  <si>
    <t>Garland Power &amp; Light System</t>
  </si>
  <si>
    <t>Ray Olinger</t>
  </si>
  <si>
    <t>Garland</t>
  </si>
  <si>
    <t>ANP</t>
  </si>
  <si>
    <t>Hays Energy</t>
  </si>
  <si>
    <t>San Marcos</t>
  </si>
  <si>
    <t>Odessa Peaker</t>
  </si>
  <si>
    <t>Odessa</t>
  </si>
  <si>
    <t>Tenaska</t>
  </si>
  <si>
    <t>Gateway / Rusk County</t>
  </si>
  <si>
    <t>Henderson</t>
  </si>
  <si>
    <t>Calpine</t>
  </si>
  <si>
    <t xml:space="preserve">Magic Valley </t>
  </si>
  <si>
    <t>Edinburg</t>
  </si>
  <si>
    <t>Calpine/LCRA j/v</t>
  </si>
  <si>
    <t>Lost Pines I</t>
  </si>
  <si>
    <t>Bastrop County</t>
  </si>
  <si>
    <t>CSW</t>
  </si>
  <si>
    <t>Eastex CoGen</t>
  </si>
  <si>
    <t>CG</t>
  </si>
  <si>
    <t>Longview</t>
  </si>
  <si>
    <t>Bosque 3 &amp; 4</t>
  </si>
  <si>
    <t>Bosque County</t>
  </si>
  <si>
    <t>Austin Energy/Enron</t>
  </si>
  <si>
    <t xml:space="preserve">Sand Hill Energy </t>
  </si>
  <si>
    <t>Austin</t>
  </si>
  <si>
    <t>FPL</t>
  </si>
  <si>
    <t>West Texas Wind Farm</t>
  </si>
  <si>
    <t>Channel / Lyondell-Citgo</t>
  </si>
  <si>
    <t>Houston</t>
  </si>
  <si>
    <t>Conoco/Dupont</t>
  </si>
  <si>
    <t>Sabine Refinery</t>
  </si>
  <si>
    <t>Orange</t>
  </si>
  <si>
    <t>FPL/TXU</t>
  </si>
  <si>
    <t>Trent Mesa</t>
  </si>
  <si>
    <t>WND</t>
  </si>
  <si>
    <t>Nolan County/Taylor County</t>
  </si>
  <si>
    <t>Midlothian Expansion</t>
  </si>
  <si>
    <t>CC3</t>
  </si>
  <si>
    <t>Midlothian</t>
  </si>
  <si>
    <t>Tractebel Energy Mktg</t>
  </si>
  <si>
    <t>Ennis</t>
  </si>
  <si>
    <t>SkyGen (Polsky)</t>
  </si>
  <si>
    <t>Corpus Christi Energy Center</t>
  </si>
  <si>
    <t>Corpus Christi</t>
  </si>
  <si>
    <t>Baytown Power Plant</t>
  </si>
  <si>
    <t>Baytown</t>
  </si>
  <si>
    <t>RES - Reliant</t>
  </si>
  <si>
    <t>King Mountain Wind Ranch</t>
  </si>
  <si>
    <t>Enron Wind</t>
  </si>
  <si>
    <t>Indian Mesa</t>
  </si>
  <si>
    <t>Archers Power Partners</t>
  </si>
  <si>
    <t>Hood</t>
  </si>
  <si>
    <t>Wolf Hollow</t>
  </si>
  <si>
    <t>Constallation</t>
  </si>
  <si>
    <t>Rio Nogales</t>
  </si>
  <si>
    <t>Freestone Energy Center</t>
  </si>
  <si>
    <t xml:space="preserve">Freestone </t>
  </si>
  <si>
    <t>Cobisa</t>
  </si>
  <si>
    <t>Forney</t>
  </si>
  <si>
    <t>Harris County</t>
  </si>
  <si>
    <t>Cobisa Corp.</t>
  </si>
  <si>
    <t>Tom Knox, Cobisa-Forney Power, 820 Gessner STE 930, Houston, TX 77024</t>
  </si>
  <si>
    <t>ZS</t>
  </si>
  <si>
    <t>nothing yet</t>
  </si>
  <si>
    <t>Kaufman/Forney</t>
  </si>
  <si>
    <t>Planned</t>
  </si>
  <si>
    <t>no turbines</t>
  </si>
  <si>
    <t>K N Power Co.</t>
  </si>
  <si>
    <t>Harris Co. Merchant Power Plant</t>
  </si>
  <si>
    <t>Harris/Humble</t>
  </si>
  <si>
    <t>No News</t>
  </si>
  <si>
    <t>Power Resources Inc</t>
  </si>
  <si>
    <t>Big Spring Charles R Wing</t>
  </si>
  <si>
    <t>Howard/Big Spring</t>
  </si>
  <si>
    <t>no news</t>
  </si>
  <si>
    <t>Sweetwater</t>
  </si>
  <si>
    <t>Dallas (KN)</t>
  </si>
  <si>
    <t>Dallas/Mesquite</t>
  </si>
  <si>
    <t>Diamond Shamrock/Dynegy</t>
  </si>
  <si>
    <t>Uds Project</t>
  </si>
  <si>
    <t>Live Oak/Three Rivers</t>
  </si>
  <si>
    <t>CoGen</t>
  </si>
  <si>
    <t>Sempra</t>
  </si>
  <si>
    <t>Charles Neal, Sempra Energy Resources, (619) 696-2953, cneal@sempra-res.com</t>
  </si>
  <si>
    <t>William Engelbrecht, Sempra Energy Resources, (619) 696-4484, wengelbrecht@sempra-res.com</t>
  </si>
  <si>
    <t>Harris</t>
  </si>
  <si>
    <t>Montgomery</t>
  </si>
  <si>
    <t>MC</t>
  </si>
  <si>
    <t>Beaumont</t>
  </si>
  <si>
    <t>Jefferson/Beaumont</t>
  </si>
  <si>
    <t>Dan Lorden, American National Power, (713) 613-4300, dlorden@anpower.com</t>
  </si>
  <si>
    <t>Steve Helmick, American National Power, (713) 613-4316, shelmick@anpower.com</t>
  </si>
  <si>
    <t>Harris Co. Energy Facility</t>
  </si>
  <si>
    <t>Harris/Houston</t>
  </si>
  <si>
    <t>Under Constr</t>
  </si>
  <si>
    <t>Calpine/Mobil</t>
  </si>
  <si>
    <t>Beaumont Refinery</t>
  </si>
  <si>
    <t>Not Known</t>
  </si>
  <si>
    <t>Coastal/FP&amp;L</t>
  </si>
  <si>
    <t>DGS</t>
  </si>
  <si>
    <t>Looking for 50%</t>
  </si>
  <si>
    <t>Bastrop Clean Air Project</t>
  </si>
  <si>
    <t>Bastrop/Bastrop</t>
  </si>
  <si>
    <t>going ahead</t>
  </si>
  <si>
    <t>InterGen Energy North Am</t>
  </si>
  <si>
    <t>Deweyville</t>
  </si>
  <si>
    <t>Newton/Deweyville</t>
  </si>
  <si>
    <t>Anderson</t>
  </si>
  <si>
    <t>Anderson/Palestine</t>
  </si>
  <si>
    <t>shaky</t>
  </si>
  <si>
    <t>Dow Chemical</t>
  </si>
  <si>
    <t>Likely CPN</t>
  </si>
  <si>
    <t>BP Amoco</t>
  </si>
  <si>
    <t>Chocolate Bayer</t>
  </si>
  <si>
    <t>CCNG, Inc</t>
  </si>
  <si>
    <t>Andrew R. Agosto, CCNG Inc., (713) 235-1990, aagosto@ccng-inc.com</t>
  </si>
  <si>
    <t>CCNG</t>
  </si>
  <si>
    <t>Duval County</t>
  </si>
  <si>
    <t>Sulphur Springs</t>
  </si>
  <si>
    <t>Hopkins/Sulphur Springs</t>
  </si>
  <si>
    <t>cc</t>
  </si>
  <si>
    <t>Operator</t>
  </si>
  <si>
    <t>Construction Contact</t>
  </si>
  <si>
    <t>Contact</t>
  </si>
  <si>
    <t>Off-take</t>
  </si>
  <si>
    <t>Marketing Contact</t>
  </si>
  <si>
    <t>Plant Name</t>
  </si>
  <si>
    <t>Country/City</t>
  </si>
  <si>
    <t>Region</t>
  </si>
  <si>
    <t>Subregion</t>
  </si>
  <si>
    <t>Type</t>
  </si>
  <si>
    <t>Steam</t>
  </si>
  <si>
    <t>Price</t>
  </si>
  <si>
    <t>Heat Rate</t>
  </si>
  <si>
    <t>Sum Cap</t>
  </si>
  <si>
    <t>Online Date</t>
  </si>
  <si>
    <t>Model Date</t>
  </si>
  <si>
    <t>Status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</si>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</sst>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3" fontId="2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3" fontId="3" fillId="0" borderId="0" xfId="1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 applyProtection="1">
      <alignment horizontal="left"/>
    </xf>
    <xf numFmtId="3" fontId="3" fillId="0" borderId="0" xfId="1" applyNumberFormat="1" applyFont="1" applyFill="1" applyBorder="1" applyAlignment="1" applyProtection="1">
      <alignment horizontal="center"/>
    </xf>
    <xf numFmtId="165" fontId="3" fillId="0" borderId="0" xfId="1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>
      <alignment horizontal="center"/>
    </xf>
    <xf numFmtId="3" fontId="2" fillId="0" borderId="0" xfId="1" applyNumberFormat="1" applyFont="1" applyFill="1" applyBorder="1" applyAlignment="1" applyProtection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14" fontId="6" fillId="0" borderId="0" xfId="0" applyNumberFormat="1" applyFont="1"/>
    <xf numFmtId="165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4"/>
  <sheetViews>
    <sheetView tabSelected="1" workbookViewId="0"/>
  </sheetViews>
  <sheetFormatPr defaultRowHeight="13.2" x14ac:dyDescent="0.25"/>
  <cols>
    <col min="1" max="1" width="18.33203125" customWidth="1"/>
    <col min="2" max="2" width="19.109375" customWidth="1"/>
    <col min="15" max="15" width="10.33203125" bestFit="1" customWidth="1"/>
  </cols>
  <sheetData>
    <row r="2" spans="1:10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 s="4" t="s">
        <v>10</v>
      </c>
      <c r="B3" s="4" t="s">
        <v>11</v>
      </c>
      <c r="C3" s="5">
        <v>1100</v>
      </c>
      <c r="D3" s="6" t="s">
        <v>12</v>
      </c>
      <c r="E3" s="6" t="s">
        <v>13</v>
      </c>
      <c r="F3" s="7">
        <v>6</v>
      </c>
      <c r="G3" s="6">
        <v>2000</v>
      </c>
      <c r="H3" s="6"/>
      <c r="I3" s="6" t="s">
        <v>14</v>
      </c>
      <c r="J3" s="6" t="s">
        <v>15</v>
      </c>
    </row>
    <row r="4" spans="1:10" x14ac:dyDescent="0.25">
      <c r="A4" s="4" t="s">
        <v>16</v>
      </c>
      <c r="B4" s="4" t="s">
        <v>17</v>
      </c>
      <c r="C4" s="5">
        <v>830</v>
      </c>
      <c r="D4" s="6" t="s">
        <v>18</v>
      </c>
      <c r="E4" s="6" t="s">
        <v>13</v>
      </c>
      <c r="F4" s="7">
        <v>6</v>
      </c>
      <c r="G4" s="6">
        <v>2000</v>
      </c>
      <c r="H4" s="6"/>
      <c r="I4" s="6" t="s">
        <v>14</v>
      </c>
      <c r="J4" s="6" t="s">
        <v>15</v>
      </c>
    </row>
    <row r="5" spans="1:10" x14ac:dyDescent="0.25">
      <c r="A5" s="4" t="s">
        <v>19</v>
      </c>
      <c r="B5" s="4" t="s">
        <v>20</v>
      </c>
      <c r="C5" s="5">
        <v>545</v>
      </c>
      <c r="D5" s="6" t="s">
        <v>21</v>
      </c>
      <c r="E5" s="6" t="s">
        <v>13</v>
      </c>
      <c r="F5" s="7">
        <v>6</v>
      </c>
      <c r="G5" s="6">
        <v>2000</v>
      </c>
      <c r="H5" s="6"/>
      <c r="I5" s="6" t="s">
        <v>14</v>
      </c>
      <c r="J5" s="6" t="s">
        <v>15</v>
      </c>
    </row>
    <row r="6" spans="1:10" x14ac:dyDescent="0.25">
      <c r="A6" s="4" t="s">
        <v>22</v>
      </c>
      <c r="B6" s="4" t="s">
        <v>23</v>
      </c>
      <c r="C6" s="5">
        <v>511</v>
      </c>
      <c r="D6" s="6" t="s">
        <v>18</v>
      </c>
      <c r="E6" s="6" t="s">
        <v>13</v>
      </c>
      <c r="F6" s="7">
        <v>5</v>
      </c>
      <c r="G6" s="6">
        <v>2000</v>
      </c>
      <c r="H6" s="6"/>
      <c r="I6" s="6" t="s">
        <v>14</v>
      </c>
      <c r="J6" s="6" t="s">
        <v>15</v>
      </c>
    </row>
    <row r="7" spans="1:10" x14ac:dyDescent="0.25">
      <c r="A7" s="4" t="s">
        <v>24</v>
      </c>
      <c r="B7" s="4" t="s">
        <v>25</v>
      </c>
      <c r="C7" s="5">
        <v>510</v>
      </c>
      <c r="D7" s="6" t="s">
        <v>18</v>
      </c>
      <c r="E7" s="6" t="s">
        <v>13</v>
      </c>
      <c r="F7" s="7">
        <v>5</v>
      </c>
      <c r="G7" s="6">
        <v>2000</v>
      </c>
      <c r="H7" s="6"/>
      <c r="I7" s="6" t="s">
        <v>14</v>
      </c>
      <c r="J7" s="6" t="s">
        <v>15</v>
      </c>
    </row>
    <row r="8" spans="1:10" x14ac:dyDescent="0.25">
      <c r="A8" s="8" t="s">
        <v>26</v>
      </c>
      <c r="B8" s="8" t="s">
        <v>27</v>
      </c>
      <c r="C8" s="5">
        <v>500</v>
      </c>
      <c r="D8" s="6"/>
      <c r="E8" s="6" t="s">
        <v>13</v>
      </c>
      <c r="F8" s="6"/>
      <c r="G8" s="6"/>
      <c r="H8" s="6"/>
      <c r="I8" s="6" t="s">
        <v>14</v>
      </c>
      <c r="J8" s="6" t="s">
        <v>15</v>
      </c>
    </row>
    <row r="9" spans="1:10" x14ac:dyDescent="0.25">
      <c r="A9" s="4" t="s">
        <v>28</v>
      </c>
      <c r="B9" s="4" t="s">
        <v>29</v>
      </c>
      <c r="C9" s="5">
        <v>500</v>
      </c>
      <c r="D9" s="6" t="s">
        <v>18</v>
      </c>
      <c r="E9" s="6" t="s">
        <v>13</v>
      </c>
      <c r="F9" s="7">
        <v>1</v>
      </c>
      <c r="G9" s="6">
        <v>2000</v>
      </c>
      <c r="H9" s="6"/>
      <c r="I9" s="6" t="s">
        <v>14</v>
      </c>
      <c r="J9" s="6" t="s">
        <v>15</v>
      </c>
    </row>
    <row r="10" spans="1:10" x14ac:dyDescent="0.25">
      <c r="A10" s="4" t="s">
        <v>30</v>
      </c>
      <c r="B10" s="4" t="s">
        <v>31</v>
      </c>
      <c r="C10" s="5">
        <v>500</v>
      </c>
      <c r="D10" s="6" t="s">
        <v>32</v>
      </c>
      <c r="E10" s="6" t="s">
        <v>13</v>
      </c>
      <c r="F10" s="7">
        <v>6</v>
      </c>
      <c r="G10" s="6">
        <v>2000</v>
      </c>
      <c r="H10" s="6"/>
      <c r="I10" s="6" t="s">
        <v>14</v>
      </c>
      <c r="J10" s="6" t="s">
        <v>15</v>
      </c>
    </row>
    <row r="11" spans="1:10" x14ac:dyDescent="0.25">
      <c r="A11" s="4" t="s">
        <v>33</v>
      </c>
      <c r="B11" s="4" t="s">
        <v>31</v>
      </c>
      <c r="C11" s="5">
        <v>500</v>
      </c>
      <c r="D11" s="6" t="s">
        <v>21</v>
      </c>
      <c r="E11" s="6" t="s">
        <v>13</v>
      </c>
      <c r="F11" s="7">
        <v>6</v>
      </c>
      <c r="G11" s="6">
        <v>2000</v>
      </c>
      <c r="H11" s="6"/>
      <c r="I11" s="6" t="s">
        <v>14</v>
      </c>
      <c r="J11" s="6" t="s">
        <v>15</v>
      </c>
    </row>
    <row r="12" spans="1:10" x14ac:dyDescent="0.25">
      <c r="A12" s="4" t="s">
        <v>34</v>
      </c>
      <c r="B12" s="4" t="s">
        <v>35</v>
      </c>
      <c r="C12" s="5">
        <v>320</v>
      </c>
      <c r="D12" s="6" t="s">
        <v>36</v>
      </c>
      <c r="E12" s="6" t="s">
        <v>13</v>
      </c>
      <c r="F12" s="7">
        <v>9</v>
      </c>
      <c r="G12" s="6">
        <v>2000</v>
      </c>
      <c r="H12" s="6"/>
      <c r="I12" s="6" t="s">
        <v>14</v>
      </c>
      <c r="J12" s="6" t="s">
        <v>15</v>
      </c>
    </row>
    <row r="13" spans="1:10" x14ac:dyDescent="0.25">
      <c r="A13" s="4" t="s">
        <v>37</v>
      </c>
      <c r="B13" s="4" t="s">
        <v>38</v>
      </c>
      <c r="C13" s="5">
        <v>200</v>
      </c>
      <c r="D13" s="6" t="s">
        <v>32</v>
      </c>
      <c r="E13" s="6" t="s">
        <v>13</v>
      </c>
      <c r="F13" s="7">
        <v>6</v>
      </c>
      <c r="G13" s="6">
        <v>2000</v>
      </c>
      <c r="H13" s="6"/>
      <c r="I13" s="6" t="s">
        <v>14</v>
      </c>
      <c r="J13" s="6" t="s">
        <v>15</v>
      </c>
    </row>
    <row r="14" spans="1:10" x14ac:dyDescent="0.25">
      <c r="A14" s="4" t="s">
        <v>39</v>
      </c>
      <c r="B14" s="4" t="s">
        <v>38</v>
      </c>
      <c r="C14" s="5">
        <v>200</v>
      </c>
      <c r="D14" s="6" t="s">
        <v>21</v>
      </c>
      <c r="E14" s="6" t="s">
        <v>13</v>
      </c>
      <c r="F14" s="7">
        <v>6</v>
      </c>
      <c r="G14" s="6">
        <v>2000</v>
      </c>
      <c r="H14" s="6"/>
      <c r="I14" s="6" t="s">
        <v>14</v>
      </c>
      <c r="J14" s="6" t="s">
        <v>15</v>
      </c>
    </row>
    <row r="15" spans="1:10" x14ac:dyDescent="0.25">
      <c r="A15" s="4" t="s">
        <v>40</v>
      </c>
      <c r="B15" s="4" t="s">
        <v>41</v>
      </c>
      <c r="C15" s="5">
        <v>155</v>
      </c>
      <c r="D15" s="6" t="s">
        <v>36</v>
      </c>
      <c r="E15" s="6" t="s">
        <v>13</v>
      </c>
      <c r="F15" s="7">
        <v>6</v>
      </c>
      <c r="G15" s="6">
        <v>2000</v>
      </c>
      <c r="H15" s="6"/>
      <c r="I15" s="6" t="s">
        <v>14</v>
      </c>
      <c r="J15" s="6" t="s">
        <v>15</v>
      </c>
    </row>
    <row r="16" spans="1:10" x14ac:dyDescent="0.25">
      <c r="A16" s="8"/>
      <c r="B16" s="8"/>
      <c r="C16" s="9">
        <f>SUM(C3:C15)</f>
        <v>6371</v>
      </c>
      <c r="D16" s="6"/>
      <c r="E16" s="6"/>
      <c r="F16" s="6"/>
      <c r="G16" s="6"/>
      <c r="H16" s="6"/>
      <c r="I16" s="6"/>
      <c r="J16" s="6"/>
    </row>
    <row r="18" spans="1:10" x14ac:dyDescent="0.25">
      <c r="A18" s="10" t="s">
        <v>0</v>
      </c>
      <c r="B18" s="10" t="s">
        <v>1</v>
      </c>
      <c r="C18" s="9" t="s">
        <v>2</v>
      </c>
      <c r="D18" s="3" t="s">
        <v>3</v>
      </c>
      <c r="E18" s="3" t="s">
        <v>4</v>
      </c>
      <c r="F18" s="11" t="s">
        <v>5</v>
      </c>
      <c r="G18" s="11" t="s">
        <v>6</v>
      </c>
      <c r="H18" s="10" t="s">
        <v>7</v>
      </c>
      <c r="I18" s="3" t="s">
        <v>8</v>
      </c>
      <c r="J18" s="3" t="s">
        <v>42</v>
      </c>
    </row>
    <row r="19" spans="1:10" x14ac:dyDescent="0.25">
      <c r="A19" s="12" t="s">
        <v>43</v>
      </c>
      <c r="B19" s="12" t="s">
        <v>27</v>
      </c>
      <c r="C19" s="13">
        <v>1000</v>
      </c>
      <c r="D19" s="6" t="s">
        <v>18</v>
      </c>
      <c r="E19" s="6" t="s">
        <v>13</v>
      </c>
      <c r="F19" s="7">
        <v>1</v>
      </c>
      <c r="G19" s="7">
        <v>2001</v>
      </c>
      <c r="H19" s="12" t="s">
        <v>44</v>
      </c>
      <c r="I19" s="6" t="s">
        <v>14</v>
      </c>
      <c r="J19" s="6" t="s">
        <v>15</v>
      </c>
    </row>
    <row r="20" spans="1:10" x14ac:dyDescent="0.25">
      <c r="A20" s="12" t="s">
        <v>45</v>
      </c>
      <c r="B20" s="12" t="s">
        <v>46</v>
      </c>
      <c r="C20" s="13">
        <v>125</v>
      </c>
      <c r="D20" s="6" t="s">
        <v>47</v>
      </c>
      <c r="E20" s="6" t="s">
        <v>48</v>
      </c>
      <c r="F20" s="7">
        <v>1</v>
      </c>
      <c r="G20" s="7">
        <v>2001</v>
      </c>
      <c r="H20" s="12" t="s">
        <v>49</v>
      </c>
      <c r="I20" s="6" t="s">
        <v>14</v>
      </c>
      <c r="J20" s="6" t="s">
        <v>15</v>
      </c>
    </row>
    <row r="21" spans="1:10" x14ac:dyDescent="0.25">
      <c r="A21" s="12" t="s">
        <v>50</v>
      </c>
      <c r="B21" s="12" t="s">
        <v>51</v>
      </c>
      <c r="C21" s="13">
        <v>85</v>
      </c>
      <c r="D21" s="6" t="s">
        <v>36</v>
      </c>
      <c r="E21" s="6" t="s">
        <v>13</v>
      </c>
      <c r="F21" s="7">
        <v>1</v>
      </c>
      <c r="G21" s="7">
        <v>2001</v>
      </c>
      <c r="H21" s="12" t="s">
        <v>52</v>
      </c>
      <c r="I21" s="6" t="s">
        <v>14</v>
      </c>
      <c r="J21" s="6" t="s">
        <v>15</v>
      </c>
    </row>
    <row r="22" spans="1:10" x14ac:dyDescent="0.25">
      <c r="A22" s="12" t="s">
        <v>53</v>
      </c>
      <c r="B22" s="12" t="s">
        <v>54</v>
      </c>
      <c r="C22" s="13">
        <v>1100</v>
      </c>
      <c r="D22" s="6" t="s">
        <v>18</v>
      </c>
      <c r="E22" s="6" t="s">
        <v>13</v>
      </c>
      <c r="F22" s="7">
        <v>6</v>
      </c>
      <c r="G22" s="7">
        <v>2001</v>
      </c>
      <c r="H22" s="12" t="s">
        <v>55</v>
      </c>
      <c r="I22" s="6" t="s">
        <v>14</v>
      </c>
      <c r="J22" s="6" t="s">
        <v>15</v>
      </c>
    </row>
    <row r="23" spans="1:10" x14ac:dyDescent="0.25">
      <c r="A23" s="12" t="s">
        <v>43</v>
      </c>
      <c r="B23" s="12" t="s">
        <v>56</v>
      </c>
      <c r="C23" s="13">
        <v>1000</v>
      </c>
      <c r="D23" s="6" t="s">
        <v>18</v>
      </c>
      <c r="E23" s="6" t="s">
        <v>13</v>
      </c>
      <c r="F23" s="7">
        <v>6</v>
      </c>
      <c r="G23" s="7">
        <v>2001</v>
      </c>
      <c r="H23" s="12" t="s">
        <v>57</v>
      </c>
      <c r="I23" s="6" t="s">
        <v>14</v>
      </c>
      <c r="J23" s="6" t="s">
        <v>15</v>
      </c>
    </row>
    <row r="24" spans="1:10" x14ac:dyDescent="0.25">
      <c r="A24" s="12" t="s">
        <v>58</v>
      </c>
      <c r="B24" s="12" t="s">
        <v>59</v>
      </c>
      <c r="C24" s="13">
        <v>845</v>
      </c>
      <c r="D24" s="6" t="s">
        <v>18</v>
      </c>
      <c r="E24" s="6" t="s">
        <v>13</v>
      </c>
      <c r="F24" s="7">
        <v>6</v>
      </c>
      <c r="G24" s="7">
        <v>2001</v>
      </c>
      <c r="H24" s="12" t="s">
        <v>60</v>
      </c>
      <c r="I24" s="6" t="s">
        <v>14</v>
      </c>
      <c r="J24" s="6" t="s">
        <v>15</v>
      </c>
    </row>
    <row r="25" spans="1:10" x14ac:dyDescent="0.25">
      <c r="A25" s="12" t="s">
        <v>61</v>
      </c>
      <c r="B25" s="12" t="s">
        <v>62</v>
      </c>
      <c r="C25" s="13">
        <v>730</v>
      </c>
      <c r="D25" s="6" t="s">
        <v>18</v>
      </c>
      <c r="E25" s="6" t="s">
        <v>13</v>
      </c>
      <c r="F25" s="7">
        <v>6</v>
      </c>
      <c r="G25" s="7">
        <v>2001</v>
      </c>
      <c r="H25" s="12" t="s">
        <v>63</v>
      </c>
      <c r="I25" s="6" t="s">
        <v>14</v>
      </c>
      <c r="J25" s="6" t="s">
        <v>15</v>
      </c>
    </row>
    <row r="26" spans="1:10" x14ac:dyDescent="0.25">
      <c r="A26" s="12" t="s">
        <v>64</v>
      </c>
      <c r="B26" s="12" t="s">
        <v>65</v>
      </c>
      <c r="C26" s="13">
        <v>545</v>
      </c>
      <c r="D26" s="6" t="s">
        <v>18</v>
      </c>
      <c r="E26" s="6" t="s">
        <v>13</v>
      </c>
      <c r="F26" s="7">
        <v>6</v>
      </c>
      <c r="G26" s="7">
        <v>2001</v>
      </c>
      <c r="H26" s="12" t="s">
        <v>66</v>
      </c>
      <c r="I26" s="6" t="s">
        <v>14</v>
      </c>
      <c r="J26" s="6" t="s">
        <v>15</v>
      </c>
    </row>
    <row r="27" spans="1:10" x14ac:dyDescent="0.25">
      <c r="A27" s="12" t="s">
        <v>67</v>
      </c>
      <c r="B27" s="12" t="s">
        <v>68</v>
      </c>
      <c r="C27" s="13">
        <v>440</v>
      </c>
      <c r="D27" s="6" t="s">
        <v>69</v>
      </c>
      <c r="E27" s="6" t="s">
        <v>13</v>
      </c>
      <c r="F27" s="7">
        <v>6</v>
      </c>
      <c r="G27" s="7">
        <v>2001</v>
      </c>
      <c r="H27" s="12" t="s">
        <v>70</v>
      </c>
      <c r="I27" s="6" t="s">
        <v>14</v>
      </c>
      <c r="J27" s="6" t="s">
        <v>15</v>
      </c>
    </row>
    <row r="28" spans="1:10" x14ac:dyDescent="0.25">
      <c r="A28" s="12" t="s">
        <v>34</v>
      </c>
      <c r="B28" s="12" t="s">
        <v>71</v>
      </c>
      <c r="C28" s="13">
        <v>250</v>
      </c>
      <c r="D28" s="6" t="s">
        <v>36</v>
      </c>
      <c r="E28" s="6" t="s">
        <v>13</v>
      </c>
      <c r="F28" s="7">
        <v>6</v>
      </c>
      <c r="G28" s="7">
        <v>2001</v>
      </c>
      <c r="H28" s="12" t="s">
        <v>72</v>
      </c>
      <c r="I28" s="6" t="s">
        <v>14</v>
      </c>
      <c r="J28" s="6" t="s">
        <v>15</v>
      </c>
    </row>
    <row r="29" spans="1:10" x14ac:dyDescent="0.25">
      <c r="A29" s="12" t="s">
        <v>73</v>
      </c>
      <c r="B29" s="12" t="s">
        <v>74</v>
      </c>
      <c r="C29" s="13">
        <v>180</v>
      </c>
      <c r="D29" s="6" t="s">
        <v>36</v>
      </c>
      <c r="E29" s="6" t="s">
        <v>13</v>
      </c>
      <c r="F29" s="7">
        <v>6</v>
      </c>
      <c r="G29" s="7">
        <v>2001</v>
      </c>
      <c r="H29" s="12" t="s">
        <v>75</v>
      </c>
      <c r="I29" s="6" t="s">
        <v>14</v>
      </c>
      <c r="J29" s="6" t="s">
        <v>15</v>
      </c>
    </row>
    <row r="30" spans="1:10" x14ac:dyDescent="0.25">
      <c r="A30" s="12" t="s">
        <v>76</v>
      </c>
      <c r="B30" s="12" t="s">
        <v>77</v>
      </c>
      <c r="C30" s="13">
        <v>160</v>
      </c>
      <c r="D30" s="6" t="s">
        <v>47</v>
      </c>
      <c r="E30" s="6" t="s">
        <v>48</v>
      </c>
      <c r="F30" s="7">
        <v>6</v>
      </c>
      <c r="G30" s="7">
        <v>2001</v>
      </c>
      <c r="H30" s="12" t="s">
        <v>49</v>
      </c>
      <c r="I30" s="6" t="s">
        <v>14</v>
      </c>
      <c r="J30" s="6" t="s">
        <v>15</v>
      </c>
    </row>
    <row r="31" spans="1:10" x14ac:dyDescent="0.25">
      <c r="A31" s="12" t="s">
        <v>61</v>
      </c>
      <c r="B31" s="12" t="s">
        <v>78</v>
      </c>
      <c r="C31" s="13">
        <v>560</v>
      </c>
      <c r="D31" s="6" t="s">
        <v>69</v>
      </c>
      <c r="E31" s="6" t="s">
        <v>13</v>
      </c>
      <c r="F31" s="7">
        <v>7</v>
      </c>
      <c r="G31" s="7">
        <v>2001</v>
      </c>
      <c r="H31" s="12" t="s">
        <v>79</v>
      </c>
      <c r="I31" s="6" t="s">
        <v>14</v>
      </c>
      <c r="J31" s="6" t="s">
        <v>15</v>
      </c>
    </row>
    <row r="32" spans="1:10" x14ac:dyDescent="0.25">
      <c r="A32" s="12" t="s">
        <v>80</v>
      </c>
      <c r="B32" s="12" t="s">
        <v>81</v>
      </c>
      <c r="C32" s="13">
        <v>420</v>
      </c>
      <c r="D32" s="6" t="s">
        <v>69</v>
      </c>
      <c r="E32" s="6" t="s">
        <v>13</v>
      </c>
      <c r="F32" s="7">
        <v>7</v>
      </c>
      <c r="G32" s="7">
        <v>2001</v>
      </c>
      <c r="H32" s="12" t="s">
        <v>82</v>
      </c>
      <c r="I32" s="6" t="s">
        <v>14</v>
      </c>
      <c r="J32" s="6" t="s">
        <v>15</v>
      </c>
    </row>
    <row r="33" spans="1:10" x14ac:dyDescent="0.25">
      <c r="A33" s="14" t="s">
        <v>83</v>
      </c>
      <c r="B33" s="12" t="s">
        <v>84</v>
      </c>
      <c r="C33" s="15">
        <v>160</v>
      </c>
      <c r="D33" s="16" t="s">
        <v>47</v>
      </c>
      <c r="E33" s="17" t="s">
        <v>85</v>
      </c>
      <c r="F33" s="7">
        <v>8</v>
      </c>
      <c r="G33" s="18">
        <v>2001</v>
      </c>
      <c r="H33" s="14" t="s">
        <v>86</v>
      </c>
      <c r="I33" s="17" t="s">
        <v>14</v>
      </c>
      <c r="J33" s="17" t="s">
        <v>15</v>
      </c>
    </row>
    <row r="34" spans="1:10" x14ac:dyDescent="0.25">
      <c r="A34" s="14" t="s">
        <v>53</v>
      </c>
      <c r="B34" s="12" t="s">
        <v>87</v>
      </c>
      <c r="C34" s="15">
        <v>550</v>
      </c>
      <c r="D34" s="16" t="s">
        <v>88</v>
      </c>
      <c r="E34" s="17" t="s">
        <v>13</v>
      </c>
      <c r="F34" s="7">
        <v>9</v>
      </c>
      <c r="G34" s="18">
        <v>2001</v>
      </c>
      <c r="H34" s="14" t="s">
        <v>89</v>
      </c>
      <c r="I34" s="17" t="s">
        <v>14</v>
      </c>
      <c r="J34" s="17" t="s">
        <v>15</v>
      </c>
    </row>
    <row r="35" spans="1:10" x14ac:dyDescent="0.25">
      <c r="A35" s="14" t="s">
        <v>90</v>
      </c>
      <c r="B35" s="12" t="s">
        <v>91</v>
      </c>
      <c r="C35" s="15">
        <v>350</v>
      </c>
      <c r="D35" s="16" t="s">
        <v>18</v>
      </c>
      <c r="E35" s="17" t="s">
        <v>13</v>
      </c>
      <c r="F35" s="7">
        <v>9</v>
      </c>
      <c r="G35" s="18">
        <v>2001</v>
      </c>
      <c r="H35" s="14" t="s">
        <v>91</v>
      </c>
      <c r="I35" s="17" t="s">
        <v>14</v>
      </c>
      <c r="J35" s="17" t="s">
        <v>15</v>
      </c>
    </row>
    <row r="36" spans="1:10" x14ac:dyDescent="0.25">
      <c r="A36" s="14" t="s">
        <v>92</v>
      </c>
      <c r="B36" s="14" t="s">
        <v>93</v>
      </c>
      <c r="C36" s="15">
        <v>500</v>
      </c>
      <c r="D36" s="16" t="s">
        <v>69</v>
      </c>
      <c r="E36" s="17" t="s">
        <v>13</v>
      </c>
      <c r="F36" s="18">
        <v>10</v>
      </c>
      <c r="G36" s="18">
        <v>2001</v>
      </c>
      <c r="H36" s="14" t="s">
        <v>94</v>
      </c>
      <c r="I36" s="17" t="s">
        <v>14</v>
      </c>
      <c r="J36" s="17" t="s">
        <v>15</v>
      </c>
    </row>
    <row r="37" spans="1:10" x14ac:dyDescent="0.25">
      <c r="A37" s="14" t="s">
        <v>61</v>
      </c>
      <c r="B37" s="14" t="s">
        <v>95</v>
      </c>
      <c r="C37" s="15">
        <v>800</v>
      </c>
      <c r="D37" s="16" t="s">
        <v>69</v>
      </c>
      <c r="E37" s="6" t="s">
        <v>13</v>
      </c>
      <c r="F37" s="7">
        <v>12</v>
      </c>
      <c r="G37" s="7">
        <v>2001</v>
      </c>
      <c r="H37" s="14" t="s">
        <v>96</v>
      </c>
      <c r="I37" s="17" t="s">
        <v>14</v>
      </c>
      <c r="J37" s="17" t="s">
        <v>15</v>
      </c>
    </row>
    <row r="38" spans="1:10" x14ac:dyDescent="0.25">
      <c r="A38" s="12" t="s">
        <v>97</v>
      </c>
      <c r="B38" s="12" t="s">
        <v>98</v>
      </c>
      <c r="C38" s="13">
        <v>208</v>
      </c>
      <c r="D38" s="6" t="s">
        <v>47</v>
      </c>
      <c r="E38" s="6" t="s">
        <v>48</v>
      </c>
      <c r="F38" s="7">
        <v>12</v>
      </c>
      <c r="G38" s="7">
        <v>2001</v>
      </c>
      <c r="H38" s="6"/>
      <c r="I38" s="6" t="s">
        <v>14</v>
      </c>
      <c r="J38" s="6" t="s">
        <v>15</v>
      </c>
    </row>
    <row r="39" spans="1:10" x14ac:dyDescent="0.25">
      <c r="A39" s="12" t="s">
        <v>99</v>
      </c>
      <c r="B39" s="12" t="s">
        <v>100</v>
      </c>
      <c r="C39" s="13">
        <v>150</v>
      </c>
      <c r="D39" s="6" t="s">
        <v>47</v>
      </c>
      <c r="E39" s="6" t="s">
        <v>48</v>
      </c>
      <c r="F39" s="7">
        <v>12</v>
      </c>
      <c r="G39" s="7">
        <v>2001</v>
      </c>
      <c r="H39" s="12" t="s">
        <v>49</v>
      </c>
      <c r="I39" s="6" t="s">
        <v>14</v>
      </c>
      <c r="J39" s="6" t="s">
        <v>15</v>
      </c>
    </row>
    <row r="40" spans="1:10" x14ac:dyDescent="0.25">
      <c r="A40" s="12"/>
      <c r="B40" s="12"/>
      <c r="C40" s="9">
        <f>SUM(C19:C39)</f>
        <v>10158</v>
      </c>
      <c r="D40" s="6"/>
      <c r="E40" s="6"/>
      <c r="F40" s="7"/>
      <c r="G40" s="7"/>
      <c r="H40" s="12"/>
      <c r="I40" s="6"/>
      <c r="J40" s="6"/>
    </row>
    <row r="41" spans="1:10" x14ac:dyDescent="0.25">
      <c r="A41" s="12"/>
      <c r="B41" s="12"/>
      <c r="C41" s="9"/>
      <c r="D41" s="6"/>
      <c r="E41" s="6"/>
      <c r="F41" s="7"/>
      <c r="G41" s="7"/>
      <c r="H41" s="12"/>
      <c r="I41" s="6"/>
      <c r="J41" s="6"/>
    </row>
    <row r="42" spans="1:10" x14ac:dyDescent="0.25">
      <c r="A42" s="10" t="s">
        <v>0</v>
      </c>
      <c r="B42" s="10" t="s">
        <v>1</v>
      </c>
      <c r="C42" s="9" t="s">
        <v>2</v>
      </c>
      <c r="D42" s="3" t="s">
        <v>3</v>
      </c>
      <c r="E42" s="3" t="s">
        <v>4</v>
      </c>
      <c r="F42" s="11" t="s">
        <v>5</v>
      </c>
      <c r="G42" s="11" t="s">
        <v>6</v>
      </c>
      <c r="H42" s="10" t="s">
        <v>7</v>
      </c>
      <c r="I42" s="3" t="s">
        <v>8</v>
      </c>
      <c r="J42" s="3" t="s">
        <v>42</v>
      </c>
    </row>
    <row r="43" spans="1:10" x14ac:dyDescent="0.25">
      <c r="A43" s="12" t="s">
        <v>101</v>
      </c>
      <c r="B43" s="14" t="s">
        <v>101</v>
      </c>
      <c r="C43" s="13">
        <v>1000</v>
      </c>
      <c r="D43" s="6"/>
      <c r="E43" s="6" t="s">
        <v>13</v>
      </c>
      <c r="F43" s="7">
        <v>2</v>
      </c>
      <c r="G43" s="7">
        <v>2002</v>
      </c>
      <c r="H43" s="12"/>
      <c r="I43" s="17" t="s">
        <v>14</v>
      </c>
      <c r="J43" s="17" t="s">
        <v>15</v>
      </c>
    </row>
    <row r="44" spans="1:10" x14ac:dyDescent="0.25">
      <c r="A44" s="12" t="s">
        <v>102</v>
      </c>
      <c r="B44" s="12" t="s">
        <v>103</v>
      </c>
      <c r="C44" s="13">
        <v>730</v>
      </c>
      <c r="D44" s="6" t="s">
        <v>18</v>
      </c>
      <c r="E44" s="6" t="s">
        <v>13</v>
      </c>
      <c r="F44" s="7">
        <v>6</v>
      </c>
      <c r="G44" s="7">
        <v>2002</v>
      </c>
      <c r="H44" s="12"/>
      <c r="I44" s="17" t="s">
        <v>14</v>
      </c>
      <c r="J44" s="17" t="s">
        <v>15</v>
      </c>
    </row>
    <row r="45" spans="1:10" x14ac:dyDescent="0.25">
      <c r="A45" s="14" t="s">
        <v>104</v>
      </c>
      <c r="B45" s="12" t="s">
        <v>105</v>
      </c>
      <c r="C45" s="15">
        <v>800</v>
      </c>
      <c r="D45" s="16" t="s">
        <v>18</v>
      </c>
      <c r="E45" s="17" t="s">
        <v>13</v>
      </c>
      <c r="F45" s="18">
        <v>6</v>
      </c>
      <c r="G45" s="18">
        <v>2002</v>
      </c>
      <c r="H45" s="14"/>
      <c r="I45" s="17" t="s">
        <v>14</v>
      </c>
      <c r="J45" s="17" t="s">
        <v>15</v>
      </c>
    </row>
    <row r="46" spans="1:10" x14ac:dyDescent="0.25">
      <c r="A46" s="14" t="s">
        <v>61</v>
      </c>
      <c r="B46" s="14" t="s">
        <v>106</v>
      </c>
      <c r="C46" s="15">
        <v>1050</v>
      </c>
      <c r="D46" s="16" t="s">
        <v>18</v>
      </c>
      <c r="E46" s="17" t="s">
        <v>13</v>
      </c>
      <c r="F46" s="7">
        <v>6</v>
      </c>
      <c r="G46" s="18">
        <v>2002</v>
      </c>
      <c r="H46" s="14" t="s">
        <v>107</v>
      </c>
      <c r="I46" s="17" t="s">
        <v>14</v>
      </c>
      <c r="J46" s="17" t="s">
        <v>15</v>
      </c>
    </row>
    <row r="47" spans="1:10" x14ac:dyDescent="0.25">
      <c r="A47" s="14" t="s">
        <v>108</v>
      </c>
      <c r="B47" s="14" t="s">
        <v>109</v>
      </c>
      <c r="C47" s="15">
        <v>1680</v>
      </c>
      <c r="D47" s="16" t="s">
        <v>18</v>
      </c>
      <c r="E47" s="17" t="s">
        <v>13</v>
      </c>
      <c r="F47" s="7">
        <v>9</v>
      </c>
      <c r="G47" s="18">
        <v>2002</v>
      </c>
      <c r="H47" s="14" t="s">
        <v>109</v>
      </c>
      <c r="I47" s="17" t="s">
        <v>14</v>
      </c>
      <c r="J47" s="17" t="s">
        <v>15</v>
      </c>
    </row>
    <row r="48" spans="1:10" x14ac:dyDescent="0.25">
      <c r="A48" s="14" t="s">
        <v>53</v>
      </c>
      <c r="B48" s="12" t="s">
        <v>110</v>
      </c>
      <c r="C48" s="15">
        <v>1650</v>
      </c>
      <c r="D48" s="16" t="s">
        <v>18</v>
      </c>
      <c r="E48" s="17" t="s">
        <v>13</v>
      </c>
      <c r="F48" s="7">
        <v>10</v>
      </c>
      <c r="G48" s="18">
        <v>2002</v>
      </c>
      <c r="H48" s="14" t="s">
        <v>110</v>
      </c>
      <c r="I48" s="17" t="s">
        <v>14</v>
      </c>
      <c r="J48" s="17" t="s">
        <v>15</v>
      </c>
    </row>
    <row r="49" spans="1:19" x14ac:dyDescent="0.25">
      <c r="A49" s="14"/>
      <c r="B49" s="12"/>
      <c r="C49" s="19">
        <f>SUM(C43:C48)</f>
        <v>6910</v>
      </c>
      <c r="D49" s="16"/>
      <c r="E49" s="17"/>
      <c r="F49" s="7"/>
      <c r="G49" s="18"/>
      <c r="H49" s="14"/>
      <c r="I49" s="17"/>
      <c r="J49" s="17"/>
    </row>
    <row r="50" spans="1:19" x14ac:dyDescent="0.25">
      <c r="A50" s="14"/>
      <c r="B50" s="12"/>
      <c r="C50" s="19"/>
      <c r="D50" s="16"/>
      <c r="E50" s="17"/>
      <c r="F50" s="7"/>
      <c r="G50" s="18"/>
      <c r="H50" s="14"/>
      <c r="I50" s="17"/>
      <c r="J50" s="17"/>
    </row>
    <row r="51" spans="1:19" s="20" customFormat="1" x14ac:dyDescent="0.25">
      <c r="A51" s="20" t="s">
        <v>172</v>
      </c>
      <c r="B51" s="20" t="s">
        <v>173</v>
      </c>
      <c r="C51" s="20" t="s">
        <v>174</v>
      </c>
      <c r="D51" s="20" t="s">
        <v>175</v>
      </c>
      <c r="E51" s="20" t="s">
        <v>176</v>
      </c>
      <c r="F51" s="20" t="s">
        <v>177</v>
      </c>
      <c r="G51" s="20" t="s">
        <v>178</v>
      </c>
      <c r="H51" s="20" t="s">
        <v>179</v>
      </c>
      <c r="I51" s="20" t="s">
        <v>180</v>
      </c>
      <c r="J51" s="20" t="s">
        <v>4</v>
      </c>
      <c r="K51" s="20" t="s">
        <v>181</v>
      </c>
      <c r="L51" s="20" t="s">
        <v>182</v>
      </c>
      <c r="M51" s="20" t="s">
        <v>183</v>
      </c>
      <c r="N51" s="20" t="s">
        <v>184</v>
      </c>
      <c r="O51" s="20" t="s">
        <v>185</v>
      </c>
      <c r="P51" s="20" t="s">
        <v>186</v>
      </c>
      <c r="Q51" s="20" t="s">
        <v>187</v>
      </c>
      <c r="R51" s="20" t="s">
        <v>188</v>
      </c>
      <c r="S51" s="20" t="s">
        <v>189</v>
      </c>
    </row>
    <row r="52" spans="1:19" x14ac:dyDescent="0.25">
      <c r="A52" t="s">
        <v>111</v>
      </c>
      <c r="B52" t="s">
        <v>112</v>
      </c>
      <c r="C52" t="s">
        <v>113</v>
      </c>
      <c r="D52" t="s">
        <v>114</v>
      </c>
      <c r="F52" t="s">
        <v>109</v>
      </c>
      <c r="G52" t="s">
        <v>115</v>
      </c>
      <c r="H52" t="s">
        <v>15</v>
      </c>
      <c r="J52" t="s">
        <v>13</v>
      </c>
      <c r="K52" t="s">
        <v>18</v>
      </c>
      <c r="N52">
        <v>8000</v>
      </c>
      <c r="O52" s="22">
        <v>1500</v>
      </c>
      <c r="P52" s="23">
        <v>37591</v>
      </c>
      <c r="Q52" s="21">
        <v>43831</v>
      </c>
      <c r="R52" t="s">
        <v>116</v>
      </c>
      <c r="S52" t="s">
        <v>117</v>
      </c>
    </row>
    <row r="53" spans="1:19" x14ac:dyDescent="0.25">
      <c r="A53" t="s">
        <v>118</v>
      </c>
      <c r="C53" t="s">
        <v>113</v>
      </c>
      <c r="F53" t="s">
        <v>119</v>
      </c>
      <c r="G53" t="s">
        <v>120</v>
      </c>
      <c r="H53" t="s">
        <v>15</v>
      </c>
      <c r="J53" t="s">
        <v>13</v>
      </c>
      <c r="K53" t="s">
        <v>18</v>
      </c>
      <c r="N53">
        <v>8000</v>
      </c>
      <c r="O53" s="22">
        <v>512</v>
      </c>
      <c r="P53" s="23">
        <v>37591</v>
      </c>
      <c r="Q53" s="21">
        <v>43831</v>
      </c>
      <c r="R53" t="s">
        <v>116</v>
      </c>
      <c r="S53" t="s">
        <v>121</v>
      </c>
    </row>
    <row r="54" spans="1:19" x14ac:dyDescent="0.25">
      <c r="A54" t="s">
        <v>122</v>
      </c>
      <c r="F54" t="s">
        <v>123</v>
      </c>
      <c r="G54" t="s">
        <v>124</v>
      </c>
      <c r="H54" t="s">
        <v>15</v>
      </c>
      <c r="J54" t="s">
        <v>13</v>
      </c>
      <c r="K54" t="s">
        <v>18</v>
      </c>
      <c r="N54">
        <v>8000</v>
      </c>
      <c r="O54" s="22">
        <v>250</v>
      </c>
      <c r="P54" s="23">
        <v>37591</v>
      </c>
      <c r="Q54" s="21"/>
      <c r="R54" t="s">
        <v>116</v>
      </c>
      <c r="S54" t="s">
        <v>125</v>
      </c>
    </row>
    <row r="55" spans="1:19" x14ac:dyDescent="0.25">
      <c r="A55" t="s">
        <v>99</v>
      </c>
      <c r="G55" t="s">
        <v>126</v>
      </c>
      <c r="H55" t="s">
        <v>15</v>
      </c>
      <c r="J55" t="s">
        <v>48</v>
      </c>
      <c r="K55" t="s">
        <v>48</v>
      </c>
      <c r="N55">
        <v>0</v>
      </c>
      <c r="O55" s="22">
        <v>200</v>
      </c>
      <c r="P55" s="23">
        <v>37621</v>
      </c>
      <c r="Q55" s="21">
        <v>43831</v>
      </c>
      <c r="R55" t="s">
        <v>116</v>
      </c>
    </row>
    <row r="56" spans="1:19" x14ac:dyDescent="0.25">
      <c r="A56" t="s">
        <v>118</v>
      </c>
      <c r="C56" t="s">
        <v>113</v>
      </c>
      <c r="F56" t="s">
        <v>127</v>
      </c>
      <c r="G56" t="s">
        <v>128</v>
      </c>
      <c r="H56" t="s">
        <v>15</v>
      </c>
      <c r="O56" s="22">
        <v>510</v>
      </c>
      <c r="P56" s="23">
        <v>37621</v>
      </c>
      <c r="Q56" s="21">
        <v>43831</v>
      </c>
      <c r="R56" t="s">
        <v>116</v>
      </c>
      <c r="S56" t="s">
        <v>121</v>
      </c>
    </row>
    <row r="57" spans="1:19" x14ac:dyDescent="0.25">
      <c r="A57" t="s">
        <v>129</v>
      </c>
      <c r="F57" t="s">
        <v>130</v>
      </c>
      <c r="G57" t="s">
        <v>131</v>
      </c>
      <c r="H57" t="s">
        <v>15</v>
      </c>
      <c r="J57" t="s">
        <v>13</v>
      </c>
      <c r="K57" t="s">
        <v>132</v>
      </c>
      <c r="N57">
        <v>7500</v>
      </c>
      <c r="O57" s="22">
        <v>750</v>
      </c>
      <c r="P57" s="23">
        <v>37712</v>
      </c>
      <c r="Q57" s="21">
        <v>43831</v>
      </c>
      <c r="R57" t="s">
        <v>116</v>
      </c>
    </row>
    <row r="58" spans="1:19" x14ac:dyDescent="0.25">
      <c r="A58" t="s">
        <v>133</v>
      </c>
      <c r="B58" t="s">
        <v>134</v>
      </c>
      <c r="C58" t="s">
        <v>113</v>
      </c>
      <c r="E58" t="s">
        <v>135</v>
      </c>
      <c r="G58" t="s">
        <v>136</v>
      </c>
      <c r="H58" t="s">
        <v>15</v>
      </c>
      <c r="J58" t="s">
        <v>13</v>
      </c>
      <c r="K58" t="s">
        <v>18</v>
      </c>
      <c r="N58">
        <v>8000</v>
      </c>
      <c r="O58" s="22">
        <v>578</v>
      </c>
      <c r="P58" s="23">
        <v>37742</v>
      </c>
      <c r="Q58" s="21">
        <v>43831</v>
      </c>
      <c r="R58" t="s">
        <v>116</v>
      </c>
      <c r="S58" t="s">
        <v>121</v>
      </c>
    </row>
    <row r="59" spans="1:19" x14ac:dyDescent="0.25">
      <c r="A59" t="s">
        <v>133</v>
      </c>
      <c r="B59" t="s">
        <v>134</v>
      </c>
      <c r="C59" t="s">
        <v>113</v>
      </c>
      <c r="D59" t="s">
        <v>133</v>
      </c>
      <c r="E59" t="s">
        <v>135</v>
      </c>
      <c r="G59" t="s">
        <v>137</v>
      </c>
      <c r="H59" t="s">
        <v>15</v>
      </c>
      <c r="J59" t="s">
        <v>13</v>
      </c>
      <c r="K59" t="s">
        <v>18</v>
      </c>
      <c r="N59">
        <v>8000</v>
      </c>
      <c r="O59" s="22">
        <v>578</v>
      </c>
      <c r="P59" s="23">
        <v>37742</v>
      </c>
      <c r="Q59" s="21">
        <v>43831</v>
      </c>
      <c r="R59" t="s">
        <v>116</v>
      </c>
      <c r="S59" t="s">
        <v>121</v>
      </c>
    </row>
    <row r="60" spans="1:19" x14ac:dyDescent="0.25">
      <c r="A60" t="s">
        <v>53</v>
      </c>
      <c r="C60" t="s">
        <v>138</v>
      </c>
      <c r="F60" t="s">
        <v>139</v>
      </c>
      <c r="G60" t="s">
        <v>140</v>
      </c>
      <c r="H60" t="s">
        <v>15</v>
      </c>
      <c r="J60" t="s">
        <v>13</v>
      </c>
      <c r="K60" t="s">
        <v>18</v>
      </c>
      <c r="N60">
        <v>8000</v>
      </c>
      <c r="O60" s="22">
        <v>550</v>
      </c>
      <c r="P60" s="23">
        <v>37773</v>
      </c>
      <c r="Q60" s="21">
        <v>37773</v>
      </c>
      <c r="R60" t="s">
        <v>116</v>
      </c>
    </row>
    <row r="61" spans="1:19" x14ac:dyDescent="0.25">
      <c r="A61" t="s">
        <v>53</v>
      </c>
      <c r="B61" t="s">
        <v>141</v>
      </c>
      <c r="C61" t="s">
        <v>138</v>
      </c>
      <c r="D61" t="s">
        <v>53</v>
      </c>
      <c r="E61" t="s">
        <v>142</v>
      </c>
      <c r="F61" t="s">
        <v>143</v>
      </c>
      <c r="G61" t="s">
        <v>144</v>
      </c>
      <c r="H61" t="s">
        <v>15</v>
      </c>
      <c r="J61" t="s">
        <v>13</v>
      </c>
      <c r="K61" t="s">
        <v>18</v>
      </c>
      <c r="N61">
        <v>8000</v>
      </c>
      <c r="O61" s="22">
        <v>2200</v>
      </c>
      <c r="P61" s="23">
        <v>37773</v>
      </c>
      <c r="Q61" s="21">
        <v>37773</v>
      </c>
      <c r="R61" t="s">
        <v>145</v>
      </c>
    </row>
    <row r="62" spans="1:19" x14ac:dyDescent="0.25">
      <c r="A62" t="s">
        <v>146</v>
      </c>
      <c r="F62" t="s">
        <v>147</v>
      </c>
      <c r="G62" t="s">
        <v>139</v>
      </c>
      <c r="H62" t="s">
        <v>15</v>
      </c>
      <c r="J62" t="s">
        <v>13</v>
      </c>
      <c r="K62" t="s">
        <v>132</v>
      </c>
      <c r="N62">
        <v>7500</v>
      </c>
      <c r="O62" s="22">
        <v>745</v>
      </c>
      <c r="P62" s="23">
        <v>37773</v>
      </c>
      <c r="Q62" s="21">
        <v>37773</v>
      </c>
      <c r="R62" t="s">
        <v>116</v>
      </c>
      <c r="S62" t="s">
        <v>148</v>
      </c>
    </row>
    <row r="63" spans="1:19" x14ac:dyDescent="0.25">
      <c r="A63" t="s">
        <v>149</v>
      </c>
      <c r="C63" t="s">
        <v>150</v>
      </c>
      <c r="D63" t="s">
        <v>151</v>
      </c>
      <c r="F63" t="s">
        <v>152</v>
      </c>
      <c r="G63" t="s">
        <v>153</v>
      </c>
      <c r="H63" t="s">
        <v>15</v>
      </c>
      <c r="J63" t="s">
        <v>13</v>
      </c>
      <c r="K63" t="s">
        <v>18</v>
      </c>
      <c r="N63">
        <v>8000</v>
      </c>
      <c r="O63" s="22">
        <v>550</v>
      </c>
      <c r="P63" s="23">
        <v>37773</v>
      </c>
      <c r="Q63" s="21">
        <v>37316</v>
      </c>
      <c r="R63" t="s">
        <v>116</v>
      </c>
      <c r="S63" t="s">
        <v>154</v>
      </c>
    </row>
    <row r="64" spans="1:19" x14ac:dyDescent="0.25">
      <c r="A64" t="s">
        <v>155</v>
      </c>
      <c r="F64" t="s">
        <v>156</v>
      </c>
      <c r="G64" t="s">
        <v>157</v>
      </c>
      <c r="H64" t="s">
        <v>15</v>
      </c>
      <c r="J64" t="s">
        <v>13</v>
      </c>
      <c r="K64" t="s">
        <v>18</v>
      </c>
      <c r="N64">
        <v>8000</v>
      </c>
      <c r="O64" s="22">
        <v>1100</v>
      </c>
      <c r="P64" s="23">
        <v>37773</v>
      </c>
      <c r="Q64" s="21">
        <v>37773</v>
      </c>
      <c r="R64" t="s">
        <v>116</v>
      </c>
    </row>
    <row r="65" spans="1:19" x14ac:dyDescent="0.25">
      <c r="A65" t="s">
        <v>39</v>
      </c>
      <c r="C65" t="s">
        <v>150</v>
      </c>
      <c r="F65" t="s">
        <v>158</v>
      </c>
      <c r="G65" t="s">
        <v>159</v>
      </c>
      <c r="H65" t="s">
        <v>15</v>
      </c>
      <c r="J65" t="s">
        <v>13</v>
      </c>
      <c r="K65" t="s">
        <v>18</v>
      </c>
      <c r="N65">
        <v>8000</v>
      </c>
      <c r="O65" s="22">
        <v>1600</v>
      </c>
      <c r="P65" s="23">
        <v>37773</v>
      </c>
      <c r="Q65" s="21">
        <v>37834</v>
      </c>
      <c r="R65" t="s">
        <v>116</v>
      </c>
      <c r="S65" t="s">
        <v>160</v>
      </c>
    </row>
    <row r="66" spans="1:19" x14ac:dyDescent="0.25">
      <c r="O66" s="24">
        <f>SUM(O52:O65)</f>
        <v>11623</v>
      </c>
    </row>
    <row r="69" spans="1:19" s="20" customFormat="1" x14ac:dyDescent="0.25">
      <c r="A69" s="20" t="s">
        <v>172</v>
      </c>
      <c r="B69" s="20" t="s">
        <v>173</v>
      </c>
      <c r="C69" s="20" t="s">
        <v>174</v>
      </c>
      <c r="D69" s="20" t="s">
        <v>175</v>
      </c>
      <c r="E69" s="20" t="s">
        <v>176</v>
      </c>
      <c r="F69" s="20" t="s">
        <v>177</v>
      </c>
      <c r="G69" s="20" t="s">
        <v>178</v>
      </c>
      <c r="H69" s="20" t="s">
        <v>179</v>
      </c>
      <c r="I69" s="20" t="s">
        <v>180</v>
      </c>
      <c r="J69" s="20" t="s">
        <v>4</v>
      </c>
      <c r="K69" s="20" t="s">
        <v>181</v>
      </c>
      <c r="L69" s="20" t="s">
        <v>182</v>
      </c>
      <c r="M69" s="20" t="s">
        <v>183</v>
      </c>
      <c r="N69" s="20" t="s">
        <v>184</v>
      </c>
      <c r="O69" s="20" t="s">
        <v>185</v>
      </c>
      <c r="P69" s="20" t="s">
        <v>186</v>
      </c>
      <c r="Q69" s="20" t="s">
        <v>187</v>
      </c>
      <c r="R69" s="20" t="s">
        <v>188</v>
      </c>
      <c r="S69" s="20" t="s">
        <v>189</v>
      </c>
    </row>
    <row r="70" spans="1:19" x14ac:dyDescent="0.25">
      <c r="A70" t="s">
        <v>161</v>
      </c>
      <c r="C70" t="s">
        <v>150</v>
      </c>
      <c r="D70" t="s">
        <v>162</v>
      </c>
      <c r="H70" t="s">
        <v>15</v>
      </c>
      <c r="J70" t="s">
        <v>13</v>
      </c>
      <c r="K70" t="s">
        <v>69</v>
      </c>
      <c r="O70" s="22">
        <v>200</v>
      </c>
      <c r="P70" s="23">
        <v>37987</v>
      </c>
      <c r="Q70" s="21">
        <v>38353</v>
      </c>
      <c r="R70" t="s">
        <v>116</v>
      </c>
    </row>
    <row r="71" spans="1:19" x14ac:dyDescent="0.25">
      <c r="A71" t="s">
        <v>163</v>
      </c>
      <c r="C71" t="s">
        <v>150</v>
      </c>
      <c r="F71" t="s">
        <v>164</v>
      </c>
      <c r="H71" t="s">
        <v>15</v>
      </c>
      <c r="J71" t="s">
        <v>13</v>
      </c>
      <c r="K71" t="s">
        <v>132</v>
      </c>
      <c r="N71">
        <v>7000</v>
      </c>
      <c r="O71" s="22">
        <v>200</v>
      </c>
      <c r="P71" s="23">
        <v>38017</v>
      </c>
      <c r="Q71" s="21">
        <v>38017</v>
      </c>
      <c r="R71" t="s">
        <v>116</v>
      </c>
    </row>
    <row r="72" spans="1:19" x14ac:dyDescent="0.25">
      <c r="A72" t="s">
        <v>165</v>
      </c>
      <c r="B72" t="s">
        <v>166</v>
      </c>
      <c r="C72" t="s">
        <v>113</v>
      </c>
      <c r="D72" t="s">
        <v>167</v>
      </c>
      <c r="E72" t="s">
        <v>166</v>
      </c>
      <c r="F72" t="s">
        <v>168</v>
      </c>
      <c r="G72" t="s">
        <v>168</v>
      </c>
      <c r="H72" t="s">
        <v>15</v>
      </c>
      <c r="O72" s="22">
        <v>385</v>
      </c>
      <c r="P72" s="23">
        <v>38352</v>
      </c>
      <c r="Q72" s="21">
        <v>43831</v>
      </c>
      <c r="R72" t="s">
        <v>116</v>
      </c>
      <c r="S72" t="s">
        <v>121</v>
      </c>
    </row>
    <row r="73" spans="1:19" x14ac:dyDescent="0.25">
      <c r="A73" t="s">
        <v>39</v>
      </c>
      <c r="C73" t="s">
        <v>150</v>
      </c>
      <c r="F73" t="s">
        <v>169</v>
      </c>
      <c r="G73" t="s">
        <v>170</v>
      </c>
      <c r="H73" t="s">
        <v>15</v>
      </c>
      <c r="J73" t="s">
        <v>13</v>
      </c>
      <c r="K73" t="s">
        <v>171</v>
      </c>
      <c r="N73">
        <v>8000</v>
      </c>
      <c r="O73" s="22">
        <v>800</v>
      </c>
      <c r="P73" s="23">
        <v>38353</v>
      </c>
      <c r="Q73" s="21">
        <v>43831</v>
      </c>
      <c r="R73" t="s">
        <v>116</v>
      </c>
    </row>
    <row r="74" spans="1:19" x14ac:dyDescent="0.25">
      <c r="O74" s="24">
        <f>SUM(O70:O73)</f>
        <v>1585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Saibi</dc:creator>
  <cp:lastModifiedBy>Havlíček Jan</cp:lastModifiedBy>
  <dcterms:created xsi:type="dcterms:W3CDTF">2000-12-19T19:12:37Z</dcterms:created>
  <dcterms:modified xsi:type="dcterms:W3CDTF">2023-09-10T12:09:41Z</dcterms:modified>
</cp:coreProperties>
</file>