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4208" windowHeight="8832"/>
  </bookViews>
  <sheets>
    <sheet name="Sheet1" sheetId="1" r:id="rId1"/>
  </sheets>
  <externalReferences>
    <externalReference r:id="rId2"/>
  </externalReferences>
  <calcPr calcId="0" calcMode="manual"/>
</workbook>
</file>

<file path=xl/calcChain.xml><?xml version="1.0" encoding="utf-8"?>
<calcChain xmlns="http://schemas.openxmlformats.org/spreadsheetml/2006/main">
  <c r="C16" i="1" l="1"/>
  <c r="D16" i="1"/>
  <c r="C17" i="1"/>
  <c r="D17" i="1"/>
  <c r="C18" i="1"/>
  <c r="D18" i="1"/>
  <c r="C19" i="1"/>
  <c r="D19" i="1"/>
  <c r="C23" i="1"/>
  <c r="D23" i="1"/>
  <c r="C24" i="1"/>
  <c r="D24" i="1"/>
  <c r="C25" i="1"/>
  <c r="D25" i="1"/>
  <c r="C26" i="1"/>
  <c r="D26" i="1"/>
  <c r="C30" i="1"/>
  <c r="D30" i="1"/>
  <c r="C31" i="1"/>
  <c r="D31" i="1"/>
  <c r="C32" i="1"/>
  <c r="D32" i="1"/>
  <c r="C33" i="1"/>
  <c r="D33" i="1"/>
  <c r="C37" i="1"/>
  <c r="D37" i="1"/>
  <c r="C38" i="1"/>
  <c r="D38" i="1"/>
  <c r="C39" i="1"/>
  <c r="D39" i="1"/>
  <c r="C40" i="1"/>
  <c r="D40" i="1"/>
  <c r="C44" i="1"/>
  <c r="D44" i="1"/>
  <c r="C45" i="1"/>
  <c r="D45" i="1"/>
  <c r="C46" i="1"/>
  <c r="D46" i="1"/>
  <c r="C47" i="1"/>
  <c r="D47" i="1"/>
  <c r="C51" i="1"/>
  <c r="D51" i="1"/>
  <c r="C52" i="1"/>
  <c r="D52" i="1"/>
  <c r="C53" i="1"/>
  <c r="D53" i="1"/>
  <c r="C54" i="1"/>
  <c r="D54" i="1"/>
</calcChain>
</file>

<file path=xl/sharedStrings.xml><?xml version="1.0" encoding="utf-8"?>
<sst xmlns="http://schemas.openxmlformats.org/spreadsheetml/2006/main" count="83" uniqueCount="28">
  <si>
    <t>Electricity Price Index Report</t>
  </si>
  <si>
    <t>Rep. Date:</t>
  </si>
  <si>
    <t>Flow Date:</t>
  </si>
  <si>
    <t>From:</t>
  </si>
  <si>
    <t>Enron Power Marketing Inc. - Kate Symes</t>
  </si>
  <si>
    <t>Phone:</t>
  </si>
  <si>
    <t>(800) 464-7486</t>
  </si>
  <si>
    <t>Fax:</t>
  </si>
  <si>
    <t>(503) 464-3740</t>
  </si>
  <si>
    <t>To:</t>
  </si>
  <si>
    <t>Eric or Jennifer</t>
  </si>
  <si>
    <t>(609) 520-4452 (Eric)</t>
  </si>
  <si>
    <t>(609) 520-4663 (Earnest Onukogu)</t>
  </si>
  <si>
    <t>(609) 452-3531</t>
  </si>
  <si>
    <t>COB</t>
  </si>
  <si>
    <t>Designation</t>
  </si>
  <si>
    <t>Type</t>
  </si>
  <si>
    <t>Weighted Avg. Price</t>
  </si>
  <si>
    <t>MWH Vol.</t>
  </si>
  <si>
    <t>On Peak</t>
  </si>
  <si>
    <t>Firm Trades Sales</t>
  </si>
  <si>
    <t>Firm Trades Purchases</t>
  </si>
  <si>
    <t>Off Peak</t>
  </si>
  <si>
    <t>MID COLUMBIA</t>
  </si>
  <si>
    <t>PALO VERDE</t>
  </si>
  <si>
    <t>MEAD</t>
  </si>
  <si>
    <t>NP-15</t>
  </si>
  <si>
    <t>SP-15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</si>
</sst>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0" borderId="1" xfId="3" applyFont="1" applyFill="1" applyBorder="1" applyAlignment="1">
      <alignment horizontal="centerContinuous"/>
    </xf>
    <xf numFmtId="0" fontId="2" fillId="0" borderId="2" xfId="3" applyFont="1" applyBorder="1" applyAlignment="1">
      <alignment horizontal="centerContinuous"/>
    </xf>
    <xf numFmtId="0" fontId="2" fillId="0" borderId="2" xfId="3" applyFont="1" applyFill="1" applyBorder="1" applyAlignment="1">
      <alignment horizontal="centerContinuous"/>
    </xf>
    <xf numFmtId="0" fontId="2" fillId="0" borderId="3" xfId="3" applyFont="1" applyFill="1" applyBorder="1" applyAlignment="1">
      <alignment horizontal="centerContinuous"/>
    </xf>
    <xf numFmtId="0" fontId="3" fillId="0" borderId="0" xfId="3" applyFont="1" applyFill="1" applyBorder="1" applyAlignment="1">
      <alignment horizontal="left"/>
    </xf>
    <xf numFmtId="14" fontId="4" fillId="0" borderId="0" xfId="3" applyNumberFormat="1" applyFont="1" applyFill="1" applyBorder="1" applyAlignment="1">
      <alignment horizontal="left"/>
    </xf>
    <xf numFmtId="0" fontId="4" fillId="0" borderId="0" xfId="3" applyFont="1" applyFill="1" applyBorder="1"/>
    <xf numFmtId="0" fontId="4" fillId="0" borderId="0" xfId="3" quotePrefix="1" applyFont="1" applyFill="1" applyBorder="1"/>
    <xf numFmtId="164" fontId="3" fillId="0" borderId="0" xfId="1" applyNumberFormat="1" applyFont="1" applyFill="1" applyBorder="1"/>
    <xf numFmtId="0" fontId="3" fillId="0" borderId="0" xfId="3" applyFont="1" applyFill="1" applyBorder="1"/>
    <xf numFmtId="16" fontId="5" fillId="2" borderId="1" xfId="3" applyNumberFormat="1" applyFont="1" applyFill="1" applyBorder="1" applyAlignment="1">
      <alignment horizontal="centerContinuous"/>
    </xf>
    <xf numFmtId="0" fontId="6" fillId="2" borderId="2" xfId="3" applyFont="1" applyFill="1" applyBorder="1" applyAlignment="1">
      <alignment horizontal="centerContinuous"/>
    </xf>
    <xf numFmtId="0" fontId="6" fillId="2" borderId="3" xfId="3" applyFont="1" applyFill="1" applyBorder="1" applyAlignment="1">
      <alignment horizontal="centerContinuous"/>
    </xf>
    <xf numFmtId="16" fontId="7" fillId="0" borderId="4" xfId="3" applyNumberFormat="1" applyFont="1" applyFill="1" applyBorder="1" applyAlignment="1">
      <alignment horizontal="center"/>
    </xf>
    <xf numFmtId="0" fontId="3" fillId="0" borderId="4" xfId="3" applyFont="1" applyFill="1" applyBorder="1" applyAlignment="1">
      <alignment horizontal="center"/>
    </xf>
    <xf numFmtId="16" fontId="3" fillId="0" borderId="5" xfId="3" applyNumberFormat="1" applyFont="1" applyFill="1" applyBorder="1"/>
    <xf numFmtId="0" fontId="4" fillId="0" borderId="1" xfId="3" applyFont="1" applyFill="1" applyBorder="1"/>
    <xf numFmtId="44" fontId="4" fillId="0" borderId="4" xfId="2" applyFont="1" applyFill="1" applyBorder="1"/>
    <xf numFmtId="164" fontId="4" fillId="0" borderId="3" xfId="1" applyNumberFormat="1" applyFont="1" applyFill="1" applyBorder="1"/>
    <xf numFmtId="16" fontId="3" fillId="0" borderId="6" xfId="3" applyNumberFormat="1" applyFont="1" applyFill="1" applyBorder="1"/>
    <xf numFmtId="44" fontId="4" fillId="0" borderId="7" xfId="2" applyFont="1" applyBorder="1"/>
    <xf numFmtId="164" fontId="4" fillId="0" borderId="8" xfId="1" applyNumberFormat="1" applyFont="1" applyFill="1" applyBorder="1"/>
    <xf numFmtId="0" fontId="4" fillId="0" borderId="9" xfId="3" applyFont="1" applyFill="1" applyBorder="1"/>
    <xf numFmtId="44" fontId="4" fillId="0" borderId="7" xfId="2" applyFont="1" applyFill="1" applyBorder="1"/>
    <xf numFmtId="16" fontId="3" fillId="0" borderId="7" xfId="3" applyNumberFormat="1" applyFont="1" applyFill="1" applyBorder="1"/>
    <xf numFmtId="16" fontId="3" fillId="0" borderId="0" xfId="3" applyNumberFormat="1" applyFont="1" applyFill="1" applyBorder="1"/>
    <xf numFmtId="44" fontId="4" fillId="0" borderId="0" xfId="2" applyFont="1" applyFill="1" applyBorder="1"/>
    <xf numFmtId="164" fontId="4" fillId="0" borderId="0" xfId="1" applyNumberFormat="1" applyFont="1" applyFill="1" applyBorder="1"/>
    <xf numFmtId="44" fontId="6" fillId="2" borderId="2" xfId="2" applyFont="1" applyFill="1" applyBorder="1" applyAlignment="1">
      <alignment horizontal="centerContinuous"/>
    </xf>
    <xf numFmtId="164" fontId="6" fillId="2" borderId="3" xfId="1" applyNumberFormat="1" applyFont="1" applyFill="1" applyBorder="1" applyAlignment="1">
      <alignment horizontal="centerContinuous"/>
    </xf>
    <xf numFmtId="0" fontId="1" fillId="0" borderId="0" xfId="3"/>
    <xf numFmtId="0" fontId="4" fillId="0" borderId="4" xfId="3" applyFont="1" applyBorder="1"/>
  </cellXfs>
  <cellStyles count="4">
    <cellStyle name="Comma" xfId="1" builtinId="3"/>
    <cellStyle name="Currency" xfId="2" builtinId="4"/>
    <cellStyle name="Normal" xfId="0" builtinId="0"/>
    <cellStyle name="Normal_DJ FAX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alifornia/CAScheduling/Cash/Position/DJCHE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x"/>
      <sheetName val="DJCHEAT"/>
    </sheetNames>
    <sheetDataSet>
      <sheetData sheetId="0"/>
      <sheetData sheetId="1">
        <row r="21">
          <cell r="G21">
            <v>163.33333333333331</v>
          </cell>
          <cell r="N21">
            <v>164.16666666666666</v>
          </cell>
        </row>
        <row r="31">
          <cell r="G31" t="e">
            <v>#DIV/0!</v>
          </cell>
          <cell r="N31">
            <v>80</v>
          </cell>
        </row>
        <row r="46">
          <cell r="G46">
            <v>155</v>
          </cell>
          <cell r="N46">
            <v>163.125</v>
          </cell>
        </row>
        <row r="56">
          <cell r="G56">
            <v>100</v>
          </cell>
          <cell r="N56">
            <v>102.25</v>
          </cell>
        </row>
        <row r="74">
          <cell r="G74">
            <v>121.5</v>
          </cell>
          <cell r="N74">
            <v>117.78546712802768</v>
          </cell>
        </row>
        <row r="88">
          <cell r="G88" t="e">
            <v>#DIV/0!</v>
          </cell>
          <cell r="N88">
            <v>62.25</v>
          </cell>
        </row>
        <row r="106">
          <cell r="G106" t="e">
            <v>#DIV/0!</v>
          </cell>
          <cell r="N106">
            <v>135</v>
          </cell>
        </row>
        <row r="120">
          <cell r="G120" t="e">
            <v>#DIV/0!</v>
          </cell>
          <cell r="N120">
            <v>75</v>
          </cell>
        </row>
        <row r="141">
          <cell r="G141">
            <v>144.6</v>
          </cell>
          <cell r="N141">
            <v>144.07865168539325</v>
          </cell>
        </row>
        <row r="158">
          <cell r="G158">
            <v>87</v>
          </cell>
          <cell r="N158">
            <v>84.3</v>
          </cell>
        </row>
        <row r="178">
          <cell r="G178" t="e">
            <v>#DIV/0!</v>
          </cell>
          <cell r="N178">
            <v>132.25</v>
          </cell>
        </row>
        <row r="195">
          <cell r="G195">
            <v>87</v>
          </cell>
          <cell r="N195">
            <v>86.425742574257427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G5" sqref="G5"/>
    </sheetView>
  </sheetViews>
  <sheetFormatPr defaultRowHeight="13.2" x14ac:dyDescent="0.25"/>
  <cols>
    <col min="1" max="1" width="13.109375" bestFit="1" customWidth="1"/>
    <col min="2" max="2" width="42.44140625" bestFit="1" customWidth="1"/>
    <col min="3" max="3" width="23.109375" bestFit="1" customWidth="1"/>
    <col min="4" max="4" width="11.6640625" bestFit="1" customWidth="1"/>
  </cols>
  <sheetData>
    <row r="1" spans="1:4" ht="24.6" x14ac:dyDescent="0.4">
      <c r="A1" s="1" t="s">
        <v>0</v>
      </c>
      <c r="B1" s="2"/>
      <c r="C1" s="3"/>
      <c r="D1" s="4"/>
    </row>
    <row r="2" spans="1:4" ht="15.6" x14ac:dyDescent="0.3">
      <c r="A2" s="5" t="s">
        <v>1</v>
      </c>
      <c r="B2" s="6">
        <v>36978</v>
      </c>
      <c r="C2" s="7"/>
      <c r="D2" s="7"/>
    </row>
    <row r="3" spans="1:4" ht="15.6" x14ac:dyDescent="0.3">
      <c r="A3" s="5" t="s">
        <v>2</v>
      </c>
      <c r="B3" s="6">
        <v>36978</v>
      </c>
      <c r="C3" s="7"/>
      <c r="D3" s="7"/>
    </row>
    <row r="4" spans="1:4" ht="15.6" x14ac:dyDescent="0.3">
      <c r="A4" s="5"/>
      <c r="B4" s="6"/>
      <c r="C4" s="7"/>
      <c r="D4" s="7"/>
    </row>
    <row r="5" spans="1:4" ht="15.6" x14ac:dyDescent="0.3">
      <c r="A5" s="5" t="s">
        <v>3</v>
      </c>
      <c r="B5" s="7" t="s">
        <v>4</v>
      </c>
      <c r="C5" s="7"/>
      <c r="D5" s="7"/>
    </row>
    <row r="6" spans="1:4" ht="15.6" x14ac:dyDescent="0.3">
      <c r="A6" s="5" t="s">
        <v>5</v>
      </c>
      <c r="B6" s="7" t="s">
        <v>6</v>
      </c>
      <c r="C6" s="7"/>
      <c r="D6" s="7"/>
    </row>
    <row r="7" spans="1:4" ht="15.6" x14ac:dyDescent="0.3">
      <c r="A7" s="5" t="s">
        <v>7</v>
      </c>
      <c r="B7" s="7" t="s">
        <v>8</v>
      </c>
      <c r="C7" s="7"/>
      <c r="D7" s="7"/>
    </row>
    <row r="8" spans="1:4" ht="15.6" x14ac:dyDescent="0.3">
      <c r="A8" s="5"/>
      <c r="B8" s="7"/>
      <c r="C8" s="7"/>
      <c r="D8" s="7"/>
    </row>
    <row r="9" spans="1:4" ht="15.6" x14ac:dyDescent="0.3">
      <c r="A9" s="5" t="s">
        <v>9</v>
      </c>
      <c r="B9" s="7" t="s">
        <v>10</v>
      </c>
      <c r="C9" s="7"/>
      <c r="D9" s="7"/>
    </row>
    <row r="10" spans="1:4" ht="15.6" x14ac:dyDescent="0.3">
      <c r="A10" s="5" t="s">
        <v>5</v>
      </c>
      <c r="B10" s="7" t="s">
        <v>11</v>
      </c>
      <c r="C10" s="7"/>
      <c r="D10" s="7"/>
    </row>
    <row r="11" spans="1:4" ht="15.6" x14ac:dyDescent="0.3">
      <c r="A11" s="5" t="s">
        <v>5</v>
      </c>
      <c r="B11" s="8" t="s">
        <v>12</v>
      </c>
      <c r="C11" s="7"/>
      <c r="D11" s="7"/>
    </row>
    <row r="12" spans="1:4" ht="15.6" x14ac:dyDescent="0.3">
      <c r="A12" s="5" t="s">
        <v>7</v>
      </c>
      <c r="B12" s="7" t="s">
        <v>13</v>
      </c>
      <c r="C12" s="9"/>
      <c r="D12" s="10"/>
    </row>
    <row r="13" spans="1:4" ht="15" x14ac:dyDescent="0.25">
      <c r="A13" s="7"/>
      <c r="B13" s="7"/>
      <c r="C13" s="7"/>
      <c r="D13" s="7"/>
    </row>
    <row r="14" spans="1:4" ht="17.399999999999999" x14ac:dyDescent="0.3">
      <c r="A14" s="11" t="s">
        <v>14</v>
      </c>
      <c r="B14" s="12"/>
      <c r="C14" s="12"/>
      <c r="D14" s="13"/>
    </row>
    <row r="15" spans="1:4" ht="15.6" x14ac:dyDescent="0.3">
      <c r="A15" s="14" t="s">
        <v>15</v>
      </c>
      <c r="B15" s="15" t="s">
        <v>16</v>
      </c>
      <c r="C15" s="15" t="s">
        <v>17</v>
      </c>
      <c r="D15" s="15" t="s">
        <v>18</v>
      </c>
    </row>
    <row r="16" spans="1:4" ht="15.6" x14ac:dyDescent="0.3">
      <c r="A16" s="16" t="s">
        <v>19</v>
      </c>
      <c r="B16" s="17" t="s">
        <v>20</v>
      </c>
      <c r="C16" s="18">
        <f>[1]DJCHEAT!M21</f>
        <v>0</v>
      </c>
      <c r="D16" s="19">
        <f>[1]DJCHEAT!N21</f>
        <v>164.16666666666666</v>
      </c>
    </row>
    <row r="17" spans="1:4" ht="15.6" x14ac:dyDescent="0.3">
      <c r="A17" s="20"/>
      <c r="B17" s="17" t="s">
        <v>21</v>
      </c>
      <c r="C17" s="21">
        <f>[1]DJCHEAT!F21</f>
        <v>0</v>
      </c>
      <c r="D17" s="22">
        <f>[1]DJCHEAT!G21</f>
        <v>163.33333333333331</v>
      </c>
    </row>
    <row r="18" spans="1:4" ht="15.6" x14ac:dyDescent="0.3">
      <c r="A18" s="16" t="s">
        <v>22</v>
      </c>
      <c r="B18" s="23" t="s">
        <v>20</v>
      </c>
      <c r="C18" s="24">
        <f>[1]DJCHEAT!M31</f>
        <v>0</v>
      </c>
      <c r="D18" s="22">
        <f>[1]DJCHEAT!N31</f>
        <v>80</v>
      </c>
    </row>
    <row r="19" spans="1:4" ht="15.6" x14ac:dyDescent="0.3">
      <c r="A19" s="25"/>
      <c r="B19" s="17" t="s">
        <v>21</v>
      </c>
      <c r="C19" s="24">
        <f>[1]DJCHEAT!F31</f>
        <v>0</v>
      </c>
      <c r="D19" s="22" t="e">
        <f>[1]DJCHEAT!G31</f>
        <v>#DIV/0!</v>
      </c>
    </row>
    <row r="20" spans="1:4" ht="15.6" x14ac:dyDescent="0.3">
      <c r="A20" s="26"/>
      <c r="B20" s="7"/>
      <c r="C20" s="27"/>
      <c r="D20" s="28"/>
    </row>
    <row r="21" spans="1:4" ht="17.399999999999999" x14ac:dyDescent="0.3">
      <c r="A21" s="11" t="s">
        <v>23</v>
      </c>
      <c r="B21" s="12"/>
      <c r="C21" s="29"/>
      <c r="D21" s="30"/>
    </row>
    <row r="22" spans="1:4" ht="15.6" x14ac:dyDescent="0.3">
      <c r="A22" s="14" t="s">
        <v>15</v>
      </c>
      <c r="B22" s="15" t="s">
        <v>16</v>
      </c>
      <c r="C22" s="15" t="s">
        <v>17</v>
      </c>
      <c r="D22" s="15" t="s">
        <v>18</v>
      </c>
    </row>
    <row r="23" spans="1:4" ht="15.6" x14ac:dyDescent="0.3">
      <c r="A23" s="20" t="s">
        <v>19</v>
      </c>
      <c r="B23" s="17" t="s">
        <v>20</v>
      </c>
      <c r="C23" s="24">
        <f>[1]DJCHEAT!M46</f>
        <v>0</v>
      </c>
      <c r="D23" s="22">
        <f>[1]DJCHEAT!N46</f>
        <v>163.125</v>
      </c>
    </row>
    <row r="24" spans="1:4" ht="15.6" x14ac:dyDescent="0.3">
      <c r="A24" s="25"/>
      <c r="B24" s="17" t="s">
        <v>21</v>
      </c>
      <c r="C24" s="24">
        <f>[1]DJCHEAT!F46</f>
        <v>0</v>
      </c>
      <c r="D24" s="22">
        <f>[1]DJCHEAT!G46</f>
        <v>155</v>
      </c>
    </row>
    <row r="25" spans="1:4" ht="15.6" x14ac:dyDescent="0.3">
      <c r="A25" s="20" t="s">
        <v>22</v>
      </c>
      <c r="B25" s="17" t="s">
        <v>20</v>
      </c>
      <c r="C25" s="24">
        <f>[1]DJCHEAT!M56</f>
        <v>0</v>
      </c>
      <c r="D25" s="22">
        <f>[1]DJCHEAT!N56</f>
        <v>102.25</v>
      </c>
    </row>
    <row r="26" spans="1:4" ht="15.6" x14ac:dyDescent="0.3">
      <c r="A26" s="25"/>
      <c r="B26" s="17" t="s">
        <v>21</v>
      </c>
      <c r="C26" s="24">
        <f>[1]DJCHEAT!F56</f>
        <v>0</v>
      </c>
      <c r="D26" s="22">
        <f>[1]DJCHEAT!G56</f>
        <v>100</v>
      </c>
    </row>
    <row r="27" spans="1:4" ht="15.6" x14ac:dyDescent="0.3">
      <c r="A27" s="10"/>
      <c r="B27" s="7"/>
      <c r="C27" s="27"/>
      <c r="D27" s="28"/>
    </row>
    <row r="28" spans="1:4" ht="17.399999999999999" x14ac:dyDescent="0.3">
      <c r="A28" s="11" t="s">
        <v>24</v>
      </c>
      <c r="B28" s="12"/>
      <c r="C28" s="29"/>
      <c r="D28" s="30"/>
    </row>
    <row r="29" spans="1:4" ht="15.6" x14ac:dyDescent="0.3">
      <c r="A29" s="14" t="s">
        <v>15</v>
      </c>
      <c r="B29" s="15" t="s">
        <v>16</v>
      </c>
      <c r="C29" s="15" t="s">
        <v>17</v>
      </c>
      <c r="D29" s="15" t="s">
        <v>18</v>
      </c>
    </row>
    <row r="30" spans="1:4" ht="15.6" x14ac:dyDescent="0.3">
      <c r="A30" s="16" t="s">
        <v>19</v>
      </c>
      <c r="B30" s="17" t="s">
        <v>20</v>
      </c>
      <c r="C30" s="24">
        <f>[1]DJCHEAT!M74</f>
        <v>0</v>
      </c>
      <c r="D30" s="22">
        <f>[1]DJCHEAT!N74</f>
        <v>117.78546712802768</v>
      </c>
    </row>
    <row r="31" spans="1:4" ht="15.6" x14ac:dyDescent="0.3">
      <c r="A31" s="20"/>
      <c r="B31" s="17" t="s">
        <v>21</v>
      </c>
      <c r="C31" s="24">
        <f>[1]DJCHEAT!F74</f>
        <v>0</v>
      </c>
      <c r="D31" s="22">
        <f>[1]DJCHEAT!G74</f>
        <v>121.5</v>
      </c>
    </row>
    <row r="32" spans="1:4" ht="15.6" x14ac:dyDescent="0.3">
      <c r="A32" s="16" t="s">
        <v>22</v>
      </c>
      <c r="B32" s="17" t="s">
        <v>20</v>
      </c>
      <c r="C32" s="18">
        <f>[1]DJCHEAT!M88</f>
        <v>0</v>
      </c>
      <c r="D32" s="19">
        <f>[1]DJCHEAT!N88</f>
        <v>62.25</v>
      </c>
    </row>
    <row r="33" spans="1:4" ht="15.6" x14ac:dyDescent="0.3">
      <c r="A33" s="25"/>
      <c r="B33" s="17" t="s">
        <v>21</v>
      </c>
      <c r="C33" s="24">
        <f>[1]DJCHEAT!F88</f>
        <v>0</v>
      </c>
      <c r="D33" s="22" t="e">
        <f>[1]DJCHEAT!G88</f>
        <v>#DIV/0!</v>
      </c>
    </row>
    <row r="34" spans="1:4" x14ac:dyDescent="0.25">
      <c r="A34" s="31"/>
      <c r="B34" s="31"/>
      <c r="C34" s="31"/>
      <c r="D34" s="31"/>
    </row>
    <row r="35" spans="1:4" ht="17.399999999999999" x14ac:dyDescent="0.3">
      <c r="A35" s="11" t="s">
        <v>25</v>
      </c>
      <c r="B35" s="12"/>
      <c r="C35" s="29"/>
      <c r="D35" s="30"/>
    </row>
    <row r="36" spans="1:4" ht="15.6" x14ac:dyDescent="0.3">
      <c r="A36" s="14" t="s">
        <v>15</v>
      </c>
      <c r="B36" s="15" t="s">
        <v>16</v>
      </c>
      <c r="C36" s="15" t="s">
        <v>17</v>
      </c>
      <c r="D36" s="15" t="s">
        <v>18</v>
      </c>
    </row>
    <row r="37" spans="1:4" ht="15.6" x14ac:dyDescent="0.3">
      <c r="A37" s="16" t="s">
        <v>19</v>
      </c>
      <c r="B37" s="17" t="s">
        <v>20</v>
      </c>
      <c r="C37" s="18">
        <f>[1]DJCHEAT!M106</f>
        <v>0</v>
      </c>
      <c r="D37" s="32">
        <f>[1]DJCHEAT!N106</f>
        <v>135</v>
      </c>
    </row>
    <row r="38" spans="1:4" ht="15.6" x14ac:dyDescent="0.3">
      <c r="A38" s="20"/>
      <c r="B38" s="17" t="s">
        <v>21</v>
      </c>
      <c r="C38" s="18">
        <f>[1]DJCHEAT!F106</f>
        <v>0</v>
      </c>
      <c r="D38" s="32" t="e">
        <f>[1]DJCHEAT!G106</f>
        <v>#DIV/0!</v>
      </c>
    </row>
    <row r="39" spans="1:4" ht="15.6" x14ac:dyDescent="0.3">
      <c r="A39" s="16" t="s">
        <v>22</v>
      </c>
      <c r="B39" s="17" t="s">
        <v>20</v>
      </c>
      <c r="C39" s="18">
        <f>[1]DJCHEAT!M120</f>
        <v>0</v>
      </c>
      <c r="D39" s="32">
        <f>[1]DJCHEAT!N120</f>
        <v>75</v>
      </c>
    </row>
    <row r="40" spans="1:4" ht="15.6" x14ac:dyDescent="0.3">
      <c r="A40" s="25"/>
      <c r="B40" s="17" t="s">
        <v>21</v>
      </c>
      <c r="C40" s="18">
        <f>[1]DJCHEAT!F120</f>
        <v>0</v>
      </c>
      <c r="D40" s="32" t="e">
        <f>[1]DJCHEAT!G120</f>
        <v>#DIV/0!</v>
      </c>
    </row>
    <row r="41" spans="1:4" x14ac:dyDescent="0.25">
      <c r="A41" s="31"/>
      <c r="B41" s="31"/>
      <c r="C41" s="31"/>
      <c r="D41" s="31"/>
    </row>
    <row r="42" spans="1:4" ht="17.399999999999999" x14ac:dyDescent="0.3">
      <c r="A42" s="11" t="s">
        <v>26</v>
      </c>
      <c r="B42" s="12"/>
      <c r="C42" s="29"/>
      <c r="D42" s="30"/>
    </row>
    <row r="43" spans="1:4" ht="15.6" x14ac:dyDescent="0.3">
      <c r="A43" s="14" t="s">
        <v>15</v>
      </c>
      <c r="B43" s="15" t="s">
        <v>16</v>
      </c>
      <c r="C43" s="15" t="s">
        <v>17</v>
      </c>
      <c r="D43" s="15" t="s">
        <v>18</v>
      </c>
    </row>
    <row r="44" spans="1:4" ht="15.6" x14ac:dyDescent="0.3">
      <c r="A44" s="16" t="s">
        <v>19</v>
      </c>
      <c r="B44" s="17" t="s">
        <v>20</v>
      </c>
      <c r="C44" s="18">
        <f>[1]DJCHEAT!M141</f>
        <v>0</v>
      </c>
      <c r="D44" s="32">
        <f>[1]DJCHEAT!N141</f>
        <v>144.07865168539325</v>
      </c>
    </row>
    <row r="45" spans="1:4" ht="15.6" x14ac:dyDescent="0.3">
      <c r="A45" s="20"/>
      <c r="B45" s="17" t="s">
        <v>21</v>
      </c>
      <c r="C45" s="18">
        <f>[1]DJCHEAT!F141</f>
        <v>0</v>
      </c>
      <c r="D45" s="32">
        <f>[1]DJCHEAT!G141</f>
        <v>144.6</v>
      </c>
    </row>
    <row r="46" spans="1:4" ht="15.6" x14ac:dyDescent="0.3">
      <c r="A46" s="16" t="s">
        <v>22</v>
      </c>
      <c r="B46" s="17" t="s">
        <v>20</v>
      </c>
      <c r="C46" s="18">
        <f>[1]DJCHEAT!M158</f>
        <v>0</v>
      </c>
      <c r="D46" s="32">
        <f>[1]DJCHEAT!N158</f>
        <v>84.3</v>
      </c>
    </row>
    <row r="47" spans="1:4" ht="15.6" x14ac:dyDescent="0.3">
      <c r="A47" s="25"/>
      <c r="B47" s="17" t="s">
        <v>21</v>
      </c>
      <c r="C47" s="18">
        <f>[1]DJCHEAT!F158</f>
        <v>0</v>
      </c>
      <c r="D47" s="32">
        <f>[1]DJCHEAT!G158</f>
        <v>87</v>
      </c>
    </row>
    <row r="48" spans="1:4" x14ac:dyDescent="0.25">
      <c r="A48" s="31"/>
      <c r="B48" s="31"/>
      <c r="C48" s="31"/>
      <c r="D48" s="31"/>
    </row>
    <row r="49" spans="1:4" ht="17.399999999999999" x14ac:dyDescent="0.3">
      <c r="A49" s="11" t="s">
        <v>27</v>
      </c>
      <c r="B49" s="12"/>
      <c r="C49" s="29"/>
      <c r="D49" s="30"/>
    </row>
    <row r="50" spans="1:4" ht="15.6" x14ac:dyDescent="0.3">
      <c r="A50" s="14" t="s">
        <v>15</v>
      </c>
      <c r="B50" s="15" t="s">
        <v>16</v>
      </c>
      <c r="C50" s="15" t="s">
        <v>17</v>
      </c>
      <c r="D50" s="15" t="s">
        <v>18</v>
      </c>
    </row>
    <row r="51" spans="1:4" ht="15.6" x14ac:dyDescent="0.3">
      <c r="A51" s="16" t="s">
        <v>19</v>
      </c>
      <c r="B51" s="17" t="s">
        <v>20</v>
      </c>
      <c r="C51" s="18">
        <f>[1]DJCHEAT!M178</f>
        <v>0</v>
      </c>
      <c r="D51" s="32">
        <f>[1]DJCHEAT!N178</f>
        <v>132.25</v>
      </c>
    </row>
    <row r="52" spans="1:4" ht="15.6" x14ac:dyDescent="0.3">
      <c r="A52" s="20"/>
      <c r="B52" s="17" t="s">
        <v>21</v>
      </c>
      <c r="C52" s="18">
        <f>[1]DJCHEAT!F178</f>
        <v>0</v>
      </c>
      <c r="D52" s="32" t="e">
        <f>[1]DJCHEAT!G178</f>
        <v>#DIV/0!</v>
      </c>
    </row>
    <row r="53" spans="1:4" ht="15.6" x14ac:dyDescent="0.3">
      <c r="A53" s="16" t="s">
        <v>22</v>
      </c>
      <c r="B53" s="17" t="s">
        <v>20</v>
      </c>
      <c r="C53" s="18">
        <f>[1]DJCHEAT!M195</f>
        <v>0</v>
      </c>
      <c r="D53" s="32">
        <f>[1]DJCHEAT!N195</f>
        <v>86.425742574257427</v>
      </c>
    </row>
    <row r="54" spans="1:4" ht="15.6" x14ac:dyDescent="0.3">
      <c r="A54" s="25"/>
      <c r="B54" s="17" t="s">
        <v>21</v>
      </c>
      <c r="C54" s="18">
        <f>[1]DJCHEAT!F195</f>
        <v>0</v>
      </c>
      <c r="D54" s="32">
        <f>[1]DJCHEAT!G195</f>
        <v>87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Havlíček Jan</cp:lastModifiedBy>
  <dcterms:created xsi:type="dcterms:W3CDTF">2001-03-28T18:09:11Z</dcterms:created>
  <dcterms:modified xsi:type="dcterms:W3CDTF">2023-09-10T12:10:35Z</dcterms:modified>
</cp:coreProperties>
</file>