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Day'!$A$1:$P$55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7" i="2"/>
  <c r="E10" i="2"/>
  <c r="E198" i="2"/>
  <c r="F99" i="1"/>
</calcChain>
</file>

<file path=xl/sharedStrings.xml><?xml version="1.0" encoding="utf-8"?>
<sst xmlns="http://schemas.openxmlformats.org/spreadsheetml/2006/main" count="184" uniqueCount="91">
  <si>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</si>
  <si>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</si>
  <si>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</si>
  <si>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</si>
  <si>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</si>
  <si>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</si>
  <si>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</si>
  <si>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</si>
  <si>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</si>
  <si>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</si>
  <si>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</si>
  <si>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</si>
  <si>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</si>
  <si>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</si>
  <si>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</si>
  <si>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</si>
  <si>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</si>
  <si>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</si>
  <si>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</si>
  <si>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</si>
  <si>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</si>
  <si>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</si>
  <si>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</si>
  <si>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</si>
  <si>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</si>
  <si>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</si>
  <si>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</si>
  <si>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</si>
  <si>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</si>
  <si>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</si>
  <si>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</si>
  <si>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</si>
  <si>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</si>
  <si>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</si>
  <si>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</si>
  <si>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</si>
  <si>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</si>
  <si>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</si>
  <si>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</si>
  <si>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</si>
  <si>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</si>
  <si>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</si>
  <si>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</si>
  <si>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</si>
  <si>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</si>
  <si>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</si>
  <si>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Prebon</t>
  </si>
  <si>
    <t>Q2-01</t>
  </si>
  <si>
    <t>SP-15</t>
  </si>
  <si>
    <t>H-01</t>
  </si>
  <si>
    <t>Merrill</t>
  </si>
  <si>
    <t>LTNW</t>
  </si>
  <si>
    <t>MS</t>
  </si>
  <si>
    <t>Duke</t>
  </si>
  <si>
    <t>Q3-01</t>
  </si>
  <si>
    <t>MS Count</t>
  </si>
  <si>
    <t>TFS</t>
  </si>
  <si>
    <t>EES</t>
  </si>
  <si>
    <t>MW: from 25 to 50</t>
  </si>
  <si>
    <t>Deal reported incorrectly by EES</t>
  </si>
  <si>
    <t>515166/167</t>
  </si>
  <si>
    <t>MIDC/COB</t>
  </si>
  <si>
    <t>350/359.5</t>
  </si>
  <si>
    <t>Entered late deals</t>
  </si>
  <si>
    <t>516687/688</t>
  </si>
  <si>
    <t>NP/PALO</t>
  </si>
  <si>
    <t>Cal-03</t>
  </si>
  <si>
    <t>88/80</t>
  </si>
  <si>
    <t>On peak to Off peak</t>
  </si>
  <si>
    <t>515168/169</t>
  </si>
  <si>
    <t>Off Peak</t>
  </si>
  <si>
    <t>Bloomberg</t>
  </si>
  <si>
    <t>Delivery: from Mid-C to PV</t>
  </si>
  <si>
    <t>Palo Verde</t>
  </si>
  <si>
    <t>KS</t>
  </si>
  <si>
    <t>Term: from H-01 to Q3-01</t>
  </si>
  <si>
    <t>Mona</t>
  </si>
  <si>
    <t>PSCO</t>
  </si>
  <si>
    <t>MW: from 10 to 16</t>
  </si>
  <si>
    <t>MID-C</t>
  </si>
  <si>
    <t>Aquila</t>
  </si>
  <si>
    <t>EES Count</t>
  </si>
  <si>
    <t>KS Count</t>
  </si>
  <si>
    <t>LTSW</t>
  </si>
  <si>
    <t>Delivery Point: from SP to Palo</t>
  </si>
  <si>
    <t>Palo</t>
  </si>
  <si>
    <t>Q3-02</t>
  </si>
  <si>
    <t>SPP</t>
  </si>
  <si>
    <t>MM</t>
  </si>
  <si>
    <t>Natsource</t>
  </si>
  <si>
    <t>Broker fee: from 0 to .0075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</si>
</sst>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8" borderId="7" xfId="0" applyNumberFormat="1" applyFont="1" applyFill="1" applyBorder="1"/>
    <xf numFmtId="0" fontId="2" fillId="8" borderId="7" xfId="0" applyFont="1" applyFill="1" applyBorder="1"/>
    <xf numFmtId="0" fontId="23" fillId="8" borderId="7" xfId="0" applyFont="1" applyFill="1" applyBorder="1"/>
    <xf numFmtId="49" fontId="2" fillId="8" borderId="5" xfId="0" applyNumberFormat="1" applyFont="1" applyFill="1" applyBorder="1"/>
    <xf numFmtId="0" fontId="2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D0B-4444-8FEE-A963F115D4B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D0B-4444-8FEE-A963F115D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753024"/>
        <c:axId val="1"/>
        <c:axId val="0"/>
      </c:bar3DChart>
      <c:catAx>
        <c:axId val="1927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53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9"/>
  <sheetViews>
    <sheetView tabSelected="1" topLeftCell="B1" zoomScale="75" workbookViewId="0">
      <pane ySplit="1" topLeftCell="A2" activePane="bottomLeft" state="frozen"/>
      <selection activeCell="T61" sqref="T61"/>
      <selection pane="bottomLeft" activeCell="B4" sqref="B4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19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4" customFormat="1" ht="56.25" customHeight="1" x14ac:dyDescent="0.25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4">
      <c r="B2" s="2">
        <v>36931</v>
      </c>
      <c r="C2" s="45">
        <v>36931</v>
      </c>
      <c r="D2" s="44">
        <v>36930</v>
      </c>
      <c r="E2" s="56" t="s">
        <v>83</v>
      </c>
      <c r="F2" s="56" t="s">
        <v>74</v>
      </c>
      <c r="G2" s="5" t="s">
        <v>42</v>
      </c>
      <c r="H2" s="5" t="s">
        <v>56</v>
      </c>
      <c r="I2" s="49" t="s">
        <v>84</v>
      </c>
      <c r="K2" s="43">
        <v>517599</v>
      </c>
      <c r="L2" s="5" t="s">
        <v>85</v>
      </c>
      <c r="M2" s="5" t="s">
        <v>86</v>
      </c>
      <c r="N2" s="5" t="s">
        <v>44</v>
      </c>
      <c r="O2" s="5">
        <v>25</v>
      </c>
      <c r="P2" s="5">
        <v>210</v>
      </c>
      <c r="Q2" s="5" t="s">
        <v>87</v>
      </c>
    </row>
    <row r="3" spans="1:17" ht="19.5" customHeight="1" outlineLevel="1" x14ac:dyDescent="0.4">
      <c r="B3" s="2">
        <v>36931</v>
      </c>
      <c r="C3" s="45">
        <v>36931</v>
      </c>
      <c r="D3" s="44">
        <v>36866</v>
      </c>
      <c r="E3" s="57" t="s">
        <v>83</v>
      </c>
      <c r="F3" s="56" t="s">
        <v>88</v>
      </c>
      <c r="G3" s="5" t="s">
        <v>42</v>
      </c>
      <c r="H3" s="5" t="s">
        <v>89</v>
      </c>
      <c r="I3" s="49" t="s">
        <v>90</v>
      </c>
      <c r="K3" s="43">
        <v>475170</v>
      </c>
      <c r="L3" s="5" t="s">
        <v>48</v>
      </c>
      <c r="M3" s="5" t="s">
        <v>54</v>
      </c>
      <c r="N3" s="5" t="s">
        <v>44</v>
      </c>
      <c r="O3" s="5">
        <v>25</v>
      </c>
      <c r="P3" s="5">
        <v>200</v>
      </c>
      <c r="Q3" s="5" t="s">
        <v>57</v>
      </c>
    </row>
    <row r="4" spans="1:17" ht="24" customHeight="1" outlineLevel="2" x14ac:dyDescent="0.4">
      <c r="C4" s="45"/>
      <c r="D4" s="44"/>
      <c r="E4" s="56"/>
      <c r="F4" s="56"/>
    </row>
    <row r="5" spans="1:17" ht="20.25" customHeight="1" outlineLevel="1" x14ac:dyDescent="0.4">
      <c r="C5" s="45"/>
      <c r="D5" s="44"/>
      <c r="E5" s="56"/>
      <c r="F5" s="56"/>
    </row>
    <row r="6" spans="1:17" ht="19.5" customHeight="1" outlineLevel="2" x14ac:dyDescent="0.4">
      <c r="C6" s="45"/>
      <c r="D6" s="44"/>
      <c r="E6" s="57"/>
      <c r="F6" s="56"/>
      <c r="M6" s="44"/>
    </row>
    <row r="7" spans="1:17" ht="19.5" customHeight="1" outlineLevel="2" x14ac:dyDescent="0.4">
      <c r="C7" s="45"/>
      <c r="D7" s="44"/>
      <c r="E7" s="57"/>
      <c r="F7" s="56"/>
      <c r="M7" s="44"/>
    </row>
    <row r="8" spans="1:17" ht="19.5" customHeight="1" outlineLevel="1" x14ac:dyDescent="0.4">
      <c r="C8" s="45"/>
      <c r="D8" s="44"/>
      <c r="E8" s="57"/>
      <c r="F8" s="56"/>
      <c r="M8" s="44"/>
    </row>
    <row r="9" spans="1:17" ht="110.25" customHeight="1" outlineLevel="2" x14ac:dyDescent="0.4">
      <c r="C9" s="45"/>
      <c r="D9" s="44"/>
      <c r="E9" s="57"/>
      <c r="F9" s="56"/>
    </row>
    <row r="10" spans="1:17" ht="31.5" customHeight="1" outlineLevel="1" x14ac:dyDescent="0.4">
      <c r="C10" s="45"/>
      <c r="D10" s="44"/>
      <c r="E10" s="57"/>
      <c r="F10" s="56"/>
    </row>
    <row r="11" spans="1:17" ht="24.75" customHeight="1" outlineLevel="1" x14ac:dyDescent="0.4">
      <c r="C11" s="45"/>
      <c r="D11" s="44"/>
      <c r="E11" s="57"/>
      <c r="F11" s="56"/>
      <c r="M11" s="44"/>
      <c r="O11" s="53"/>
    </row>
    <row r="12" spans="1:17" ht="21" customHeight="1" outlineLevel="1" x14ac:dyDescent="0.4">
      <c r="C12" s="45"/>
      <c r="D12" s="44"/>
      <c r="E12" s="57"/>
      <c r="F12" s="56"/>
      <c r="M12" s="44"/>
      <c r="O12" s="53"/>
    </row>
    <row r="13" spans="1:17" ht="24.75" customHeight="1" outlineLevel="1" x14ac:dyDescent="0.4">
      <c r="C13" s="45"/>
      <c r="D13" s="44"/>
      <c r="E13" s="57"/>
      <c r="F13" s="56"/>
      <c r="M13" s="44"/>
      <c r="O13" s="53"/>
    </row>
    <row r="14" spans="1:17" ht="24" customHeight="1" outlineLevel="1" x14ac:dyDescent="0.4">
      <c r="C14" s="45"/>
      <c r="D14" s="44"/>
      <c r="E14" s="57"/>
      <c r="F14" s="56"/>
    </row>
    <row r="15" spans="1:17" ht="18.75" customHeight="1" outlineLevel="1" x14ac:dyDescent="0.4">
      <c r="C15" s="45"/>
      <c r="D15" s="44"/>
      <c r="E15" s="57"/>
      <c r="F15" s="56"/>
    </row>
    <row r="16" spans="1:17" ht="24" customHeight="1" outlineLevel="1" x14ac:dyDescent="0.4">
      <c r="C16" s="45"/>
      <c r="D16" s="44"/>
      <c r="E16" s="57"/>
      <c r="F16" s="56"/>
    </row>
    <row r="17" spans="2:17" ht="21.75" customHeight="1" outlineLevel="1" x14ac:dyDescent="0.4"/>
    <row r="18" spans="2:17" ht="24.75" customHeight="1" outlineLevel="1" x14ac:dyDescent="0.4">
      <c r="C18" s="45"/>
      <c r="D18" s="44"/>
      <c r="E18" s="56"/>
      <c r="F18" s="56"/>
    </row>
    <row r="19" spans="2:17" ht="24" customHeight="1" outlineLevel="1" x14ac:dyDescent="0.4">
      <c r="C19" s="45"/>
      <c r="D19" s="44"/>
      <c r="E19" s="56"/>
      <c r="F19" s="56"/>
    </row>
    <row r="20" spans="2:17" ht="27" customHeight="1" outlineLevel="1" x14ac:dyDescent="0.4">
      <c r="C20" s="45"/>
      <c r="D20" s="44"/>
      <c r="E20" s="56"/>
      <c r="F20" s="56"/>
      <c r="M20" s="44"/>
    </row>
    <row r="21" spans="2:17" ht="21.75" customHeight="1" outlineLevel="1" x14ac:dyDescent="0.4">
      <c r="C21" s="45"/>
      <c r="D21" s="44"/>
      <c r="E21" s="56"/>
      <c r="F21" s="56"/>
      <c r="M21" s="44"/>
    </row>
    <row r="22" spans="2:17" ht="25.5" customHeight="1" outlineLevel="1" x14ac:dyDescent="0.4">
      <c r="C22" s="45"/>
      <c r="D22" s="44"/>
      <c r="E22" s="56"/>
      <c r="F22" s="56"/>
    </row>
    <row r="23" spans="2:17" ht="25.5" customHeight="1" outlineLevel="1" x14ac:dyDescent="0.4">
      <c r="C23" s="45"/>
      <c r="D23" s="44"/>
      <c r="E23" s="56"/>
      <c r="F23" s="56"/>
    </row>
    <row r="24" spans="2:17" ht="24.75" customHeight="1" outlineLevel="1" x14ac:dyDescent="0.4">
      <c r="C24" s="45"/>
      <c r="D24" s="44"/>
      <c r="E24" s="56"/>
      <c r="F24" s="56"/>
    </row>
    <row r="25" spans="2:17" ht="26.25" customHeight="1" outlineLevel="1" x14ac:dyDescent="0.4">
      <c r="C25" s="45"/>
      <c r="D25" s="44"/>
      <c r="E25" s="56"/>
      <c r="F25" s="56"/>
      <c r="M25" s="44"/>
    </row>
    <row r="26" spans="2:17" ht="20.25" customHeight="1" outlineLevel="1" x14ac:dyDescent="0.4">
      <c r="C26" s="45"/>
      <c r="D26" s="44"/>
      <c r="E26" s="56"/>
      <c r="F26" s="56"/>
      <c r="M26" s="44"/>
    </row>
    <row r="27" spans="2:17" ht="24" customHeight="1" outlineLevel="1" x14ac:dyDescent="0.4">
      <c r="C27" s="45"/>
      <c r="D27" s="44"/>
      <c r="E27" s="56"/>
      <c r="F27" s="56"/>
    </row>
    <row r="28" spans="2:17" ht="26.25" customHeight="1" outlineLevel="1" x14ac:dyDescent="0.4">
      <c r="C28" s="45"/>
      <c r="D28" s="44"/>
      <c r="E28" s="56"/>
      <c r="F28" s="56"/>
    </row>
    <row r="29" spans="2:17" ht="19.5" customHeight="1" outlineLevel="1" x14ac:dyDescent="0.4">
      <c r="C29" s="44"/>
      <c r="D29" s="44"/>
      <c r="E29" s="56"/>
      <c r="F29" s="56"/>
    </row>
    <row r="30" spans="2:17" ht="29.25" customHeight="1" outlineLevel="1" x14ac:dyDescent="0.4">
      <c r="B30" s="50"/>
      <c r="C30" s="5"/>
      <c r="D30" s="46"/>
      <c r="E30" s="58"/>
      <c r="F30" s="58"/>
      <c r="G30" s="46"/>
      <c r="H30" s="46"/>
      <c r="I30" s="52"/>
      <c r="L30" s="46"/>
      <c r="M30" s="46"/>
      <c r="N30" s="46"/>
      <c r="O30" s="46"/>
      <c r="P30" s="46"/>
      <c r="Q30" s="46"/>
    </row>
    <row r="31" spans="2:17" ht="27" customHeight="1" outlineLevel="1" x14ac:dyDescent="0.4">
      <c r="F31" s="58"/>
      <c r="G31" s="46"/>
      <c r="H31" s="46"/>
      <c r="N31" s="46"/>
      <c r="O31" s="46"/>
      <c r="P31" s="46"/>
      <c r="Q31" s="46"/>
    </row>
    <row r="32" spans="2:17" ht="27" customHeight="1" outlineLevel="1" x14ac:dyDescent="0.4">
      <c r="H32" s="46"/>
      <c r="N32" s="46"/>
      <c r="O32" s="46"/>
      <c r="Q32" s="46"/>
    </row>
    <row r="33" spans="8:15" ht="26.25" customHeight="1" outlineLevel="1" x14ac:dyDescent="0.4">
      <c r="H33" s="46"/>
      <c r="N33" s="46"/>
      <c r="O33" s="46"/>
    </row>
    <row r="34" spans="8:15" ht="27.75" customHeight="1" outlineLevel="1" x14ac:dyDescent="0.4">
      <c r="N34" s="46"/>
    </row>
    <row r="35" spans="8:15" ht="29.25" customHeight="1" outlineLevel="1" x14ac:dyDescent="0.4"/>
    <row r="36" spans="8:15" ht="27" customHeight="1" outlineLevel="1" x14ac:dyDescent="0.4"/>
    <row r="37" spans="8:15" ht="27.75" customHeight="1" outlineLevel="1" x14ac:dyDescent="0.4"/>
    <row r="38" spans="8:15" ht="30.75" customHeight="1" outlineLevel="1" x14ac:dyDescent="0.4"/>
    <row r="39" spans="8:15" outlineLevel="1" x14ac:dyDescent="0.4"/>
    <row r="40" spans="8:15" outlineLevel="1" x14ac:dyDescent="0.4"/>
    <row r="41" spans="8:15" outlineLevel="1" x14ac:dyDescent="0.4"/>
    <row r="42" spans="8:15" outlineLevel="1" x14ac:dyDescent="0.4"/>
    <row r="43" spans="8:15" outlineLevel="1" x14ac:dyDescent="0.4"/>
    <row r="44" spans="8:15" outlineLevel="1" x14ac:dyDescent="0.4"/>
    <row r="45" spans="8:15" outlineLevel="1" x14ac:dyDescent="0.4"/>
    <row r="46" spans="8:15" outlineLevel="1" x14ac:dyDescent="0.4"/>
    <row r="47" spans="8:15" outlineLevel="1" x14ac:dyDescent="0.4"/>
    <row r="48" spans="8:15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ht="44.25" customHeight="1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>
      <c r="I85"/>
    </row>
    <row r="86" spans="4:9" outlineLevel="1" x14ac:dyDescent="0.4">
      <c r="D86"/>
    </row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ht="18" customHeight="1" outlineLevel="1" x14ac:dyDescent="0.4"/>
    <row r="99" spans="5:6" ht="18" customHeight="1" outlineLevel="1" x14ac:dyDescent="0.4">
      <c r="E99" s="59" t="s">
        <v>43</v>
      </c>
      <c r="F99" s="59">
        <f>SUBTOTAL(3,F2:F98)</f>
        <v>2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8"/>
  <sheetViews>
    <sheetView zoomScale="75" workbookViewId="0">
      <pane ySplit="1" topLeftCell="A2" activePane="bottomLeft" state="frozen"/>
      <selection activeCell="T61" sqref="T61"/>
      <selection pane="bottomLeft" activeCell="D12" sqref="D12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5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7.5" customHeight="1" x14ac:dyDescent="0.4">
      <c r="A2" s="2">
        <v>36929</v>
      </c>
      <c r="B2" s="45">
        <v>36930</v>
      </c>
      <c r="C2" s="44">
        <v>36928</v>
      </c>
      <c r="D2" s="72" t="s">
        <v>51</v>
      </c>
      <c r="E2" s="73" t="s">
        <v>57</v>
      </c>
      <c r="F2" s="5" t="s">
        <v>42</v>
      </c>
      <c r="G2" s="5" t="s">
        <v>56</v>
      </c>
      <c r="H2" s="49" t="s">
        <v>58</v>
      </c>
      <c r="I2" s="42" t="s">
        <v>59</v>
      </c>
      <c r="J2" s="43" t="s">
        <v>60</v>
      </c>
      <c r="K2" s="5" t="s">
        <v>61</v>
      </c>
      <c r="L2" s="44" t="s">
        <v>47</v>
      </c>
      <c r="M2" s="5" t="s">
        <v>44</v>
      </c>
      <c r="N2" s="5">
        <v>50</v>
      </c>
      <c r="O2" s="5" t="s">
        <v>62</v>
      </c>
      <c r="P2" s="5" t="s">
        <v>57</v>
      </c>
    </row>
    <row r="3" spans="1:16" ht="22.5" customHeight="1" x14ac:dyDescent="0.4">
      <c r="B3" s="45"/>
      <c r="C3" s="44"/>
      <c r="D3" s="68" t="s">
        <v>81</v>
      </c>
      <c r="E3" s="69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6.25" customHeight="1" x14ac:dyDescent="0.4">
      <c r="A4" s="2">
        <v>36929</v>
      </c>
      <c r="B4" s="45">
        <v>36930</v>
      </c>
      <c r="C4" s="44">
        <v>36929</v>
      </c>
      <c r="D4" s="72" t="s">
        <v>51</v>
      </c>
      <c r="E4" s="73" t="s">
        <v>52</v>
      </c>
      <c r="F4" s="5" t="s">
        <v>52</v>
      </c>
      <c r="G4" s="5" t="s">
        <v>56</v>
      </c>
      <c r="H4" s="49" t="s">
        <v>63</v>
      </c>
      <c r="I4" s="42"/>
      <c r="J4" s="43" t="s">
        <v>64</v>
      </c>
      <c r="K4" s="5" t="s">
        <v>65</v>
      </c>
      <c r="L4" s="44" t="s">
        <v>66</v>
      </c>
      <c r="M4" s="5" t="s">
        <v>44</v>
      </c>
      <c r="N4" s="5">
        <v>25</v>
      </c>
      <c r="O4" s="5" t="s">
        <v>67</v>
      </c>
      <c r="P4" s="5" t="s">
        <v>53</v>
      </c>
    </row>
    <row r="5" spans="1:16" ht="20.25" customHeight="1" x14ac:dyDescent="0.4">
      <c r="A5" s="2">
        <v>36930</v>
      </c>
      <c r="B5" s="45">
        <v>36930</v>
      </c>
      <c r="C5" s="44">
        <v>36928</v>
      </c>
      <c r="D5" s="72" t="s">
        <v>51</v>
      </c>
      <c r="E5" s="73" t="s">
        <v>52</v>
      </c>
      <c r="F5" s="5" t="s">
        <v>42</v>
      </c>
      <c r="G5" s="5" t="s">
        <v>45</v>
      </c>
      <c r="H5" s="49" t="s">
        <v>68</v>
      </c>
      <c r="I5" s="42"/>
      <c r="J5" s="43" t="s">
        <v>69</v>
      </c>
      <c r="K5" s="5" t="s">
        <v>61</v>
      </c>
      <c r="L5" s="44" t="s">
        <v>49</v>
      </c>
      <c r="M5" s="5" t="s">
        <v>70</v>
      </c>
      <c r="N5" s="5">
        <v>25</v>
      </c>
      <c r="O5" s="5">
        <v>300</v>
      </c>
      <c r="P5" s="5" t="s">
        <v>57</v>
      </c>
    </row>
    <row r="6" spans="1:16" ht="26.25" customHeight="1" x14ac:dyDescent="0.4">
      <c r="A6" s="2">
        <v>36930</v>
      </c>
      <c r="B6" s="45">
        <v>36930</v>
      </c>
      <c r="C6" s="44">
        <v>36929</v>
      </c>
      <c r="D6" s="73" t="s">
        <v>51</v>
      </c>
      <c r="E6" s="73" t="s">
        <v>52</v>
      </c>
      <c r="F6" s="5" t="s">
        <v>42</v>
      </c>
      <c r="G6" s="5" t="s">
        <v>71</v>
      </c>
      <c r="H6" s="49" t="s">
        <v>72</v>
      </c>
      <c r="I6" s="42"/>
      <c r="J6" s="43">
        <v>516651</v>
      </c>
      <c r="K6" s="5" t="s">
        <v>73</v>
      </c>
      <c r="L6" s="44" t="s">
        <v>49</v>
      </c>
      <c r="M6" s="5" t="s">
        <v>44</v>
      </c>
      <c r="N6" s="5">
        <v>25</v>
      </c>
      <c r="O6" s="5">
        <v>215</v>
      </c>
      <c r="P6" s="5" t="s">
        <v>50</v>
      </c>
    </row>
    <row r="7" spans="1:16" ht="19.5" customHeight="1" x14ac:dyDescent="0.4">
      <c r="B7" s="45"/>
      <c r="C7" s="44"/>
      <c r="D7" s="69" t="s">
        <v>55</v>
      </c>
      <c r="E7" s="69">
        <f>SUBTOTAL(3,E4:E6)</f>
        <v>3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1" customHeight="1" x14ac:dyDescent="0.4">
      <c r="A8" s="2">
        <v>36930</v>
      </c>
      <c r="B8" s="45">
        <v>36930</v>
      </c>
      <c r="C8" s="44">
        <v>36929</v>
      </c>
      <c r="D8" s="74" t="s">
        <v>51</v>
      </c>
      <c r="E8" s="74" t="s">
        <v>74</v>
      </c>
      <c r="F8" s="5" t="s">
        <v>52</v>
      </c>
      <c r="G8" s="5" t="s">
        <v>46</v>
      </c>
      <c r="H8" s="49" t="s">
        <v>75</v>
      </c>
      <c r="I8" s="42"/>
      <c r="J8" s="43">
        <v>516611</v>
      </c>
      <c r="K8" s="5" t="s">
        <v>76</v>
      </c>
      <c r="L8" s="44" t="s">
        <v>54</v>
      </c>
      <c r="M8" s="5" t="s">
        <v>70</v>
      </c>
      <c r="N8" s="5">
        <v>25</v>
      </c>
      <c r="O8" s="5">
        <v>180</v>
      </c>
      <c r="P8" s="5" t="s">
        <v>77</v>
      </c>
    </row>
    <row r="9" spans="1:16" ht="26.25" customHeight="1" x14ac:dyDescent="0.4">
      <c r="A9" s="2">
        <v>36930</v>
      </c>
      <c r="B9" s="45">
        <v>36930</v>
      </c>
      <c r="C9" s="44">
        <v>36929</v>
      </c>
      <c r="D9" s="75" t="s">
        <v>51</v>
      </c>
      <c r="E9" s="76" t="s">
        <v>74</v>
      </c>
      <c r="F9" s="5" t="s">
        <v>52</v>
      </c>
      <c r="G9" s="5" t="s">
        <v>46</v>
      </c>
      <c r="H9" s="49" t="s">
        <v>78</v>
      </c>
      <c r="I9" s="42"/>
      <c r="J9" s="43">
        <v>516618</v>
      </c>
      <c r="K9" s="5" t="s">
        <v>79</v>
      </c>
      <c r="L9" s="44" t="s">
        <v>49</v>
      </c>
      <c r="M9" s="5" t="s">
        <v>70</v>
      </c>
      <c r="N9" s="5">
        <v>25</v>
      </c>
      <c r="O9" s="5">
        <v>255</v>
      </c>
      <c r="P9" s="5" t="s">
        <v>80</v>
      </c>
    </row>
    <row r="10" spans="1:16" ht="21" customHeight="1" x14ac:dyDescent="0.4">
      <c r="B10" s="45"/>
      <c r="C10" s="44"/>
      <c r="D10" s="70" t="s">
        <v>82</v>
      </c>
      <c r="E10" s="71">
        <f>SUBTOTAL(3,E8:E9)</f>
        <v>2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4">
      <c r="B11" s="45"/>
      <c r="C11" s="44"/>
      <c r="D11" s="57"/>
      <c r="E11" s="56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93.75" customHeight="1" x14ac:dyDescent="0.4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4.75" customHeight="1" x14ac:dyDescent="0.4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7" customHeight="1" x14ac:dyDescent="0.4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4.75" customHeight="1" x14ac:dyDescent="0.4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4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32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36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28.5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23.2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51"/>
      <c r="M23" s="5"/>
      <c r="N23" s="5"/>
      <c r="O23" s="5"/>
      <c r="P23" s="5"/>
    </row>
    <row r="24" spans="2:16" ht="24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18.7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17.25" customHeight="1" x14ac:dyDescent="0.4">
      <c r="B26" s="45"/>
      <c r="C26" s="44"/>
      <c r="D26" s="56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17.25" customHeight="1" x14ac:dyDescent="0.4">
      <c r="B27" s="45"/>
      <c r="C27" s="44"/>
      <c r="D27" s="56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5.75" customHeight="1" x14ac:dyDescent="0.4">
      <c r="B28" s="45"/>
      <c r="C28" s="44"/>
      <c r="D28" s="56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26.25" customHeight="1" x14ac:dyDescent="0.4">
      <c r="B29" s="45"/>
      <c r="C29" s="44"/>
      <c r="D29" s="56"/>
      <c r="E29" s="56"/>
      <c r="G29" s="5"/>
      <c r="H29" s="49"/>
      <c r="I29" s="42"/>
      <c r="J29" s="43"/>
      <c r="K29" s="5"/>
      <c r="L29" s="44"/>
      <c r="M29" s="5"/>
      <c r="N29" s="5"/>
      <c r="O29" s="5"/>
      <c r="P29" s="5"/>
    </row>
    <row r="30" spans="2:16" ht="26.25" customHeight="1" x14ac:dyDescent="0.4">
      <c r="B30" s="45"/>
      <c r="C30" s="44"/>
      <c r="D30" s="56"/>
      <c r="E30" s="56"/>
      <c r="G30" s="5"/>
      <c r="H30" s="49"/>
      <c r="I30" s="42"/>
      <c r="J30" s="43"/>
      <c r="K30" s="5"/>
      <c r="L30" s="44"/>
      <c r="M30" s="5"/>
      <c r="N30" s="5"/>
      <c r="O30" s="5"/>
      <c r="P30" s="5"/>
    </row>
    <row r="31" spans="2:16" ht="27" customHeight="1" x14ac:dyDescent="0.4">
      <c r="B31" s="45"/>
      <c r="C31" s="44"/>
      <c r="D31" s="56"/>
      <c r="E31" s="56"/>
      <c r="G31" s="5"/>
      <c r="H31" s="49"/>
      <c r="I31" s="42"/>
      <c r="J31" s="43"/>
      <c r="K31" s="5"/>
      <c r="L31" s="44"/>
      <c r="M31" s="5"/>
      <c r="N31" s="51"/>
      <c r="O31" s="5"/>
      <c r="P31" s="5"/>
    </row>
    <row r="32" spans="2:16" ht="27" customHeight="1" x14ac:dyDescent="0.4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1"/>
      <c r="O32" s="5"/>
      <c r="P32" s="5"/>
    </row>
    <row r="33" spans="2:16" ht="24.75" customHeight="1" x14ac:dyDescent="0.4">
      <c r="B33" s="45"/>
      <c r="C33" s="44"/>
      <c r="D33" s="56"/>
      <c r="E33" s="56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26.25" customHeight="1" x14ac:dyDescent="0.4">
      <c r="B34" s="45"/>
      <c r="C34" s="44"/>
      <c r="D34" s="59"/>
      <c r="E34" s="59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30" customHeight="1" x14ac:dyDescent="0.4">
      <c r="B35" s="45"/>
      <c r="C35" s="44"/>
      <c r="D35" s="59"/>
      <c r="E35" s="59"/>
      <c r="G35" s="5"/>
      <c r="H35" s="49"/>
      <c r="I35" s="42"/>
      <c r="J35" s="43"/>
      <c r="K35" s="5"/>
      <c r="L35" s="44"/>
      <c r="M35" s="5"/>
      <c r="N35" s="5"/>
      <c r="O35" s="5"/>
      <c r="P35" s="5"/>
    </row>
    <row r="36" spans="2:16" ht="27" customHeight="1" x14ac:dyDescent="0.4">
      <c r="B36" s="45"/>
      <c r="C36" s="44"/>
      <c r="D36" s="59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7.75" customHeight="1" x14ac:dyDescent="0.4">
      <c r="B37" s="45"/>
      <c r="C37" s="44"/>
      <c r="D37" s="59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ht="30" customHeight="1" x14ac:dyDescent="0.4">
      <c r="B38" s="45"/>
      <c r="C38" s="44"/>
      <c r="D38" s="59"/>
      <c r="E38" s="59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ht="27.75" customHeight="1" x14ac:dyDescent="0.4">
      <c r="B39" s="46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" customHeight="1" x14ac:dyDescent="0.4">
      <c r="B40" s="46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.75" customHeight="1" x14ac:dyDescent="0.4">
      <c r="B41" s="46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x14ac:dyDescent="0.4">
      <c r="B42" s="45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5"/>
      <c r="C43" s="44"/>
      <c r="D43" s="59"/>
      <c r="E43" s="58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x14ac:dyDescent="0.4">
      <c r="B44" s="45"/>
      <c r="C44" s="44"/>
      <c r="D44" s="58"/>
      <c r="E44" s="58"/>
      <c r="F44" s="46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58"/>
      <c r="E45" s="56"/>
      <c r="F45" s="46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59"/>
      <c r="E46" s="56"/>
      <c r="G46" s="5"/>
      <c r="H46" s="49"/>
      <c r="I46" s="42"/>
      <c r="J46" s="43"/>
      <c r="K46" s="5"/>
      <c r="L46" s="51"/>
      <c r="M46" s="5"/>
      <c r="N46" s="5"/>
      <c r="O46" s="5"/>
      <c r="P46" s="5"/>
    </row>
    <row r="47" spans="2:16" x14ac:dyDescent="0.4">
      <c r="B47" s="45"/>
      <c r="C47" s="44"/>
      <c r="D47" s="59"/>
      <c r="E47" s="56"/>
      <c r="G47" s="5"/>
      <c r="H47" s="49"/>
      <c r="I47" s="42"/>
      <c r="J47" s="43"/>
      <c r="K47" s="5"/>
      <c r="L47" s="51"/>
      <c r="M47" s="5"/>
      <c r="N47" s="5"/>
      <c r="O47" s="5"/>
      <c r="P47" s="5"/>
    </row>
    <row r="48" spans="2:16" x14ac:dyDescent="0.4">
      <c r="B48" s="45"/>
      <c r="C48" s="44"/>
      <c r="D48" s="59"/>
      <c r="E48" s="56"/>
      <c r="G48" s="5"/>
      <c r="H48" s="49"/>
      <c r="I48" s="42"/>
      <c r="J48" s="43"/>
      <c r="K48" s="5"/>
      <c r="L48" s="51"/>
      <c r="M48" s="5"/>
      <c r="N48" s="5"/>
      <c r="O48" s="5"/>
      <c r="P48" s="5"/>
    </row>
    <row r="49" spans="1:16" x14ac:dyDescent="0.4">
      <c r="B49" s="45"/>
      <c r="C49" s="44"/>
      <c r="D49" s="59"/>
      <c r="E49" s="56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x14ac:dyDescent="0.4">
      <c r="B50" s="46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1:16" x14ac:dyDescent="0.4">
      <c r="B51" s="46"/>
      <c r="C51" s="44"/>
      <c r="D51" s="59"/>
      <c r="E51" s="59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1:16" x14ac:dyDescent="0.4">
      <c r="B52" s="45"/>
      <c r="C52" s="44"/>
      <c r="D52" s="59"/>
      <c r="E52" s="59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4">
      <c r="B53" s="45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4">
      <c r="B54" s="45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4">
      <c r="B55" s="46"/>
      <c r="C55" s="44"/>
      <c r="D55" s="59"/>
      <c r="E55" s="59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1:16" x14ac:dyDescent="0.4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ht="13.2" x14ac:dyDescent="0.25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8" spans="1:16" x14ac:dyDescent="0.4">
      <c r="D198" s="54" t="s">
        <v>43</v>
      </c>
      <c r="E198" s="54">
        <f>SUBTOTAL(3,E2:E197)</f>
        <v>6</v>
      </c>
    </row>
  </sheetData>
  <autoFilter ref="A1:P5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2023-09-10T12:12:30Z</dcterms:modified>
</cp:coreProperties>
</file>