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Day'!$A$1:$P$52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6" i="2"/>
  <c r="E8" i="2"/>
  <c r="E10" i="2"/>
  <c r="E195" i="2"/>
  <c r="F95" i="1"/>
</calcChain>
</file>

<file path=xl/sharedStrings.xml><?xml version="1.0" encoding="utf-8"?>
<sst xmlns="http://schemas.openxmlformats.org/spreadsheetml/2006/main" count="182" uniqueCount="90">
  <si>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</si>
  <si>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</si>
  <si>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</si>
  <si>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</si>
  <si>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</si>
  <si>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</si>
  <si>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</si>
  <si>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</si>
  <si>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</si>
  <si>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</si>
  <si>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</si>
  <si>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</si>
  <si>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</si>
  <si>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</si>
  <si>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</si>
  <si>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</si>
  <si>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</si>
  <si>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</si>
  <si>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</si>
  <si>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</si>
  <si>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</si>
  <si>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</si>
  <si>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</si>
  <si>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</si>
  <si>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</si>
  <si>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</si>
  <si>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</si>
  <si>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</si>
  <si>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</si>
  <si>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</si>
  <si>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</si>
  <si>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</si>
  <si>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</si>
  <si>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</si>
  <si>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</si>
  <si>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</si>
  <si>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</si>
  <si>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</si>
  <si>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</si>
  <si>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</si>
  <si>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</si>
  <si>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</si>
  <si>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</si>
  <si>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</si>
  <si>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</si>
  <si>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</si>
  <si>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</si>
  <si>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BOM</t>
  </si>
  <si>
    <t>JR</t>
  </si>
  <si>
    <t>NP-15</t>
  </si>
  <si>
    <t>Amerex</t>
  </si>
  <si>
    <t>Delivery Point: from SP to NP</t>
  </si>
  <si>
    <t>On peak</t>
  </si>
  <si>
    <t>Sempra</t>
  </si>
  <si>
    <t>Prebon</t>
  </si>
  <si>
    <t>Days: from SMTWTFSH to MTWTFS</t>
  </si>
  <si>
    <t>Incorrect Deal Blotter Mask</t>
  </si>
  <si>
    <t>Q2-01</t>
  </si>
  <si>
    <t>Mirant</t>
  </si>
  <si>
    <t>Palo Verde</t>
  </si>
  <si>
    <t>Bloomberg</t>
  </si>
  <si>
    <t>Mid-C</t>
  </si>
  <si>
    <t>KS</t>
  </si>
  <si>
    <t>Date: from 1/30/01 to 1/29/01</t>
  </si>
  <si>
    <t>SP-15</t>
  </si>
  <si>
    <t>HE 19 - 24</t>
  </si>
  <si>
    <t>45/53</t>
  </si>
  <si>
    <t>225.75/182</t>
  </si>
  <si>
    <t>STSW</t>
  </si>
  <si>
    <t>CM</t>
  </si>
  <si>
    <t>Price: from 160 to 165</t>
  </si>
  <si>
    <t>H-01</t>
  </si>
  <si>
    <t>Off Peak</t>
  </si>
  <si>
    <t>Reliant</t>
  </si>
  <si>
    <t>TA</t>
  </si>
  <si>
    <t>APB</t>
  </si>
  <si>
    <t>Added late deal; backdated to 2/2/01</t>
  </si>
  <si>
    <t>BP</t>
  </si>
  <si>
    <t>Broker fee: from 0 to .005</t>
  </si>
  <si>
    <t>Merrill</t>
  </si>
  <si>
    <t>Houston IT</t>
  </si>
  <si>
    <t>ED&amp;F Man</t>
  </si>
  <si>
    <t>Added futures contract from 1/31</t>
  </si>
  <si>
    <t>J-01</t>
  </si>
  <si>
    <t>LTSW/LTNW</t>
  </si>
  <si>
    <t>New futures commodity: IT still working on application; adding correct settlement index for interdesk swap</t>
  </si>
  <si>
    <t>TA Count</t>
  </si>
  <si>
    <t>CM Count</t>
  </si>
  <si>
    <t>JR Count</t>
  </si>
  <si>
    <t>Houston 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</si>
</sst>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2" borderId="7" xfId="0" applyNumberFormat="1" applyFont="1" applyFill="1" applyBorder="1"/>
    <xf numFmtId="0" fontId="2" fillId="2" borderId="7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0" fontId="23" fillId="7" borderId="7" xfId="0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02-4506-A8C6-041CC7F66E8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402-4506-A8C6-041CC7F6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95360"/>
        <c:axId val="1"/>
        <c:axId val="0"/>
      </c:bar3DChart>
      <c:catAx>
        <c:axId val="18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9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zoomScale="75" workbookViewId="0">
      <pane ySplit="1" topLeftCell="A4" activePane="bottomLeft" state="frozen"/>
      <selection activeCell="T61" sqref="T61"/>
      <selection pane="bottomLeft" activeCell="B5" sqref="B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59" customWidth="1"/>
    <col min="6" max="6" width="15.33203125" style="59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4" customFormat="1" ht="56.25" customHeight="1" x14ac:dyDescent="0.25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6" t="s">
        <v>44</v>
      </c>
      <c r="F2" s="56" t="s">
        <v>48</v>
      </c>
      <c r="G2" s="5" t="s">
        <v>42</v>
      </c>
      <c r="H2" s="5" t="s">
        <v>50</v>
      </c>
      <c r="I2" s="49" t="s">
        <v>51</v>
      </c>
      <c r="K2" s="43">
        <v>502122</v>
      </c>
      <c r="L2" s="5" t="s">
        <v>49</v>
      </c>
      <c r="M2" s="5" t="s">
        <v>47</v>
      </c>
      <c r="N2" s="5" t="s">
        <v>52</v>
      </c>
      <c r="O2" s="5">
        <v>25</v>
      </c>
      <c r="P2" s="5">
        <v>295</v>
      </c>
      <c r="Q2" s="5" t="s">
        <v>53</v>
      </c>
    </row>
    <row r="3" spans="1:17" ht="45.75" customHeight="1" outlineLevel="1" x14ac:dyDescent="0.4">
      <c r="B3" s="2">
        <v>36916</v>
      </c>
      <c r="C3" s="45">
        <v>36916</v>
      </c>
      <c r="D3" s="44">
        <v>36915</v>
      </c>
      <c r="E3" s="56" t="s">
        <v>44</v>
      </c>
      <c r="F3" s="56" t="s">
        <v>48</v>
      </c>
      <c r="G3" s="5" t="s">
        <v>42</v>
      </c>
      <c r="H3" s="5" t="s">
        <v>54</v>
      </c>
      <c r="I3" s="49" t="s">
        <v>55</v>
      </c>
      <c r="J3" s="42" t="s">
        <v>56</v>
      </c>
      <c r="K3" s="43">
        <v>504061</v>
      </c>
      <c r="L3" s="5" t="s">
        <v>49</v>
      </c>
      <c r="M3" s="5" t="s">
        <v>57</v>
      </c>
      <c r="N3" s="5" t="s">
        <v>52</v>
      </c>
      <c r="O3" s="5">
        <v>25</v>
      </c>
      <c r="P3" s="5">
        <v>235</v>
      </c>
      <c r="Q3" s="5" t="s">
        <v>58</v>
      </c>
    </row>
    <row r="4" spans="1:17" ht="19.5" customHeight="1" outlineLevel="2" x14ac:dyDescent="0.4">
      <c r="B4" s="2">
        <v>36921</v>
      </c>
      <c r="C4" s="45">
        <v>36921</v>
      </c>
      <c r="D4" s="44">
        <v>36920</v>
      </c>
      <c r="E4" s="57" t="s">
        <v>44</v>
      </c>
      <c r="F4" s="56" t="s">
        <v>62</v>
      </c>
      <c r="G4" s="5" t="s">
        <v>62</v>
      </c>
      <c r="H4" s="5" t="s">
        <v>46</v>
      </c>
      <c r="I4" s="49" t="s">
        <v>63</v>
      </c>
      <c r="K4" s="43">
        <v>507879</v>
      </c>
      <c r="L4" s="5" t="s">
        <v>64</v>
      </c>
      <c r="M4" s="44">
        <v>36920</v>
      </c>
      <c r="N4" s="5" t="s">
        <v>65</v>
      </c>
      <c r="O4" s="5" t="s">
        <v>66</v>
      </c>
      <c r="P4" s="5" t="s">
        <v>67</v>
      </c>
      <c r="Q4" s="5" t="s">
        <v>68</v>
      </c>
    </row>
    <row r="5" spans="1:17" ht="19.5" customHeight="1" outlineLevel="1" x14ac:dyDescent="0.4">
      <c r="C5" s="45"/>
      <c r="D5" s="44"/>
      <c r="E5" s="57"/>
      <c r="F5" s="56"/>
      <c r="M5" s="44"/>
    </row>
    <row r="6" spans="1:17" ht="25.5" customHeight="1" outlineLevel="1" x14ac:dyDescent="0.4">
      <c r="C6" s="45"/>
      <c r="D6" s="44"/>
      <c r="E6" s="57"/>
      <c r="F6" s="56"/>
    </row>
    <row r="7" spans="1:17" ht="24.75" customHeight="1" outlineLevel="1" x14ac:dyDescent="0.4">
      <c r="C7" s="45"/>
      <c r="D7" s="44"/>
      <c r="E7" s="57"/>
      <c r="F7" s="56"/>
      <c r="M7" s="44"/>
      <c r="O7" s="53"/>
    </row>
    <row r="8" spans="1:17" ht="21" customHeight="1" outlineLevel="1" x14ac:dyDescent="0.4">
      <c r="C8" s="45"/>
      <c r="D8" s="44"/>
      <c r="E8" s="57"/>
      <c r="F8" s="56"/>
      <c r="M8" s="44"/>
      <c r="O8" s="53"/>
    </row>
    <row r="9" spans="1:17" ht="24.75" customHeight="1" outlineLevel="1" x14ac:dyDescent="0.4">
      <c r="C9" s="45"/>
      <c r="D9" s="44"/>
      <c r="E9" s="57"/>
      <c r="F9" s="56"/>
      <c r="M9" s="44"/>
      <c r="O9" s="53"/>
    </row>
    <row r="10" spans="1:17" ht="24" customHeight="1" outlineLevel="1" x14ac:dyDescent="0.4">
      <c r="C10" s="45"/>
      <c r="D10" s="44"/>
      <c r="E10" s="57"/>
      <c r="F10" s="56"/>
    </row>
    <row r="11" spans="1:17" ht="18.75" customHeight="1" outlineLevel="1" x14ac:dyDescent="0.4">
      <c r="C11" s="45"/>
      <c r="D11" s="44"/>
      <c r="E11" s="57"/>
      <c r="F11" s="56"/>
    </row>
    <row r="12" spans="1:17" ht="24" customHeight="1" outlineLevel="1" x14ac:dyDescent="0.4">
      <c r="C12" s="45"/>
      <c r="D12" s="44"/>
      <c r="E12" s="57"/>
      <c r="F12" s="56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6"/>
      <c r="F14" s="56"/>
    </row>
    <row r="15" spans="1:17" ht="24" customHeight="1" outlineLevel="1" x14ac:dyDescent="0.4">
      <c r="C15" s="45"/>
      <c r="D15" s="44"/>
      <c r="E15" s="56"/>
      <c r="F15" s="56"/>
    </row>
    <row r="16" spans="1:17" ht="27" customHeight="1" outlineLevel="1" x14ac:dyDescent="0.4">
      <c r="C16" s="45"/>
      <c r="D16" s="44"/>
      <c r="E16" s="56"/>
      <c r="F16" s="56"/>
      <c r="M16" s="44"/>
    </row>
    <row r="17" spans="2:17" ht="21.75" customHeight="1" outlineLevel="1" x14ac:dyDescent="0.4">
      <c r="C17" s="45"/>
      <c r="D17" s="44"/>
      <c r="E17" s="56"/>
      <c r="F17" s="56"/>
      <c r="M17" s="44"/>
    </row>
    <row r="18" spans="2:17" ht="25.5" customHeight="1" outlineLevel="1" x14ac:dyDescent="0.4">
      <c r="C18" s="45"/>
      <c r="D18" s="44"/>
      <c r="E18" s="56"/>
      <c r="F18" s="56"/>
    </row>
    <row r="19" spans="2:17" ht="25.5" customHeight="1" outlineLevel="1" x14ac:dyDescent="0.4">
      <c r="C19" s="45"/>
      <c r="D19" s="44"/>
      <c r="E19" s="56"/>
      <c r="F19" s="56"/>
    </row>
    <row r="20" spans="2:17" ht="24.75" customHeight="1" outlineLevel="1" x14ac:dyDescent="0.4">
      <c r="C20" s="45"/>
      <c r="D20" s="44"/>
      <c r="E20" s="56"/>
      <c r="F20" s="56"/>
    </row>
    <row r="21" spans="2:17" ht="26.25" customHeight="1" outlineLevel="1" x14ac:dyDescent="0.4">
      <c r="C21" s="45"/>
      <c r="D21" s="44"/>
      <c r="E21" s="56"/>
      <c r="F21" s="56"/>
      <c r="M21" s="44"/>
    </row>
    <row r="22" spans="2:17" ht="20.25" customHeight="1" outlineLevel="1" x14ac:dyDescent="0.4">
      <c r="C22" s="45"/>
      <c r="D22" s="44"/>
      <c r="E22" s="56"/>
      <c r="F22" s="56"/>
      <c r="M22" s="44"/>
    </row>
    <row r="23" spans="2:17" ht="24" customHeight="1" outlineLevel="1" x14ac:dyDescent="0.4">
      <c r="C23" s="45"/>
      <c r="D23" s="44"/>
      <c r="E23" s="56"/>
      <c r="F23" s="56"/>
    </row>
    <row r="24" spans="2:17" ht="26.25" customHeight="1" outlineLevel="1" x14ac:dyDescent="0.4">
      <c r="C24" s="45"/>
      <c r="D24" s="44"/>
      <c r="E24" s="56"/>
      <c r="F24" s="56"/>
    </row>
    <row r="25" spans="2:17" ht="19.5" customHeight="1" outlineLevel="1" x14ac:dyDescent="0.4">
      <c r="C25" s="44"/>
      <c r="D25" s="44"/>
      <c r="E25" s="56"/>
      <c r="F25" s="56"/>
    </row>
    <row r="26" spans="2:17" ht="29.25" customHeight="1" outlineLevel="1" x14ac:dyDescent="0.4">
      <c r="B26" s="50"/>
      <c r="C26" s="5"/>
      <c r="D26" s="46"/>
      <c r="E26" s="58"/>
      <c r="F26" s="58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8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59" t="s">
        <v>43</v>
      </c>
      <c r="F95" s="59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5"/>
  <sheetViews>
    <sheetView tabSelected="1" zoomScale="75" workbookViewId="0">
      <pane ySplit="1" topLeftCell="A2" activePane="bottomLeft" state="frozen"/>
      <selection activeCell="T61" sqref="T61"/>
      <selection pane="bottomLeft" activeCell="H13" sqref="H13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5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7.5" customHeight="1" x14ac:dyDescent="0.4">
      <c r="A2" s="2">
        <v>36927</v>
      </c>
      <c r="B2" s="45">
        <v>36927</v>
      </c>
      <c r="C2" s="44">
        <v>36924</v>
      </c>
      <c r="D2" s="68" t="s">
        <v>68</v>
      </c>
      <c r="E2" s="69" t="s">
        <v>74</v>
      </c>
      <c r="F2" s="5" t="s">
        <v>42</v>
      </c>
      <c r="G2" s="5" t="s">
        <v>75</v>
      </c>
      <c r="H2" s="49" t="s">
        <v>76</v>
      </c>
      <c r="I2" s="42"/>
      <c r="J2" s="43">
        <v>514006</v>
      </c>
      <c r="K2" s="5" t="s">
        <v>59</v>
      </c>
      <c r="L2" s="44" t="s">
        <v>71</v>
      </c>
      <c r="M2" s="5" t="s">
        <v>45</v>
      </c>
      <c r="N2" s="5">
        <v>25</v>
      </c>
      <c r="O2" s="5">
        <v>217.5</v>
      </c>
      <c r="P2" s="5" t="s">
        <v>77</v>
      </c>
    </row>
    <row r="3" spans="1:16" ht="26.25" customHeight="1" x14ac:dyDescent="0.4">
      <c r="A3" s="2">
        <v>36927</v>
      </c>
      <c r="B3" s="45">
        <v>36927</v>
      </c>
      <c r="C3" s="44">
        <v>36924</v>
      </c>
      <c r="D3" s="68" t="s">
        <v>68</v>
      </c>
      <c r="E3" s="69" t="s">
        <v>74</v>
      </c>
      <c r="F3" s="5" t="s">
        <v>42</v>
      </c>
      <c r="G3" s="5" t="s">
        <v>60</v>
      </c>
      <c r="H3" s="49" t="s">
        <v>78</v>
      </c>
      <c r="I3" s="42"/>
      <c r="J3" s="43">
        <v>512827</v>
      </c>
      <c r="K3" s="5" t="s">
        <v>49</v>
      </c>
      <c r="L3" s="44" t="s">
        <v>57</v>
      </c>
      <c r="M3" s="5" t="s">
        <v>45</v>
      </c>
      <c r="N3" s="5">
        <v>25</v>
      </c>
      <c r="O3" s="5">
        <v>260</v>
      </c>
      <c r="P3" s="5" t="s">
        <v>79</v>
      </c>
    </row>
    <row r="4" spans="1:16" ht="20.25" customHeight="1" x14ac:dyDescent="0.4">
      <c r="B4" s="45"/>
      <c r="C4" s="44"/>
      <c r="D4" s="73" t="s">
        <v>86</v>
      </c>
      <c r="E4" s="74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A5" s="2">
        <v>36927</v>
      </c>
      <c r="B5" s="45">
        <v>36927</v>
      </c>
      <c r="C5" s="44">
        <v>36924</v>
      </c>
      <c r="D5" s="69" t="s">
        <v>44</v>
      </c>
      <c r="E5" s="69" t="s">
        <v>69</v>
      </c>
      <c r="F5" s="5" t="s">
        <v>42</v>
      </c>
      <c r="G5" s="5" t="s">
        <v>54</v>
      </c>
      <c r="H5" s="49" t="s">
        <v>70</v>
      </c>
      <c r="I5" s="42"/>
      <c r="J5" s="43">
        <v>512609</v>
      </c>
      <c r="K5" s="5" t="s">
        <v>64</v>
      </c>
      <c r="L5" s="44" t="s">
        <v>71</v>
      </c>
      <c r="M5" s="5" t="s">
        <v>72</v>
      </c>
      <c r="N5" s="5">
        <v>25</v>
      </c>
      <c r="O5" s="5">
        <v>165</v>
      </c>
      <c r="P5" s="5" t="s">
        <v>73</v>
      </c>
    </row>
    <row r="6" spans="1:16" ht="21" customHeight="1" x14ac:dyDescent="0.4">
      <c r="B6" s="45"/>
      <c r="C6" s="44"/>
      <c r="D6" s="72" t="s">
        <v>87</v>
      </c>
      <c r="E6" s="72">
        <f>SUBTOTAL(3,E5:E5)</f>
        <v>1</v>
      </c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6.25" customHeight="1" x14ac:dyDescent="0.4">
      <c r="A7" s="2">
        <v>36927</v>
      </c>
      <c r="B7" s="45">
        <v>36927</v>
      </c>
      <c r="C7" s="44">
        <v>36924</v>
      </c>
      <c r="D7" s="70" t="s">
        <v>44</v>
      </c>
      <c r="E7" s="71" t="s">
        <v>48</v>
      </c>
      <c r="F7" s="5" t="s">
        <v>42</v>
      </c>
      <c r="G7" s="5" t="s">
        <v>60</v>
      </c>
      <c r="H7" s="49" t="s">
        <v>78</v>
      </c>
      <c r="I7" s="42"/>
      <c r="J7" s="43">
        <v>512927</v>
      </c>
      <c r="K7" s="5" t="s">
        <v>49</v>
      </c>
      <c r="L7" s="44" t="s">
        <v>57</v>
      </c>
      <c r="M7" s="5" t="s">
        <v>45</v>
      </c>
      <c r="N7" s="5">
        <v>25</v>
      </c>
      <c r="O7" s="5">
        <v>250</v>
      </c>
      <c r="P7" s="5" t="s">
        <v>79</v>
      </c>
    </row>
    <row r="8" spans="1:16" ht="21" customHeight="1" x14ac:dyDescent="0.4">
      <c r="B8" s="45"/>
      <c r="C8" s="44"/>
      <c r="D8" s="75" t="s">
        <v>88</v>
      </c>
      <c r="E8" s="76">
        <f>SUBTOTAL(3,E7:E7)</f>
        <v>1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93.75" customHeight="1" x14ac:dyDescent="0.4">
      <c r="A9" s="2">
        <v>36927</v>
      </c>
      <c r="B9" s="45">
        <v>36927</v>
      </c>
      <c r="C9" s="44">
        <v>36927</v>
      </c>
      <c r="D9" s="70" t="s">
        <v>84</v>
      </c>
      <c r="E9" s="71" t="s">
        <v>80</v>
      </c>
      <c r="F9" s="5" t="s">
        <v>46</v>
      </c>
      <c r="G9" s="5" t="s">
        <v>81</v>
      </c>
      <c r="H9" s="49" t="s">
        <v>82</v>
      </c>
      <c r="I9" s="42" t="s">
        <v>85</v>
      </c>
      <c r="J9" s="43"/>
      <c r="K9" s="5" t="s">
        <v>61</v>
      </c>
      <c r="L9" s="44" t="s">
        <v>83</v>
      </c>
      <c r="M9" s="5" t="s">
        <v>45</v>
      </c>
      <c r="N9" s="5">
        <v>25</v>
      </c>
      <c r="O9" s="5">
        <v>375</v>
      </c>
      <c r="P9" s="5" t="s">
        <v>46</v>
      </c>
    </row>
    <row r="10" spans="1:16" ht="24.75" customHeight="1" x14ac:dyDescent="0.4">
      <c r="B10" s="45"/>
      <c r="C10" s="44"/>
      <c r="D10" s="75" t="s">
        <v>89</v>
      </c>
      <c r="E10" s="76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7" customHeight="1" x14ac:dyDescent="0.4">
      <c r="B11" s="45"/>
      <c r="C11" s="44"/>
      <c r="D11" s="57"/>
      <c r="E11" s="56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4.75" customHeight="1" x14ac:dyDescent="0.4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4.75" customHeight="1" x14ac:dyDescent="0.4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2.25" customHeight="1" x14ac:dyDescent="0.4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4" customHeight="1" x14ac:dyDescent="0.4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x14ac:dyDescent="0.4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36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28.5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23.2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24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18.75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17.25" customHeight="1" x14ac:dyDescent="0.4">
      <c r="B23" s="45"/>
      <c r="C23" s="44"/>
      <c r="D23" s="56"/>
      <c r="E23" s="56"/>
      <c r="G23" s="5"/>
      <c r="H23" s="49"/>
      <c r="I23" s="42"/>
      <c r="J23" s="43"/>
      <c r="K23" s="5"/>
      <c r="L23" s="51"/>
      <c r="M23" s="5"/>
      <c r="N23" s="5"/>
      <c r="O23" s="5"/>
      <c r="P23" s="5"/>
    </row>
    <row r="24" spans="2:16" ht="17.25" customHeight="1" x14ac:dyDescent="0.4">
      <c r="B24" s="45"/>
      <c r="C24" s="44"/>
      <c r="D24" s="56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15.75" customHeight="1" x14ac:dyDescent="0.4">
      <c r="B25" s="45"/>
      <c r="C25" s="44"/>
      <c r="D25" s="56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6.25" customHeight="1" x14ac:dyDescent="0.4">
      <c r="B26" s="45"/>
      <c r="C26" s="44"/>
      <c r="D26" s="56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ht="26.25" customHeight="1" x14ac:dyDescent="0.4">
      <c r="B27" s="45"/>
      <c r="C27" s="44"/>
      <c r="D27" s="56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ht="27" customHeight="1" x14ac:dyDescent="0.4">
      <c r="B28" s="45"/>
      <c r="C28" s="44"/>
      <c r="D28" s="56"/>
      <c r="E28" s="56"/>
      <c r="G28" s="5"/>
      <c r="H28" s="49"/>
      <c r="I28" s="42"/>
      <c r="J28" s="43"/>
      <c r="K28" s="5"/>
      <c r="L28" s="44"/>
      <c r="M28" s="5"/>
      <c r="N28" s="51"/>
      <c r="O28" s="5"/>
      <c r="P28" s="5"/>
    </row>
    <row r="29" spans="2:16" ht="27" customHeight="1" x14ac:dyDescent="0.4">
      <c r="B29" s="45"/>
      <c r="C29" s="44"/>
      <c r="D29" s="56"/>
      <c r="E29" s="56"/>
      <c r="G29" s="5"/>
      <c r="H29" s="49"/>
      <c r="I29" s="42"/>
      <c r="J29" s="43"/>
      <c r="K29" s="5"/>
      <c r="L29" s="44"/>
      <c r="M29" s="5"/>
      <c r="N29" s="51"/>
      <c r="O29" s="5"/>
      <c r="P29" s="5"/>
    </row>
    <row r="30" spans="2:16" ht="24.75" customHeight="1" x14ac:dyDescent="0.4">
      <c r="B30" s="45"/>
      <c r="C30" s="44"/>
      <c r="D30" s="56"/>
      <c r="E30" s="56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26.25" customHeight="1" x14ac:dyDescent="0.4">
      <c r="B31" s="45"/>
      <c r="C31" s="44"/>
      <c r="D31" s="59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30" customHeight="1" x14ac:dyDescent="0.4">
      <c r="B32" s="45"/>
      <c r="C32" s="44"/>
      <c r="D32" s="59"/>
      <c r="E32" s="59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7" customHeight="1" x14ac:dyDescent="0.4">
      <c r="B33" s="45"/>
      <c r="C33" s="44"/>
      <c r="D33" s="59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27.75" customHeight="1" x14ac:dyDescent="0.4">
      <c r="B34" s="45"/>
      <c r="C34" s="44"/>
      <c r="D34" s="59"/>
      <c r="E34" s="59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ht="30" customHeight="1" x14ac:dyDescent="0.4">
      <c r="B35" s="45"/>
      <c r="C35" s="44"/>
      <c r="D35" s="59"/>
      <c r="E35" s="59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ht="27.75" customHeight="1" x14ac:dyDescent="0.4">
      <c r="B36" s="46"/>
      <c r="C36" s="44"/>
      <c r="D36" s="59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7" customHeight="1" x14ac:dyDescent="0.4">
      <c r="B37" s="46"/>
      <c r="C37" s="44"/>
      <c r="D37" s="59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ht="30.75" customHeight="1" x14ac:dyDescent="0.4">
      <c r="B38" s="46"/>
      <c r="C38" s="44"/>
      <c r="D38" s="59"/>
      <c r="E38" s="59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x14ac:dyDescent="0.4">
      <c r="B40" s="45"/>
      <c r="C40" s="44"/>
      <c r="D40" s="59"/>
      <c r="E40" s="58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x14ac:dyDescent="0.4">
      <c r="B41" s="45"/>
      <c r="C41" s="44"/>
      <c r="D41" s="58"/>
      <c r="E41" s="58"/>
      <c r="F41" s="4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x14ac:dyDescent="0.4">
      <c r="B42" s="45"/>
      <c r="C42" s="44"/>
      <c r="D42" s="58"/>
      <c r="E42" s="56"/>
      <c r="F42" s="46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5"/>
      <c r="C43" s="44"/>
      <c r="D43" s="59"/>
      <c r="E43" s="56"/>
      <c r="G43" s="5"/>
      <c r="H43" s="49"/>
      <c r="I43" s="42"/>
      <c r="J43" s="43"/>
      <c r="K43" s="5"/>
      <c r="L43" s="51"/>
      <c r="M43" s="5"/>
      <c r="N43" s="5"/>
      <c r="O43" s="5"/>
      <c r="P43" s="5"/>
    </row>
    <row r="44" spans="2:16" x14ac:dyDescent="0.4">
      <c r="B44" s="45"/>
      <c r="C44" s="44"/>
      <c r="D44" s="59"/>
      <c r="E44" s="56"/>
      <c r="G44" s="5"/>
      <c r="H44" s="49"/>
      <c r="I44" s="42"/>
      <c r="J44" s="43"/>
      <c r="K44" s="5"/>
      <c r="L44" s="51"/>
      <c r="M44" s="5"/>
      <c r="N44" s="5"/>
      <c r="O44" s="5"/>
      <c r="P44" s="5"/>
    </row>
    <row r="45" spans="2:16" x14ac:dyDescent="0.4">
      <c r="B45" s="45"/>
      <c r="C45" s="44"/>
      <c r="D45" s="59"/>
      <c r="E45" s="56"/>
      <c r="G45" s="5"/>
      <c r="H45" s="49"/>
      <c r="I45" s="42"/>
      <c r="J45" s="43"/>
      <c r="K45" s="5"/>
      <c r="L45" s="51"/>
      <c r="M45" s="5"/>
      <c r="N45" s="5"/>
      <c r="O45" s="5"/>
      <c r="P45" s="5"/>
    </row>
    <row r="46" spans="2:16" x14ac:dyDescent="0.4">
      <c r="B46" s="45"/>
      <c r="C46" s="44"/>
      <c r="D46" s="59"/>
      <c r="E46" s="56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4">
      <c r="B49" s="45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1:16" x14ac:dyDescent="0.4">
      <c r="B51" s="45"/>
      <c r="C51" s="44"/>
      <c r="D51" s="59"/>
      <c r="E51" s="59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1:16" x14ac:dyDescent="0.4">
      <c r="B52" s="46"/>
      <c r="C52" s="44"/>
      <c r="D52" s="59"/>
      <c r="E52" s="59"/>
      <c r="G52" s="5"/>
      <c r="H52" s="49"/>
      <c r="I52" s="42"/>
      <c r="J52" s="43"/>
      <c r="K52" s="5"/>
      <c r="L52" s="51"/>
      <c r="M52" s="5"/>
      <c r="N52" s="5"/>
      <c r="O52" s="5"/>
      <c r="P52" s="5"/>
    </row>
    <row r="53" spans="1:16" x14ac:dyDescent="0.4">
      <c r="B53" s="45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ht="13.2" x14ac:dyDescent="0.25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5" spans="1:16" x14ac:dyDescent="0.4">
      <c r="D195" s="54" t="s">
        <v>43</v>
      </c>
      <c r="E195" s="54">
        <f>SUBTOTAL(3,E2:E194)</f>
        <v>5</v>
      </c>
    </row>
  </sheetData>
  <autoFilter ref="A1:P5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2023-09-10T12:12:33Z</dcterms:modified>
</cp:coreProperties>
</file>