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80" windowHeight="889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5" i="1" l="1"/>
  <c r="L5" i="1"/>
  <c r="B14" i="1"/>
  <c r="B15" i="1"/>
  <c r="B17" i="1"/>
  <c r="G19" i="1"/>
  <c r="L19" i="1"/>
  <c r="G29" i="1"/>
  <c r="L29" i="1"/>
  <c r="B38" i="1"/>
  <c r="B39" i="1"/>
  <c r="B41" i="1"/>
  <c r="G43" i="1"/>
  <c r="L43" i="1"/>
</calcChain>
</file>

<file path=xl/sharedStrings.xml><?xml version="1.0" encoding="utf-8"?>
<sst xmlns="http://schemas.openxmlformats.org/spreadsheetml/2006/main" count="84" uniqueCount="38">
  <si>
    <t>E</t>
  </si>
  <si>
    <t>N</t>
  </si>
  <si>
    <t>R</t>
  </si>
  <si>
    <t>O</t>
  </si>
  <si>
    <t>T</t>
  </si>
  <si>
    <t>r</t>
  </si>
  <si>
    <t>a</t>
  </si>
  <si>
    <t>d</t>
  </si>
  <si>
    <t>e</t>
  </si>
  <si>
    <t>Assumptions:</t>
  </si>
  <si>
    <t>NX1</t>
  </si>
  <si>
    <t>IF Pepl</t>
  </si>
  <si>
    <t>GD/D Pepl</t>
  </si>
  <si>
    <t>Hub</t>
  </si>
  <si>
    <t>Basis</t>
  </si>
  <si>
    <t>Swap</t>
  </si>
  <si>
    <t>Index</t>
  </si>
  <si>
    <t>Pepl</t>
  </si>
  <si>
    <t>IF Hub</t>
  </si>
  <si>
    <t>GD/D Hub</t>
  </si>
  <si>
    <t>Daily Basis sale price calculation:</t>
  </si>
  <si>
    <t>IF Pepl basis     OFFER</t>
  </si>
  <si>
    <t>IF vs GD/D Pepl index     OFFER</t>
  </si>
  <si>
    <t>IF Hub basis          BID</t>
  </si>
  <si>
    <t>IF vs GD/D Hub index          BID</t>
  </si>
  <si>
    <t>Net Basis</t>
  </si>
  <si>
    <t>Net Index</t>
  </si>
  <si>
    <t>Receive GD/D Hub</t>
  </si>
  <si>
    <t>Pay GD/D Pepl</t>
  </si>
  <si>
    <t>Example of    SELLING    GD/D Pepl-Hhub</t>
  </si>
  <si>
    <t>Example of    BUYING    GD/D Pepl-Hhub</t>
  </si>
  <si>
    <t>IF Hub basis          OFFER</t>
  </si>
  <si>
    <t>IF vs GD/D Hub index          OFFER</t>
  </si>
  <si>
    <t>IF vs GD/D Pepl index               BID</t>
  </si>
  <si>
    <t>IF Pepl basis               BID</t>
  </si>
  <si>
    <t>Pay GD/D Hub</t>
  </si>
  <si>
    <t>Receive GD/D Pepl</t>
  </si>
  <si>
    <t>Daily Basis buy price calculation: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</si>
</sst>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_);[Red]\(0.0000\)"/>
  </numFmts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5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2" fillId="3" borderId="0" xfId="0" applyFont="1" applyFill="1"/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right"/>
    </xf>
    <xf numFmtId="164" fontId="1" fillId="3" borderId="0" xfId="0" applyNumberFormat="1" applyFont="1" applyFill="1"/>
    <xf numFmtId="0" fontId="1" fillId="3" borderId="4" xfId="0" applyFont="1" applyFill="1" applyBorder="1"/>
    <xf numFmtId="164" fontId="1" fillId="3" borderId="4" xfId="0" applyNumberFormat="1" applyFont="1" applyFill="1" applyBorder="1"/>
    <xf numFmtId="0" fontId="1" fillId="3" borderId="5" xfId="0" applyFont="1" applyFill="1" applyBorder="1"/>
    <xf numFmtId="0" fontId="1" fillId="3" borderId="0" xfId="0" applyFont="1" applyFill="1" applyBorder="1"/>
    <xf numFmtId="164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/>
    <xf numFmtId="164" fontId="1" fillId="4" borderId="0" xfId="0" applyNumberFormat="1" applyFont="1" applyFill="1"/>
    <xf numFmtId="16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46"/>
  <sheetViews>
    <sheetView tabSelected="1" workbookViewId="0"/>
  </sheetViews>
  <sheetFormatPr defaultColWidth="9.109375" defaultRowHeight="13.2" x14ac:dyDescent="0.25"/>
  <cols>
    <col min="1" max="1" width="35.5546875" style="4" customWidth="1"/>
    <col min="2" max="3" width="10.109375" style="10" customWidth="1"/>
    <col min="4" max="4" width="9.109375" style="8" customWidth="1"/>
    <col min="5" max="8" width="7.6640625" style="4" customWidth="1"/>
    <col min="9" max="9" width="12.88671875" style="4" customWidth="1"/>
    <col min="10" max="13" width="7.6640625" style="4" customWidth="1"/>
    <col min="14" max="14" width="9.109375" style="7"/>
    <col min="15" max="16384" width="9.109375" style="4"/>
  </cols>
  <sheetData>
    <row r="2" spans="1:14" x14ac:dyDescent="0.25">
      <c r="A2" s="5" t="s">
        <v>29</v>
      </c>
    </row>
    <row r="3" spans="1:14" x14ac:dyDescent="0.25">
      <c r="I3" s="1"/>
    </row>
    <row r="4" spans="1:14" x14ac:dyDescent="0.25">
      <c r="A4" s="5" t="s">
        <v>9</v>
      </c>
      <c r="D4" s="15"/>
      <c r="I4" s="2"/>
      <c r="N4" s="15"/>
    </row>
    <row r="5" spans="1:14" x14ac:dyDescent="0.25">
      <c r="D5" s="16"/>
      <c r="E5" s="11"/>
      <c r="F5" s="11" t="s">
        <v>10</v>
      </c>
      <c r="G5" s="12">
        <f>+B8</f>
        <v>-0.1125</v>
      </c>
      <c r="H5" s="11"/>
      <c r="I5" s="2"/>
      <c r="J5" s="13"/>
      <c r="K5" s="11" t="s">
        <v>10</v>
      </c>
      <c r="L5" s="12">
        <f>+B6</f>
        <v>0</v>
      </c>
      <c r="M5" s="11"/>
      <c r="N5" s="16"/>
    </row>
    <row r="6" spans="1:14" x14ac:dyDescent="0.25">
      <c r="A6" s="9" t="s">
        <v>23</v>
      </c>
      <c r="B6" s="8">
        <v>0</v>
      </c>
      <c r="C6" s="8"/>
      <c r="D6" s="16" t="s">
        <v>17</v>
      </c>
      <c r="E6" s="14"/>
      <c r="I6" s="2"/>
      <c r="N6" s="16" t="s">
        <v>13</v>
      </c>
    </row>
    <row r="7" spans="1:14" x14ac:dyDescent="0.25">
      <c r="A7" s="9" t="s">
        <v>24</v>
      </c>
      <c r="B7" s="8">
        <v>-2.5000000000000001E-3</v>
      </c>
      <c r="C7" s="8"/>
      <c r="D7" s="16" t="s">
        <v>14</v>
      </c>
      <c r="E7" s="14"/>
      <c r="I7" s="2" t="s">
        <v>0</v>
      </c>
      <c r="N7" s="16" t="s">
        <v>14</v>
      </c>
    </row>
    <row r="8" spans="1:14" x14ac:dyDescent="0.25">
      <c r="A8" s="9" t="s">
        <v>21</v>
      </c>
      <c r="B8" s="8">
        <v>-0.1125</v>
      </c>
      <c r="C8" s="8"/>
      <c r="D8" s="16" t="s">
        <v>15</v>
      </c>
      <c r="E8" s="11"/>
      <c r="F8" s="11" t="s">
        <v>11</v>
      </c>
      <c r="G8" s="11"/>
      <c r="H8" s="11"/>
      <c r="I8" s="2" t="s">
        <v>1</v>
      </c>
      <c r="J8" s="13"/>
      <c r="K8" s="11" t="s">
        <v>18</v>
      </c>
      <c r="L8" s="11"/>
      <c r="M8" s="11"/>
      <c r="N8" s="16" t="s">
        <v>15</v>
      </c>
    </row>
    <row r="9" spans="1:14" x14ac:dyDescent="0.25">
      <c r="A9" s="9" t="s">
        <v>22</v>
      </c>
      <c r="B9" s="8">
        <v>2.5000000000000001E-3</v>
      </c>
      <c r="C9" s="8"/>
      <c r="D9" s="16"/>
      <c r="E9" s="14"/>
      <c r="I9" s="2" t="s">
        <v>2</v>
      </c>
      <c r="N9" s="16"/>
    </row>
    <row r="10" spans="1:14" x14ac:dyDescent="0.25">
      <c r="D10" s="17"/>
      <c r="E10" s="14"/>
      <c r="I10" s="2" t="s">
        <v>3</v>
      </c>
      <c r="N10" s="17"/>
    </row>
    <row r="11" spans="1:14" x14ac:dyDescent="0.25">
      <c r="E11" s="14"/>
      <c r="I11" s="2" t="s">
        <v>1</v>
      </c>
    </row>
    <row r="12" spans="1:14" x14ac:dyDescent="0.25">
      <c r="A12" s="5" t="s">
        <v>20</v>
      </c>
      <c r="E12" s="14"/>
      <c r="I12" s="2"/>
    </row>
    <row r="13" spans="1:14" x14ac:dyDescent="0.25">
      <c r="E13" s="14"/>
      <c r="I13" s="2" t="s">
        <v>4</v>
      </c>
    </row>
    <row r="14" spans="1:14" x14ac:dyDescent="0.25">
      <c r="A14" s="18" t="s">
        <v>25</v>
      </c>
      <c r="B14" s="10">
        <f>+B8-B6</f>
        <v>-0.1125</v>
      </c>
      <c r="E14" s="14"/>
      <c r="I14" s="2" t="s">
        <v>5</v>
      </c>
    </row>
    <row r="15" spans="1:14" x14ac:dyDescent="0.25">
      <c r="A15" s="18" t="s">
        <v>26</v>
      </c>
      <c r="B15" s="12">
        <f>+B9-B7</f>
        <v>5.0000000000000001E-3</v>
      </c>
      <c r="D15" s="15"/>
      <c r="E15" s="14"/>
      <c r="I15" s="2" t="s">
        <v>6</v>
      </c>
      <c r="N15" s="15"/>
    </row>
    <row r="16" spans="1:14" x14ac:dyDescent="0.25">
      <c r="A16" s="18"/>
      <c r="D16" s="16"/>
      <c r="E16" s="11"/>
      <c r="F16" s="11" t="s">
        <v>12</v>
      </c>
      <c r="G16" s="12"/>
      <c r="H16" s="11"/>
      <c r="I16" s="2" t="s">
        <v>7</v>
      </c>
      <c r="J16" s="13"/>
      <c r="K16" s="11" t="s">
        <v>19</v>
      </c>
      <c r="L16" s="12"/>
      <c r="M16" s="11"/>
      <c r="N16" s="16"/>
    </row>
    <row r="17" spans="1:14" x14ac:dyDescent="0.25">
      <c r="A17" s="18" t="s">
        <v>27</v>
      </c>
      <c r="B17" s="10">
        <f>+B15+B14</f>
        <v>-0.1075</v>
      </c>
      <c r="D17" s="16" t="s">
        <v>17</v>
      </c>
      <c r="E17" s="14"/>
      <c r="I17" s="2" t="s">
        <v>8</v>
      </c>
      <c r="N17" s="16" t="s">
        <v>13</v>
      </c>
    </row>
    <row r="18" spans="1:14" x14ac:dyDescent="0.25">
      <c r="A18" s="6" t="s">
        <v>28</v>
      </c>
      <c r="D18" s="16" t="s">
        <v>16</v>
      </c>
      <c r="E18" s="14"/>
      <c r="I18" s="2" t="s">
        <v>5</v>
      </c>
      <c r="N18" s="16" t="s">
        <v>16</v>
      </c>
    </row>
    <row r="19" spans="1:14" x14ac:dyDescent="0.25">
      <c r="D19" s="16" t="s">
        <v>15</v>
      </c>
      <c r="E19" s="11"/>
      <c r="F19" s="11" t="s">
        <v>11</v>
      </c>
      <c r="G19" s="12">
        <f>+B9</f>
        <v>2.5000000000000001E-3</v>
      </c>
      <c r="H19" s="11"/>
      <c r="I19" s="2"/>
      <c r="J19" s="13"/>
      <c r="K19" s="11" t="s">
        <v>18</v>
      </c>
      <c r="L19" s="12">
        <f>+B7</f>
        <v>-2.5000000000000001E-3</v>
      </c>
      <c r="M19" s="11"/>
      <c r="N19" s="16" t="s">
        <v>15</v>
      </c>
    </row>
    <row r="20" spans="1:14" x14ac:dyDescent="0.25">
      <c r="D20" s="16"/>
      <c r="I20" s="2"/>
      <c r="N20" s="16"/>
    </row>
    <row r="21" spans="1:14" x14ac:dyDescent="0.25">
      <c r="D21" s="17"/>
      <c r="I21" s="2"/>
      <c r="N21" s="17"/>
    </row>
    <row r="22" spans="1:14" x14ac:dyDescent="0.25">
      <c r="I22" s="3"/>
    </row>
    <row r="23" spans="1:14" x14ac:dyDescent="0.25">
      <c r="I23" s="19"/>
    </row>
    <row r="24" spans="1:14" ht="7.5" customHeight="1" x14ac:dyDescent="0.25">
      <c r="A24" s="20"/>
      <c r="B24" s="21"/>
      <c r="C24" s="21"/>
      <c r="D24" s="22"/>
      <c r="E24" s="20"/>
      <c r="F24" s="20"/>
      <c r="G24" s="20"/>
      <c r="H24" s="20"/>
      <c r="I24" s="20"/>
      <c r="J24" s="20"/>
      <c r="K24" s="20"/>
      <c r="L24" s="20"/>
      <c r="M24" s="20"/>
      <c r="N24" s="23"/>
    </row>
    <row r="26" spans="1:14" x14ac:dyDescent="0.25">
      <c r="A26" s="5" t="s">
        <v>30</v>
      </c>
    </row>
    <row r="27" spans="1:14" x14ac:dyDescent="0.25">
      <c r="I27" s="1"/>
    </row>
    <row r="28" spans="1:14" x14ac:dyDescent="0.25">
      <c r="A28" s="5" t="s">
        <v>9</v>
      </c>
      <c r="D28" s="15"/>
      <c r="I28" s="2"/>
      <c r="N28" s="15"/>
    </row>
    <row r="29" spans="1:14" x14ac:dyDescent="0.25">
      <c r="D29" s="16"/>
      <c r="E29" s="11"/>
      <c r="F29" s="11" t="s">
        <v>10</v>
      </c>
      <c r="G29" s="12">
        <f>+B32</f>
        <v>-0.115</v>
      </c>
      <c r="H29" s="11"/>
      <c r="I29" s="2"/>
      <c r="J29" s="13"/>
      <c r="K29" s="11" t="s">
        <v>10</v>
      </c>
      <c r="L29" s="12">
        <f>+B30</f>
        <v>2.5000000000000001E-3</v>
      </c>
      <c r="M29" s="11"/>
      <c r="N29" s="16"/>
    </row>
    <row r="30" spans="1:14" x14ac:dyDescent="0.25">
      <c r="A30" s="9" t="s">
        <v>31</v>
      </c>
      <c r="B30" s="8">
        <v>2.5000000000000001E-3</v>
      </c>
      <c r="C30" s="8"/>
      <c r="D30" s="16" t="s">
        <v>17</v>
      </c>
      <c r="E30" s="14"/>
      <c r="I30" s="2"/>
      <c r="N30" s="16" t="s">
        <v>13</v>
      </c>
    </row>
    <row r="31" spans="1:14" x14ac:dyDescent="0.25">
      <c r="A31" s="9" t="s">
        <v>32</v>
      </c>
      <c r="B31" s="8">
        <v>2.5000000000000001E-3</v>
      </c>
      <c r="C31" s="8"/>
      <c r="D31" s="16" t="s">
        <v>14</v>
      </c>
      <c r="E31" s="14"/>
      <c r="I31" s="2" t="s">
        <v>0</v>
      </c>
      <c r="N31" s="16" t="s">
        <v>14</v>
      </c>
    </row>
    <row r="32" spans="1:14" x14ac:dyDescent="0.25">
      <c r="A32" s="9" t="s">
        <v>34</v>
      </c>
      <c r="B32" s="8">
        <v>-0.115</v>
      </c>
      <c r="C32" s="8"/>
      <c r="D32" s="16" t="s">
        <v>15</v>
      </c>
      <c r="E32" s="11"/>
      <c r="F32" s="11" t="s">
        <v>11</v>
      </c>
      <c r="G32" s="11"/>
      <c r="H32" s="11"/>
      <c r="I32" s="2" t="s">
        <v>1</v>
      </c>
      <c r="J32" s="13"/>
      <c r="K32" s="11" t="s">
        <v>18</v>
      </c>
      <c r="L32" s="11"/>
      <c r="M32" s="11"/>
      <c r="N32" s="16" t="s">
        <v>15</v>
      </c>
    </row>
    <row r="33" spans="1:14" x14ac:dyDescent="0.25">
      <c r="A33" s="9" t="s">
        <v>33</v>
      </c>
      <c r="B33" s="8">
        <v>0</v>
      </c>
      <c r="C33" s="8"/>
      <c r="D33" s="16"/>
      <c r="E33" s="14"/>
      <c r="I33" s="2" t="s">
        <v>2</v>
      </c>
      <c r="N33" s="16"/>
    </row>
    <row r="34" spans="1:14" x14ac:dyDescent="0.25">
      <c r="D34" s="17"/>
      <c r="E34" s="14"/>
      <c r="I34" s="2" t="s">
        <v>3</v>
      </c>
      <c r="N34" s="17"/>
    </row>
    <row r="35" spans="1:14" x14ac:dyDescent="0.25">
      <c r="E35" s="14"/>
      <c r="I35" s="2" t="s">
        <v>1</v>
      </c>
    </row>
    <row r="36" spans="1:14" x14ac:dyDescent="0.25">
      <c r="A36" s="5" t="s">
        <v>37</v>
      </c>
      <c r="E36" s="14"/>
      <c r="I36" s="2"/>
    </row>
    <row r="37" spans="1:14" x14ac:dyDescent="0.25">
      <c r="E37" s="14"/>
      <c r="I37" s="2" t="s">
        <v>4</v>
      </c>
    </row>
    <row r="38" spans="1:14" x14ac:dyDescent="0.25">
      <c r="A38" s="18" t="s">
        <v>25</v>
      </c>
      <c r="B38" s="10">
        <f>+B32-B30</f>
        <v>-0.11750000000000001</v>
      </c>
      <c r="E38" s="14"/>
      <c r="I38" s="2" t="s">
        <v>5</v>
      </c>
    </row>
    <row r="39" spans="1:14" x14ac:dyDescent="0.25">
      <c r="A39" s="18" t="s">
        <v>26</v>
      </c>
      <c r="B39" s="12">
        <f>+B33-B31</f>
        <v>-2.5000000000000001E-3</v>
      </c>
      <c r="D39" s="15"/>
      <c r="E39" s="14"/>
      <c r="I39" s="2" t="s">
        <v>6</v>
      </c>
      <c r="N39" s="15"/>
    </row>
    <row r="40" spans="1:14" x14ac:dyDescent="0.25">
      <c r="A40" s="18"/>
      <c r="D40" s="16"/>
      <c r="E40" s="11"/>
      <c r="F40" s="11" t="s">
        <v>12</v>
      </c>
      <c r="G40" s="12"/>
      <c r="H40" s="11"/>
      <c r="I40" s="2" t="s">
        <v>7</v>
      </c>
      <c r="J40" s="13"/>
      <c r="K40" s="11" t="s">
        <v>19</v>
      </c>
      <c r="L40" s="12"/>
      <c r="M40" s="11"/>
      <c r="N40" s="16"/>
    </row>
    <row r="41" spans="1:14" x14ac:dyDescent="0.25">
      <c r="A41" s="18" t="s">
        <v>35</v>
      </c>
      <c r="B41" s="10">
        <f>+B39+B38</f>
        <v>-0.12000000000000001</v>
      </c>
      <c r="D41" s="16" t="s">
        <v>17</v>
      </c>
      <c r="E41" s="14"/>
      <c r="I41" s="2" t="s">
        <v>8</v>
      </c>
      <c r="N41" s="16" t="s">
        <v>13</v>
      </c>
    </row>
    <row r="42" spans="1:14" x14ac:dyDescent="0.25">
      <c r="A42" s="6" t="s">
        <v>36</v>
      </c>
      <c r="D42" s="16" t="s">
        <v>16</v>
      </c>
      <c r="E42" s="14"/>
      <c r="I42" s="2" t="s">
        <v>5</v>
      </c>
      <c r="N42" s="16" t="s">
        <v>16</v>
      </c>
    </row>
    <row r="43" spans="1:14" x14ac:dyDescent="0.25">
      <c r="D43" s="16" t="s">
        <v>15</v>
      </c>
      <c r="E43" s="11"/>
      <c r="F43" s="11" t="s">
        <v>11</v>
      </c>
      <c r="G43" s="12">
        <f>+B33</f>
        <v>0</v>
      </c>
      <c r="H43" s="11"/>
      <c r="I43" s="2"/>
      <c r="J43" s="13"/>
      <c r="K43" s="11" t="s">
        <v>18</v>
      </c>
      <c r="L43" s="12">
        <f>+B31</f>
        <v>2.5000000000000001E-3</v>
      </c>
      <c r="M43" s="11"/>
      <c r="N43" s="16" t="s">
        <v>15</v>
      </c>
    </row>
    <row r="44" spans="1:14" x14ac:dyDescent="0.25">
      <c r="D44" s="16"/>
      <c r="I44" s="2"/>
      <c r="N44" s="16"/>
    </row>
    <row r="45" spans="1:14" x14ac:dyDescent="0.25">
      <c r="D45" s="17"/>
      <c r="I45" s="2"/>
      <c r="N45" s="17"/>
    </row>
    <row r="46" spans="1:14" x14ac:dyDescent="0.25">
      <c r="I46" s="3"/>
    </row>
  </sheetData>
  <printOptions horizontalCentered="1" verticalCentered="1"/>
  <pageMargins left="0.5" right="0.5" top="0.5" bottom="0.5" header="0.25" footer="0.25"/>
  <pageSetup scale="87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Fletcher Sturm</dc:creator>
  <cp:lastModifiedBy>Havlíček Jan</cp:lastModifiedBy>
  <cp:lastPrinted>2000-09-27T16:50:04Z</cp:lastPrinted>
  <dcterms:created xsi:type="dcterms:W3CDTF">2000-09-27T11:57:49Z</dcterms:created>
  <dcterms:modified xsi:type="dcterms:W3CDTF">2023-09-10T12:12:41Z</dcterms:modified>
</cp:coreProperties>
</file>