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Day'!$A$1:$P$43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5" i="2"/>
  <c r="E7" i="2"/>
  <c r="E9" i="2"/>
  <c r="E185" i="2"/>
  <c r="F3" i="1"/>
  <c r="F5" i="1"/>
  <c r="F95" i="1"/>
</calcChain>
</file>

<file path=xl/sharedStrings.xml><?xml version="1.0" encoding="utf-8"?>
<sst xmlns="http://schemas.openxmlformats.org/spreadsheetml/2006/main" count="160" uniqueCount="84">
  <si>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</si>
  <si>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</si>
  <si>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</si>
  <si>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</si>
  <si>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</si>
  <si>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</si>
  <si>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</si>
  <si>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</si>
  <si>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</si>
  <si>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</si>
  <si>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</si>
  <si>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</si>
  <si>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</si>
  <si>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</si>
  <si>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</si>
  <si>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</si>
  <si>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</si>
  <si>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</si>
  <si>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</si>
  <si>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</si>
  <si>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</si>
  <si>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</si>
  <si>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</si>
  <si>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</si>
  <si>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</si>
  <si>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</si>
  <si>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</si>
  <si>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</si>
  <si>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</si>
  <si>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</si>
  <si>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</si>
  <si>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</si>
  <si>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</si>
  <si>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</si>
  <si>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</si>
  <si>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</si>
  <si>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</si>
  <si>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</si>
  <si>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</si>
  <si>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</si>
  <si>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</si>
  <si>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</si>
  <si>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</si>
  <si>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Houston</t>
  </si>
  <si>
    <t>Grand Count</t>
  </si>
  <si>
    <t>MS</t>
  </si>
  <si>
    <t>Mid-C</t>
  </si>
  <si>
    <t>Off Peak</t>
  </si>
  <si>
    <t>Natsource</t>
  </si>
  <si>
    <t>APB</t>
  </si>
  <si>
    <t>STCA</t>
  </si>
  <si>
    <t>CM</t>
  </si>
  <si>
    <t>Amerex</t>
  </si>
  <si>
    <t>STNW</t>
  </si>
  <si>
    <t>DS</t>
  </si>
  <si>
    <t>Prebon</t>
  </si>
  <si>
    <t>MS Count</t>
  </si>
  <si>
    <t>COB N/S</t>
  </si>
  <si>
    <t>LTSW</t>
  </si>
  <si>
    <t>MM</t>
  </si>
  <si>
    <t>On Peak</t>
  </si>
  <si>
    <t>PV</t>
  </si>
  <si>
    <t>STSW</t>
  </si>
  <si>
    <t>MM Count</t>
  </si>
  <si>
    <t>MW: from 25 to 50</t>
  </si>
  <si>
    <t>G-01</t>
  </si>
  <si>
    <t>150-Put Option</t>
  </si>
  <si>
    <t>EPME</t>
  </si>
  <si>
    <t>MF</t>
  </si>
  <si>
    <t>Price: from 135 to 155</t>
  </si>
  <si>
    <t>Mead-230KV</t>
  </si>
  <si>
    <t>Pacificorp</t>
  </si>
  <si>
    <t>Added broker</t>
  </si>
  <si>
    <t>Puget</t>
  </si>
  <si>
    <t>SP-15</t>
  </si>
  <si>
    <t>SCEM</t>
  </si>
  <si>
    <t>Broker fee added: 0.005</t>
  </si>
  <si>
    <t>Q1-01</t>
  </si>
  <si>
    <t>Avista</t>
  </si>
  <si>
    <t>MF Count</t>
  </si>
  <si>
    <t>DS Count</t>
  </si>
  <si>
    <t>CM Count</t>
  </si>
  <si>
    <t>Broker: from APB to Natsource</t>
  </si>
  <si>
    <t>Tucson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</si>
</sst>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49" fontId="2" fillId="4" borderId="5" xfId="0" applyNumberFormat="1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49" fontId="2" fillId="5" borderId="5" xfId="0" applyNumberFormat="1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49" fontId="20" fillId="6" borderId="0" xfId="0" applyNumberFormat="1" applyFont="1" applyFill="1" applyBorder="1" applyAlignment="1">
      <alignment vertical="center" wrapText="1"/>
    </xf>
    <xf numFmtId="49" fontId="20" fillId="6" borderId="4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49" fontId="21" fillId="6" borderId="6" xfId="0" applyNumberFormat="1" applyFont="1" applyFill="1" applyBorder="1"/>
    <xf numFmtId="49" fontId="22" fillId="7" borderId="5" xfId="0" applyNumberFormat="1" applyFont="1" applyFill="1" applyBorder="1" applyAlignment="1">
      <alignment vertical="center" wrapText="1"/>
    </xf>
    <xf numFmtId="49" fontId="23" fillId="7" borderId="5" xfId="0" applyNumberFormat="1" applyFont="1" applyFill="1" applyBorder="1"/>
    <xf numFmtId="0" fontId="0" fillId="5" borderId="0" xfId="0" applyFill="1"/>
    <xf numFmtId="0" fontId="2" fillId="8" borderId="7" xfId="0" applyFont="1" applyFill="1" applyBorder="1"/>
    <xf numFmtId="49" fontId="2" fillId="8" borderId="5" xfId="0" applyNumberFormat="1" applyFont="1" applyFill="1" applyBorder="1"/>
    <xf numFmtId="0" fontId="2" fillId="8" borderId="5" xfId="0" applyFont="1" applyFill="1" applyBorder="1"/>
    <xf numFmtId="49" fontId="2" fillId="9" borderId="7" xfId="0" applyNumberFormat="1" applyFont="1" applyFill="1" applyBorder="1"/>
    <xf numFmtId="0" fontId="2" fillId="9" borderId="7" xfId="0" applyFont="1" applyFill="1" applyBorder="1"/>
    <xf numFmtId="49" fontId="2" fillId="9" borderId="5" xfId="0" applyNumberFormat="1" applyFont="1" applyFill="1" applyBorder="1"/>
    <xf numFmtId="0" fontId="2" fillId="9" borderId="5" xfId="0" applyFont="1" applyFill="1" applyBorder="1"/>
    <xf numFmtId="49" fontId="2" fillId="10" borderId="5" xfId="0" applyNumberFormat="1" applyFont="1" applyFill="1" applyBorder="1"/>
    <xf numFmtId="0" fontId="2" fillId="1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1E-4A7B-8955-8234315D96C4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91E-4A7B-8955-8234315D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15016"/>
        <c:axId val="1"/>
        <c:axId val="0"/>
      </c:bar3DChart>
      <c:catAx>
        <c:axId val="18641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5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tabSelected="1" zoomScale="75" workbookViewId="0">
      <pane ySplit="1" topLeftCell="A2" activePane="bottomLeft" state="frozen"/>
      <selection activeCell="T61" sqref="T61"/>
      <selection pane="bottomLeft" activeCell="E10" sqref="E10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23.44140625" style="62" customWidth="1"/>
    <col min="6" max="6" width="15.33203125" style="62" customWidth="1"/>
    <col min="7" max="7" width="25.88671875" style="5" bestFit="1" customWidth="1"/>
    <col min="8" max="8" width="17.6640625" style="5" customWidth="1"/>
    <col min="9" max="9" width="55.44140625" style="49" customWidth="1"/>
    <col min="10" max="10" width="23.6640625" style="42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7" customFormat="1" ht="56.25" customHeight="1" x14ac:dyDescent="0.25">
      <c r="A1" s="63" t="s">
        <v>0</v>
      </c>
      <c r="B1" s="63" t="s">
        <v>15</v>
      </c>
      <c r="C1" s="64" t="s">
        <v>33</v>
      </c>
      <c r="D1" s="65" t="s">
        <v>1</v>
      </c>
      <c r="E1" s="65" t="s">
        <v>42</v>
      </c>
      <c r="F1" s="65" t="s">
        <v>3</v>
      </c>
      <c r="G1" s="65" t="s">
        <v>26</v>
      </c>
      <c r="H1" s="65" t="s">
        <v>4</v>
      </c>
      <c r="I1" s="65" t="s">
        <v>9</v>
      </c>
      <c r="J1" s="63" t="s">
        <v>14</v>
      </c>
      <c r="K1" s="65" t="s">
        <v>5</v>
      </c>
      <c r="L1" s="65" t="s">
        <v>2</v>
      </c>
      <c r="M1" s="65" t="s">
        <v>7</v>
      </c>
      <c r="N1" s="65" t="s">
        <v>12</v>
      </c>
      <c r="O1" s="66" t="s">
        <v>22</v>
      </c>
      <c r="P1" s="65" t="s">
        <v>8</v>
      </c>
      <c r="Q1" s="65" t="s">
        <v>13</v>
      </c>
    </row>
    <row r="2" spans="1:17" ht="25.5" customHeight="1" outlineLevel="2" x14ac:dyDescent="0.4">
      <c r="B2" s="2">
        <v>36908</v>
      </c>
      <c r="C2" s="45">
        <v>36908</v>
      </c>
      <c r="D2" s="44">
        <v>36809</v>
      </c>
      <c r="E2" s="58" t="s">
        <v>58</v>
      </c>
      <c r="F2" s="58" t="s">
        <v>59</v>
      </c>
      <c r="G2" s="5" t="s">
        <v>43</v>
      </c>
      <c r="H2" s="5" t="s">
        <v>49</v>
      </c>
      <c r="I2" s="49" t="s">
        <v>76</v>
      </c>
      <c r="K2" s="43">
        <v>432054</v>
      </c>
      <c r="L2" s="5" t="s">
        <v>61</v>
      </c>
      <c r="M2" s="5" t="s">
        <v>77</v>
      </c>
      <c r="N2" s="5" t="s">
        <v>60</v>
      </c>
      <c r="O2" s="5">
        <v>100</v>
      </c>
      <c r="P2" s="5">
        <v>50</v>
      </c>
      <c r="Q2" s="5" t="s">
        <v>78</v>
      </c>
    </row>
    <row r="3" spans="1:17" ht="21.75" customHeight="1" outlineLevel="1" x14ac:dyDescent="0.4">
      <c r="C3" s="45"/>
      <c r="D3" s="44"/>
      <c r="E3" s="78" t="s">
        <v>63</v>
      </c>
      <c r="F3" s="79">
        <f>SUBTOTAL(3,F2:F2)</f>
        <v>1</v>
      </c>
    </row>
    <row r="4" spans="1:17" ht="19.5" customHeight="1" outlineLevel="2" x14ac:dyDescent="0.4">
      <c r="B4" s="2">
        <v>36908</v>
      </c>
      <c r="C4" s="45">
        <v>36908</v>
      </c>
      <c r="D4" s="44">
        <v>36908</v>
      </c>
      <c r="E4" s="57" t="s">
        <v>62</v>
      </c>
      <c r="F4" s="58" t="s">
        <v>68</v>
      </c>
      <c r="G4" s="5" t="s">
        <v>43</v>
      </c>
      <c r="H4" s="5" t="s">
        <v>48</v>
      </c>
      <c r="I4" s="49" t="s">
        <v>82</v>
      </c>
      <c r="K4" s="43">
        <v>498837</v>
      </c>
      <c r="L4" s="5" t="s">
        <v>61</v>
      </c>
      <c r="M4" s="44">
        <v>36909</v>
      </c>
      <c r="N4" s="5" t="s">
        <v>47</v>
      </c>
      <c r="O4" s="5">
        <v>25</v>
      </c>
      <c r="P4" s="5">
        <v>225</v>
      </c>
      <c r="Q4" s="5" t="s">
        <v>83</v>
      </c>
    </row>
    <row r="5" spans="1:17" ht="19.5" customHeight="1" outlineLevel="1" x14ac:dyDescent="0.4">
      <c r="C5" s="45"/>
      <c r="D5" s="44"/>
      <c r="E5" s="78" t="s">
        <v>79</v>
      </c>
      <c r="F5" s="79">
        <f>SUBTOTAL(3,F4:F4)</f>
        <v>1</v>
      </c>
      <c r="M5" s="44"/>
    </row>
    <row r="6" spans="1:17" ht="25.5" customHeight="1" outlineLevel="1" x14ac:dyDescent="0.4">
      <c r="C6" s="45"/>
      <c r="D6" s="44"/>
      <c r="E6" s="60"/>
      <c r="F6" s="59"/>
    </row>
    <row r="7" spans="1:17" ht="24.75" customHeight="1" outlineLevel="1" x14ac:dyDescent="0.4">
      <c r="C7" s="45"/>
      <c r="D7" s="44"/>
      <c r="E7" s="60"/>
      <c r="F7" s="59"/>
      <c r="M7" s="44"/>
      <c r="O7" s="53"/>
    </row>
    <row r="8" spans="1:17" ht="21" customHeight="1" outlineLevel="1" x14ac:dyDescent="0.4">
      <c r="C8" s="45"/>
      <c r="D8" s="44"/>
      <c r="E8" s="60"/>
      <c r="F8" s="59"/>
      <c r="M8" s="44"/>
      <c r="O8" s="53"/>
    </row>
    <row r="9" spans="1:17" ht="24.75" customHeight="1" outlineLevel="1" x14ac:dyDescent="0.4">
      <c r="C9" s="45"/>
      <c r="D9" s="44"/>
      <c r="E9" s="60"/>
      <c r="F9" s="59"/>
      <c r="M9" s="44"/>
      <c r="O9" s="53"/>
    </row>
    <row r="10" spans="1:17" ht="24" customHeight="1" outlineLevel="1" x14ac:dyDescent="0.4">
      <c r="C10" s="45"/>
      <c r="D10" s="44"/>
      <c r="E10" s="60"/>
      <c r="F10" s="59"/>
    </row>
    <row r="11" spans="1:17" ht="18.75" customHeight="1" outlineLevel="1" x14ac:dyDescent="0.4">
      <c r="C11" s="45"/>
      <c r="D11" s="44"/>
      <c r="E11" s="60"/>
      <c r="F11" s="59"/>
    </row>
    <row r="12" spans="1:17" ht="24" customHeight="1" outlineLevel="1" x14ac:dyDescent="0.4">
      <c r="C12" s="45"/>
      <c r="D12" s="44"/>
      <c r="E12" s="60"/>
      <c r="F12" s="59"/>
    </row>
    <row r="13" spans="1:17" ht="21.75" customHeight="1" outlineLevel="1" x14ac:dyDescent="0.4"/>
    <row r="14" spans="1:17" ht="24.75" customHeight="1" outlineLevel="1" x14ac:dyDescent="0.4">
      <c r="C14" s="45"/>
      <c r="D14" s="44"/>
      <c r="E14" s="59"/>
      <c r="F14" s="59"/>
    </row>
    <row r="15" spans="1:17" ht="24" customHeight="1" outlineLevel="1" x14ac:dyDescent="0.4">
      <c r="C15" s="45"/>
      <c r="D15" s="44"/>
      <c r="E15" s="59"/>
      <c r="F15" s="59"/>
    </row>
    <row r="16" spans="1:17" ht="27" customHeight="1" outlineLevel="1" x14ac:dyDescent="0.4">
      <c r="C16" s="45"/>
      <c r="D16" s="44"/>
      <c r="E16" s="59"/>
      <c r="F16" s="59"/>
      <c r="M16" s="44"/>
    </row>
    <row r="17" spans="2:17" ht="21.75" customHeight="1" outlineLevel="1" x14ac:dyDescent="0.4">
      <c r="C17" s="45"/>
      <c r="D17" s="44"/>
      <c r="E17" s="59"/>
      <c r="F17" s="59"/>
      <c r="M17" s="44"/>
    </row>
    <row r="18" spans="2:17" ht="25.5" customHeight="1" outlineLevel="1" x14ac:dyDescent="0.4">
      <c r="C18" s="45"/>
      <c r="D18" s="44"/>
      <c r="E18" s="59"/>
      <c r="F18" s="59"/>
    </row>
    <row r="19" spans="2:17" ht="25.5" customHeight="1" outlineLevel="1" x14ac:dyDescent="0.4">
      <c r="C19" s="45"/>
      <c r="D19" s="44"/>
      <c r="E19" s="59"/>
      <c r="F19" s="59"/>
    </row>
    <row r="20" spans="2:17" ht="24.75" customHeight="1" outlineLevel="1" x14ac:dyDescent="0.4">
      <c r="C20" s="45"/>
      <c r="D20" s="44"/>
      <c r="E20" s="59"/>
      <c r="F20" s="59"/>
    </row>
    <row r="21" spans="2:17" ht="26.25" customHeight="1" outlineLevel="1" x14ac:dyDescent="0.4">
      <c r="C21" s="45"/>
      <c r="D21" s="44"/>
      <c r="E21" s="59"/>
      <c r="F21" s="59"/>
      <c r="M21" s="44"/>
    </row>
    <row r="22" spans="2:17" ht="20.25" customHeight="1" outlineLevel="1" x14ac:dyDescent="0.4">
      <c r="C22" s="45"/>
      <c r="D22" s="44"/>
      <c r="E22" s="59"/>
      <c r="F22" s="59"/>
      <c r="M22" s="44"/>
    </row>
    <row r="23" spans="2:17" ht="24" customHeight="1" outlineLevel="1" x14ac:dyDescent="0.4">
      <c r="C23" s="45"/>
      <c r="D23" s="44"/>
      <c r="E23" s="59"/>
      <c r="F23" s="59"/>
    </row>
    <row r="24" spans="2:17" ht="26.25" customHeight="1" outlineLevel="1" x14ac:dyDescent="0.4">
      <c r="C24" s="45"/>
      <c r="D24" s="44"/>
      <c r="E24" s="59"/>
      <c r="F24" s="59"/>
    </row>
    <row r="25" spans="2:17" ht="19.5" customHeight="1" outlineLevel="1" x14ac:dyDescent="0.4">
      <c r="C25" s="44"/>
      <c r="D25" s="44"/>
      <c r="E25" s="59"/>
      <c r="F25" s="59"/>
    </row>
    <row r="26" spans="2:17" ht="29.25" customHeight="1" outlineLevel="1" x14ac:dyDescent="0.4">
      <c r="B26" s="50"/>
      <c r="C26" s="5"/>
      <c r="D26" s="46"/>
      <c r="E26" s="61"/>
      <c r="F26" s="61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4">
      <c r="F27" s="61"/>
      <c r="G27" s="46"/>
      <c r="H27" s="46"/>
      <c r="N27" s="46"/>
      <c r="O27" s="46"/>
      <c r="P27" s="46"/>
      <c r="Q27" s="46"/>
    </row>
    <row r="28" spans="2:17" ht="27" customHeight="1" outlineLevel="1" x14ac:dyDescent="0.4">
      <c r="H28" s="46"/>
      <c r="N28" s="46"/>
      <c r="O28" s="46"/>
      <c r="Q28" s="46"/>
    </row>
    <row r="29" spans="2:17" ht="26.25" customHeight="1" outlineLevel="1" x14ac:dyDescent="0.4">
      <c r="H29" s="46"/>
      <c r="N29" s="46"/>
      <c r="O29" s="46"/>
    </row>
    <row r="30" spans="2:17" ht="27.75" customHeight="1" outlineLevel="1" x14ac:dyDescent="0.4">
      <c r="N30" s="46"/>
    </row>
    <row r="31" spans="2:17" ht="29.25" customHeight="1" outlineLevel="1" x14ac:dyDescent="0.4"/>
    <row r="32" spans="2:17" ht="27" customHeight="1" outlineLevel="1" x14ac:dyDescent="0.4"/>
    <row r="33" ht="27.75" customHeight="1" outlineLevel="1" x14ac:dyDescent="0.4"/>
    <row r="34" ht="30.75" customHeight="1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ht="44.25" customHeight="1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>
      <c r="I81"/>
    </row>
    <row r="82" spans="4:9" outlineLevel="1" x14ac:dyDescent="0.4">
      <c r="D82"/>
    </row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ht="18" customHeight="1" outlineLevel="1" x14ac:dyDescent="0.4"/>
    <row r="95" spans="4:9" ht="18" customHeight="1" outlineLevel="1" x14ac:dyDescent="0.4">
      <c r="E95" s="62" t="s">
        <v>44</v>
      </c>
      <c r="F95" s="62">
        <f>SUBTOTAL(3,F2:F94)</f>
        <v>2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5"/>
  <sheetViews>
    <sheetView zoomScale="75" workbookViewId="0">
      <pane ySplit="1" topLeftCell="A2" activePane="bottomLeft" state="frozen"/>
      <selection activeCell="T61" sqref="T61"/>
      <selection pane="bottomLeft" activeCell="F10" sqref="F10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47" customWidth="1"/>
    <col min="10" max="10" width="16.6640625" style="48" customWidth="1"/>
    <col min="11" max="11" width="23.44140625" style="48" customWidth="1"/>
    <col min="12" max="12" width="19.44140625" style="48" customWidth="1"/>
    <col min="13" max="13" width="17.6640625" style="48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9" customFormat="1" ht="56.25" customHeight="1" x14ac:dyDescent="0.25">
      <c r="A1" s="68" t="s">
        <v>15</v>
      </c>
      <c r="B1" s="68" t="s">
        <v>33</v>
      </c>
      <c r="C1" s="68" t="s">
        <v>1</v>
      </c>
      <c r="D1" s="68" t="s">
        <v>6</v>
      </c>
      <c r="E1" s="68" t="s">
        <v>3</v>
      </c>
      <c r="F1" s="68" t="s">
        <v>26</v>
      </c>
      <c r="G1" s="68" t="s">
        <v>4</v>
      </c>
      <c r="H1" s="68" t="s">
        <v>9</v>
      </c>
      <c r="I1" s="68" t="s">
        <v>14</v>
      </c>
      <c r="J1" s="68" t="s">
        <v>5</v>
      </c>
      <c r="K1" s="68" t="s">
        <v>2</v>
      </c>
      <c r="L1" s="68" t="s">
        <v>7</v>
      </c>
      <c r="M1" s="68" t="s">
        <v>12</v>
      </c>
      <c r="N1" s="68" t="s">
        <v>22</v>
      </c>
      <c r="O1" s="68" t="s">
        <v>8</v>
      </c>
      <c r="P1" s="68" t="s">
        <v>13</v>
      </c>
    </row>
    <row r="2" spans="1:16" ht="30" customHeight="1" x14ac:dyDescent="0.4">
      <c r="A2" s="2">
        <v>36907</v>
      </c>
      <c r="B2" s="45">
        <v>36907</v>
      </c>
      <c r="C2" s="44">
        <v>36902</v>
      </c>
      <c r="D2" s="71" t="s">
        <v>37</v>
      </c>
      <c r="E2" s="71" t="s">
        <v>45</v>
      </c>
      <c r="F2" s="5" t="s">
        <v>43</v>
      </c>
      <c r="G2" s="5" t="s">
        <v>55</v>
      </c>
      <c r="H2" s="49" t="s">
        <v>64</v>
      </c>
      <c r="I2" s="42"/>
      <c r="J2" s="43">
        <v>495175</v>
      </c>
      <c r="K2" s="5" t="s">
        <v>46</v>
      </c>
      <c r="L2" s="44" t="s">
        <v>65</v>
      </c>
      <c r="M2" s="5" t="s">
        <v>60</v>
      </c>
      <c r="N2" s="5">
        <v>50</v>
      </c>
      <c r="O2" s="5" t="s">
        <v>66</v>
      </c>
      <c r="P2" s="5" t="s">
        <v>67</v>
      </c>
    </row>
    <row r="3" spans="1:16" ht="18" customHeight="1" x14ac:dyDescent="0.4">
      <c r="B3" s="45"/>
      <c r="C3" s="44"/>
      <c r="D3" s="74" t="s">
        <v>56</v>
      </c>
      <c r="E3" s="75">
        <f>SUBTOTAL(3,E2:E2)</f>
        <v>1</v>
      </c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1" customHeight="1" x14ac:dyDescent="0.4">
      <c r="A4" s="2">
        <v>36907</v>
      </c>
      <c r="B4" s="45">
        <v>36907</v>
      </c>
      <c r="C4" s="44">
        <v>36907</v>
      </c>
      <c r="D4" s="72" t="s">
        <v>62</v>
      </c>
      <c r="E4" s="73" t="s">
        <v>68</v>
      </c>
      <c r="F4" s="5" t="s">
        <v>43</v>
      </c>
      <c r="G4" s="5" t="s">
        <v>52</v>
      </c>
      <c r="H4" s="49" t="s">
        <v>69</v>
      </c>
      <c r="I4" s="42"/>
      <c r="J4" s="43">
        <v>497791</v>
      </c>
      <c r="K4" s="5" t="s">
        <v>70</v>
      </c>
      <c r="L4" s="44">
        <v>36908</v>
      </c>
      <c r="M4" s="5" t="s">
        <v>47</v>
      </c>
      <c r="N4" s="5">
        <v>50</v>
      </c>
      <c r="O4" s="5">
        <v>155</v>
      </c>
      <c r="P4" s="5" t="s">
        <v>71</v>
      </c>
    </row>
    <row r="5" spans="1:16" ht="17.25" customHeight="1" x14ac:dyDescent="0.4">
      <c r="B5" s="45"/>
      <c r="C5" s="44"/>
      <c r="D5" s="76" t="s">
        <v>79</v>
      </c>
      <c r="E5" s="77">
        <f>SUBTOTAL(3,E4:E4)</f>
        <v>1</v>
      </c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4.75" customHeight="1" x14ac:dyDescent="0.4">
      <c r="A6" s="2">
        <v>36907</v>
      </c>
      <c r="B6" s="45">
        <v>36907</v>
      </c>
      <c r="C6" s="44">
        <v>36907</v>
      </c>
      <c r="D6" s="72" t="s">
        <v>53</v>
      </c>
      <c r="E6" s="73" t="s">
        <v>54</v>
      </c>
      <c r="F6" s="5" t="s">
        <v>43</v>
      </c>
      <c r="G6" s="5" t="s">
        <v>49</v>
      </c>
      <c r="H6" s="49" t="s">
        <v>72</v>
      </c>
      <c r="I6" s="42"/>
      <c r="J6" s="43">
        <v>497633</v>
      </c>
      <c r="K6" s="5" t="s">
        <v>57</v>
      </c>
      <c r="L6" s="44">
        <v>36908</v>
      </c>
      <c r="M6" s="5" t="s">
        <v>60</v>
      </c>
      <c r="N6" s="5">
        <v>25</v>
      </c>
      <c r="O6" s="5">
        <v>290</v>
      </c>
      <c r="P6" s="5" t="s">
        <v>73</v>
      </c>
    </row>
    <row r="7" spans="1:16" ht="18" customHeight="1" x14ac:dyDescent="0.4">
      <c r="B7" s="45"/>
      <c r="C7" s="44"/>
      <c r="D7" s="76" t="s">
        <v>80</v>
      </c>
      <c r="E7" s="77">
        <f>SUBTOTAL(3,E6:E6)</f>
        <v>1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17.25" customHeight="1" x14ac:dyDescent="0.4">
      <c r="A8" s="2">
        <v>36907</v>
      </c>
      <c r="B8" s="45">
        <v>36907</v>
      </c>
      <c r="C8" s="44">
        <v>36907</v>
      </c>
      <c r="D8" s="72" t="s">
        <v>50</v>
      </c>
      <c r="E8" s="73" t="s">
        <v>51</v>
      </c>
      <c r="F8" s="5" t="s">
        <v>43</v>
      </c>
      <c r="G8" s="5" t="s">
        <v>49</v>
      </c>
      <c r="H8" s="49" t="s">
        <v>72</v>
      </c>
      <c r="I8" s="42"/>
      <c r="J8" s="43">
        <v>497570</v>
      </c>
      <c r="K8" s="5" t="s">
        <v>74</v>
      </c>
      <c r="L8" s="44">
        <v>36908</v>
      </c>
      <c r="M8" s="5" t="s">
        <v>60</v>
      </c>
      <c r="N8" s="5">
        <v>25</v>
      </c>
      <c r="O8" s="5">
        <v>240</v>
      </c>
      <c r="P8" s="5" t="s">
        <v>75</v>
      </c>
    </row>
    <row r="9" spans="1:16" ht="17.25" customHeight="1" x14ac:dyDescent="0.4">
      <c r="B9" s="45"/>
      <c r="C9" s="44"/>
      <c r="D9" s="76" t="s">
        <v>81</v>
      </c>
      <c r="E9" s="77">
        <f>SUBTOTAL(3,E8:E8)</f>
        <v>1</v>
      </c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6" customHeight="1" x14ac:dyDescent="0.4">
      <c r="B10" s="45"/>
      <c r="C10" s="44"/>
      <c r="D10" s="60"/>
      <c r="E10" s="59"/>
      <c r="G10" s="5"/>
      <c r="H10" s="49"/>
      <c r="I10" s="42"/>
      <c r="J10" s="43"/>
      <c r="K10" s="5"/>
      <c r="L10" s="51"/>
      <c r="M10" s="5"/>
      <c r="N10" s="5"/>
      <c r="O10" s="5"/>
      <c r="P10" s="5"/>
    </row>
    <row r="11" spans="1:16" ht="18.75" customHeight="1" x14ac:dyDescent="0.4">
      <c r="B11" s="45"/>
      <c r="C11" s="44"/>
      <c r="D11" s="60"/>
      <c r="E11" s="59"/>
      <c r="G11" s="5"/>
      <c r="H11" s="49"/>
      <c r="I11" s="42"/>
      <c r="J11" s="43"/>
      <c r="K11" s="5"/>
      <c r="L11" s="51"/>
      <c r="M11" s="5"/>
      <c r="N11" s="5"/>
      <c r="O11" s="5"/>
      <c r="P11" s="5"/>
    </row>
    <row r="12" spans="1:16" ht="24" customHeight="1" x14ac:dyDescent="0.4">
      <c r="B12" s="45"/>
      <c r="C12" s="44"/>
      <c r="D12" s="60"/>
      <c r="E12" s="59"/>
      <c r="G12" s="5"/>
      <c r="H12" s="49"/>
      <c r="I12" s="42"/>
      <c r="J12" s="43"/>
      <c r="K12" s="5"/>
      <c r="L12" s="51"/>
      <c r="M12" s="5"/>
      <c r="N12" s="5"/>
      <c r="O12" s="5"/>
      <c r="P12" s="5"/>
    </row>
    <row r="13" spans="1:16" ht="18.75" customHeight="1" x14ac:dyDescent="0.4">
      <c r="B13" s="45"/>
      <c r="C13" s="44"/>
      <c r="D13" s="60"/>
      <c r="E13" s="59"/>
      <c r="G13" s="5"/>
      <c r="H13" s="49"/>
      <c r="I13" s="42"/>
      <c r="J13" s="43"/>
      <c r="K13" s="5"/>
      <c r="L13" s="51"/>
      <c r="M13" s="5"/>
      <c r="N13" s="5"/>
      <c r="O13" s="5"/>
      <c r="P13" s="5"/>
    </row>
    <row r="14" spans="1:16" ht="17.25" customHeight="1" x14ac:dyDescent="0.4">
      <c r="B14" s="45"/>
      <c r="C14" s="44"/>
      <c r="D14" s="59"/>
      <c r="E14" s="59"/>
      <c r="G14" s="5"/>
      <c r="H14" s="49"/>
      <c r="I14" s="42"/>
      <c r="J14" s="43"/>
      <c r="K14" s="5"/>
      <c r="L14" s="51"/>
      <c r="M14" s="5"/>
      <c r="N14" s="5"/>
      <c r="O14" s="5"/>
      <c r="P14" s="5"/>
    </row>
    <row r="15" spans="1:16" ht="17.25" customHeight="1" x14ac:dyDescent="0.4">
      <c r="B15" s="45"/>
      <c r="C15" s="44"/>
      <c r="D15" s="59"/>
      <c r="E15" s="59"/>
      <c r="G15" s="5"/>
      <c r="H15" s="49"/>
      <c r="I15" s="42"/>
      <c r="J15" s="43"/>
      <c r="K15" s="5"/>
      <c r="L15" s="51"/>
      <c r="M15" s="5"/>
      <c r="N15" s="5"/>
      <c r="O15" s="5"/>
      <c r="P15" s="5"/>
    </row>
    <row r="16" spans="1:16" ht="15.75" customHeight="1" x14ac:dyDescent="0.4">
      <c r="B16" s="45"/>
      <c r="C16" s="44"/>
      <c r="D16" s="59"/>
      <c r="E16" s="59"/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6.25" customHeight="1" x14ac:dyDescent="0.4">
      <c r="B17" s="45"/>
      <c r="C17" s="44"/>
      <c r="D17" s="59"/>
      <c r="E17" s="59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6.25" customHeight="1" x14ac:dyDescent="0.4">
      <c r="B18" s="45"/>
      <c r="C18" s="44"/>
      <c r="D18" s="59"/>
      <c r="E18" s="59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7" customHeight="1" x14ac:dyDescent="0.4">
      <c r="B19" s="45"/>
      <c r="C19" s="44"/>
      <c r="D19" s="59"/>
      <c r="E19" s="59"/>
      <c r="G19" s="5"/>
      <c r="H19" s="49"/>
      <c r="I19" s="42"/>
      <c r="J19" s="43"/>
      <c r="K19" s="5"/>
      <c r="L19" s="44"/>
      <c r="M19" s="5"/>
      <c r="N19" s="51"/>
      <c r="O19" s="5"/>
      <c r="P19" s="5"/>
    </row>
    <row r="20" spans="2:16" ht="27" customHeight="1" x14ac:dyDescent="0.4">
      <c r="B20" s="45"/>
      <c r="C20" s="44"/>
      <c r="D20" s="59"/>
      <c r="E20" s="59"/>
      <c r="G20" s="5"/>
      <c r="H20" s="49"/>
      <c r="I20" s="42"/>
      <c r="J20" s="43"/>
      <c r="K20" s="5"/>
      <c r="L20" s="44"/>
      <c r="M20" s="5"/>
      <c r="N20" s="51"/>
      <c r="O20" s="5"/>
      <c r="P20" s="5"/>
    </row>
    <row r="21" spans="2:16" ht="24.75" customHeight="1" x14ac:dyDescent="0.4">
      <c r="B21" s="45"/>
      <c r="C21" s="44"/>
      <c r="D21" s="59"/>
      <c r="E21" s="59"/>
      <c r="G21" s="5"/>
      <c r="H21" s="49"/>
      <c r="I21" s="42"/>
      <c r="J21" s="43"/>
      <c r="K21" s="5"/>
      <c r="L21" s="5"/>
      <c r="M21" s="5"/>
      <c r="N21" s="5"/>
      <c r="O21" s="5"/>
      <c r="P21" s="5"/>
    </row>
    <row r="22" spans="2:16" ht="26.25" customHeight="1" x14ac:dyDescent="0.4">
      <c r="B22" s="45"/>
      <c r="C22" s="44"/>
      <c r="D22" s="62"/>
      <c r="E22" s="62"/>
      <c r="G22" s="5"/>
      <c r="H22" s="49"/>
      <c r="I22" s="42"/>
      <c r="J22" s="43"/>
      <c r="K22" s="5"/>
      <c r="L22" s="51"/>
      <c r="M22" s="5"/>
      <c r="N22" s="5"/>
      <c r="O22" s="5"/>
      <c r="P22" s="5"/>
    </row>
    <row r="23" spans="2:16" ht="30" customHeight="1" x14ac:dyDescent="0.4">
      <c r="B23" s="45"/>
      <c r="C23" s="44"/>
      <c r="D23" s="62"/>
      <c r="E23" s="62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4">
      <c r="B24" s="45"/>
      <c r="C24" s="44"/>
      <c r="D24" s="62"/>
      <c r="E24" s="62"/>
      <c r="G24" s="5"/>
      <c r="H24" s="49"/>
      <c r="I24" s="42"/>
      <c r="J24" s="43"/>
      <c r="K24" s="5"/>
      <c r="L24" s="5"/>
      <c r="M24" s="5"/>
      <c r="N24" s="5"/>
      <c r="O24" s="5"/>
      <c r="P24" s="5"/>
    </row>
    <row r="25" spans="2:16" ht="27.75" customHeight="1" x14ac:dyDescent="0.4">
      <c r="B25" s="45"/>
      <c r="C25" s="44"/>
      <c r="D25" s="62"/>
      <c r="E25" s="62"/>
      <c r="G25" s="5"/>
      <c r="H25" s="49"/>
      <c r="I25" s="42"/>
      <c r="J25" s="43"/>
      <c r="K25" s="5"/>
      <c r="L25" s="5"/>
      <c r="M25" s="5"/>
      <c r="N25" s="5"/>
      <c r="O25" s="5"/>
      <c r="P25" s="5"/>
    </row>
    <row r="26" spans="2:16" ht="30" customHeight="1" x14ac:dyDescent="0.4">
      <c r="B26" s="45"/>
      <c r="C26" s="44"/>
      <c r="D26" s="62"/>
      <c r="E26" s="62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7.75" customHeight="1" x14ac:dyDescent="0.4">
      <c r="B27" s="46"/>
      <c r="C27" s="44"/>
      <c r="D27" s="62"/>
      <c r="E27" s="62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2:16" ht="27" customHeight="1" x14ac:dyDescent="0.4">
      <c r="B28" s="46"/>
      <c r="C28" s="44"/>
      <c r="D28" s="62"/>
      <c r="E28" s="62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2:16" ht="30.75" customHeight="1" x14ac:dyDescent="0.4">
      <c r="B29" s="46"/>
      <c r="C29" s="44"/>
      <c r="D29" s="62"/>
      <c r="E29" s="62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x14ac:dyDescent="0.4">
      <c r="B30" s="45"/>
      <c r="C30" s="44"/>
      <c r="D30" s="62"/>
      <c r="E30" s="62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x14ac:dyDescent="0.4">
      <c r="B31" s="45"/>
      <c r="C31" s="44"/>
      <c r="D31" s="62"/>
      <c r="E31" s="61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x14ac:dyDescent="0.4">
      <c r="B32" s="45"/>
      <c r="C32" s="44"/>
      <c r="D32" s="61"/>
      <c r="E32" s="61"/>
      <c r="F32" s="46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1:16" x14ac:dyDescent="0.4">
      <c r="B33" s="45"/>
      <c r="C33" s="44"/>
      <c r="D33" s="61"/>
      <c r="E33" s="59"/>
      <c r="F33" s="46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x14ac:dyDescent="0.4">
      <c r="B34" s="45"/>
      <c r="C34" s="44"/>
      <c r="D34" s="62"/>
      <c r="E34" s="59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1:16" x14ac:dyDescent="0.4">
      <c r="B35" s="45"/>
      <c r="C35" s="44"/>
      <c r="D35" s="62"/>
      <c r="E35" s="59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1:16" x14ac:dyDescent="0.4">
      <c r="B36" s="45"/>
      <c r="C36" s="44"/>
      <c r="D36" s="62"/>
      <c r="E36" s="59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1:16" x14ac:dyDescent="0.4">
      <c r="B37" s="45"/>
      <c r="C37" s="44"/>
      <c r="D37" s="62"/>
      <c r="E37" s="59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x14ac:dyDescent="0.4">
      <c r="B38" s="46"/>
      <c r="C38" s="44"/>
      <c r="D38" s="62"/>
      <c r="E38" s="62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x14ac:dyDescent="0.4">
      <c r="B39" s="46"/>
      <c r="C39" s="44"/>
      <c r="D39" s="62"/>
      <c r="E39" s="62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x14ac:dyDescent="0.4">
      <c r="B40" s="45"/>
      <c r="C40" s="44"/>
      <c r="D40" s="62"/>
      <c r="E40" s="62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1:16" x14ac:dyDescent="0.4">
      <c r="B41" s="45"/>
      <c r="C41" s="44"/>
      <c r="D41" s="62"/>
      <c r="E41" s="62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1:16" x14ac:dyDescent="0.4">
      <c r="B42" s="45"/>
      <c r="C42" s="44"/>
      <c r="D42" s="62"/>
      <c r="E42" s="62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1:16" x14ac:dyDescent="0.4">
      <c r="B43" s="46"/>
      <c r="C43" s="44"/>
      <c r="D43" s="62"/>
      <c r="E43" s="62"/>
      <c r="G43" s="5"/>
      <c r="H43" s="49"/>
      <c r="I43" s="42"/>
      <c r="J43" s="43"/>
      <c r="K43" s="5"/>
      <c r="L43" s="51"/>
      <c r="M43" s="5"/>
      <c r="N43" s="5"/>
      <c r="O43" s="5"/>
      <c r="P43" s="5"/>
    </row>
    <row r="44" spans="1:16" x14ac:dyDescent="0.4">
      <c r="B44" s="45"/>
      <c r="C44" s="44"/>
      <c r="D44" s="62"/>
      <c r="E44" s="62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1:16" ht="13.2" x14ac:dyDescent="0.25">
      <c r="A45"/>
      <c r="B45"/>
      <c r="C45"/>
      <c r="D45" s="70"/>
      <c r="E45" s="70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55"/>
      <c r="E46" s="55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55"/>
      <c r="E47" s="55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55"/>
      <c r="E48" s="55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55"/>
      <c r="E49" s="55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55"/>
      <c r="E50" s="55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6" t="s">
        <v>44</v>
      </c>
      <c r="E185" s="55">
        <f>SUBTOTAL(3,E2:E184)</f>
        <v>4</v>
      </c>
      <c r="F185"/>
      <c r="G185"/>
      <c r="H185"/>
      <c r="I185"/>
      <c r="J185"/>
      <c r="K185"/>
      <c r="L185"/>
      <c r="M185"/>
      <c r="N185"/>
      <c r="O185"/>
      <c r="P185"/>
    </row>
  </sheetData>
  <autoFilter ref="A1:P4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2023-09-10T12:12:43Z</dcterms:modified>
</cp:coreProperties>
</file>