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5900" yWindow="-96" windowWidth="14220" windowHeight="9096"/>
  </bookViews>
  <sheets>
    <sheet name="Fri-Sat" sheetId="1" r:id="rId1"/>
    <sheet name="Sheet3" sheetId="3" r:id="rId2"/>
  </sheets>
  <calcPr calcId="0" calcMode="manual"/>
</workbook>
</file>

<file path=xl/calcChain.xml><?xml version="1.0" encoding="utf-8"?>
<calcChain xmlns="http://schemas.openxmlformats.org/spreadsheetml/2006/main">
  <c r="B5" i="1" l="1"/>
  <c r="H5" i="1"/>
  <c r="N5" i="1"/>
  <c r="B6" i="1"/>
  <c r="H6" i="1"/>
  <c r="N6" i="1"/>
  <c r="B7" i="1"/>
  <c r="H7" i="1"/>
  <c r="N7" i="1"/>
  <c r="B8" i="1"/>
  <c r="H8" i="1"/>
  <c r="N8" i="1"/>
  <c r="B9" i="1"/>
  <c r="H9" i="1"/>
  <c r="N9" i="1"/>
  <c r="B10" i="1"/>
  <c r="H10" i="1"/>
  <c r="N10" i="1"/>
  <c r="B11" i="1"/>
  <c r="H11" i="1"/>
  <c r="N11" i="1"/>
  <c r="B12" i="1"/>
  <c r="H12" i="1"/>
  <c r="N12" i="1"/>
  <c r="B13" i="1"/>
  <c r="H13" i="1"/>
  <c r="N13" i="1"/>
  <c r="B14" i="1"/>
  <c r="H14" i="1"/>
  <c r="N14" i="1"/>
  <c r="B15" i="1"/>
  <c r="H15" i="1"/>
  <c r="N15" i="1"/>
  <c r="B16" i="1"/>
  <c r="H16" i="1"/>
  <c r="N16" i="1"/>
  <c r="B17" i="1"/>
  <c r="H17" i="1"/>
  <c r="N17" i="1"/>
  <c r="B18" i="1"/>
  <c r="H18" i="1"/>
  <c r="N18" i="1"/>
  <c r="B19" i="1"/>
  <c r="H19" i="1"/>
  <c r="N19" i="1"/>
  <c r="B20" i="1"/>
  <c r="H20" i="1"/>
  <c r="N20" i="1"/>
  <c r="B21" i="1"/>
  <c r="H21" i="1"/>
  <c r="N21" i="1"/>
  <c r="B22" i="1"/>
  <c r="H22" i="1"/>
  <c r="N22" i="1"/>
  <c r="B23" i="1"/>
  <c r="H23" i="1"/>
  <c r="N23" i="1"/>
  <c r="B24" i="1"/>
  <c r="H24" i="1"/>
  <c r="N24" i="1"/>
  <c r="B25" i="1"/>
  <c r="H25" i="1"/>
  <c r="N25" i="1"/>
  <c r="B26" i="1"/>
  <c r="H26" i="1"/>
  <c r="N26" i="1"/>
  <c r="B27" i="1"/>
  <c r="H27" i="1"/>
  <c r="N27" i="1"/>
  <c r="B28" i="1"/>
  <c r="H28" i="1"/>
  <c r="N28" i="1"/>
  <c r="B29" i="1"/>
  <c r="C29" i="1"/>
  <c r="D29" i="1"/>
  <c r="E29" i="1"/>
  <c r="H29" i="1"/>
  <c r="I29" i="1"/>
  <c r="J29" i="1"/>
  <c r="K29" i="1"/>
  <c r="N29" i="1"/>
  <c r="O29" i="1"/>
  <c r="P29" i="1"/>
  <c r="Q29" i="1"/>
</calcChain>
</file>

<file path=xl/sharedStrings.xml><?xml version="1.0" encoding="utf-8"?>
<sst xmlns="http://schemas.openxmlformats.org/spreadsheetml/2006/main" count="27" uniqueCount="11">
  <si>
    <t>NP15</t>
  </si>
  <si>
    <t>PX Index</t>
  </si>
  <si>
    <t>Load</t>
  </si>
  <si>
    <t>SP15</t>
  </si>
  <si>
    <t>Fixed Peak</t>
  </si>
  <si>
    <t>Index Peak</t>
  </si>
  <si>
    <t>Fixed Off Peak</t>
  </si>
  <si>
    <t>Index Off Peak</t>
  </si>
  <si>
    <t>ZP26</t>
  </si>
  <si>
    <t>Fixed</t>
  </si>
  <si>
    <t>DJ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</si>
</sst>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7" x14ac:knownFonts="1">
    <font>
      <sz val="10"/>
      <name val="Arial"/>
    </font>
    <font>
      <sz val="10"/>
      <name val="Arial"/>
    </font>
    <font>
      <sz val="16"/>
      <name val="Arial"/>
      <family val="2"/>
    </font>
    <font>
      <sz val="10"/>
      <color indexed="33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0"/>
      <name val="Bookman Old Style"/>
      <family val="1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14" fontId="2" fillId="0" borderId="0" xfId="0" applyNumberFormat="1" applyFont="1"/>
    <xf numFmtId="0" fontId="0" fillId="0" borderId="0" xfId="0" applyFill="1"/>
    <xf numFmtId="43" fontId="0" fillId="2" borderId="0" xfId="1" applyFont="1" applyFill="1"/>
    <xf numFmtId="0" fontId="4" fillId="0" borderId="0" xfId="0" applyFont="1" applyFill="1"/>
    <xf numFmtId="0" fontId="5" fillId="0" borderId="0" xfId="0" applyFont="1" applyBorder="1"/>
    <xf numFmtId="2" fontId="6" fillId="0" borderId="0" xfId="0" applyNumberFormat="1" applyFont="1" applyFill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tabSelected="1" workbookViewId="0">
      <selection activeCell="G8" sqref="G8"/>
    </sheetView>
  </sheetViews>
  <sheetFormatPr defaultColWidth="13" defaultRowHeight="13.2" x14ac:dyDescent="0.25"/>
  <cols>
    <col min="1" max="1" width="10.44140625" bestFit="1" customWidth="1"/>
    <col min="2" max="2" width="15" bestFit="1" customWidth="1"/>
    <col min="3" max="3" width="13.33203125" bestFit="1" customWidth="1"/>
    <col min="4" max="4" width="13" customWidth="1"/>
    <col min="5" max="5" width="9" bestFit="1" customWidth="1"/>
    <col min="6" max="6" width="13" customWidth="1"/>
    <col min="7" max="7" width="10.44140625" bestFit="1" customWidth="1"/>
    <col min="8" max="8" width="8" bestFit="1" customWidth="1"/>
    <col min="9" max="9" width="13.33203125" bestFit="1" customWidth="1"/>
    <col min="10" max="10" width="13" customWidth="1"/>
    <col min="11" max="11" width="8" bestFit="1" customWidth="1"/>
    <col min="12" max="12" width="13" customWidth="1"/>
    <col min="13" max="13" width="10.44140625" bestFit="1" customWidth="1"/>
    <col min="14" max="14" width="6.6640625" bestFit="1" customWidth="1"/>
    <col min="15" max="15" width="13.109375" bestFit="1" customWidth="1"/>
    <col min="16" max="16" width="13" customWidth="1"/>
    <col min="17" max="17" width="7" bestFit="1" customWidth="1"/>
  </cols>
  <sheetData>
    <row r="1" spans="1:17" ht="20.399999999999999" x14ac:dyDescent="0.35">
      <c r="A1" s="5" t="s">
        <v>0</v>
      </c>
      <c r="B1" s="6">
        <v>36920</v>
      </c>
      <c r="G1" s="5" t="s">
        <v>3</v>
      </c>
      <c r="H1" s="1"/>
      <c r="M1" s="5" t="s">
        <v>8</v>
      </c>
      <c r="N1" s="1"/>
    </row>
    <row r="2" spans="1:17" x14ac:dyDescent="0.25">
      <c r="A2" s="3" t="s">
        <v>4</v>
      </c>
      <c r="B2" s="2">
        <v>292.25</v>
      </c>
      <c r="C2" s="3" t="s">
        <v>6</v>
      </c>
      <c r="D2" s="7">
        <v>287.25</v>
      </c>
      <c r="G2" s="3" t="s">
        <v>4</v>
      </c>
      <c r="H2" s="2">
        <v>235.75</v>
      </c>
      <c r="I2" s="3" t="s">
        <v>6</v>
      </c>
      <c r="J2" s="7">
        <v>192</v>
      </c>
      <c r="M2" s="3" t="s">
        <v>4</v>
      </c>
      <c r="N2" s="2">
        <v>235.75</v>
      </c>
      <c r="O2" s="3" t="s">
        <v>6</v>
      </c>
      <c r="P2" s="7">
        <v>192</v>
      </c>
    </row>
    <row r="3" spans="1:17" x14ac:dyDescent="0.25">
      <c r="A3" s="3" t="s">
        <v>5</v>
      </c>
      <c r="B3" s="2"/>
      <c r="C3" s="3" t="s">
        <v>7</v>
      </c>
      <c r="D3" s="7"/>
      <c r="G3" s="3" t="s">
        <v>5</v>
      </c>
      <c r="H3" s="2"/>
      <c r="I3" s="3" t="s">
        <v>7</v>
      </c>
      <c r="J3" s="7"/>
      <c r="M3" s="3" t="s">
        <v>5</v>
      </c>
      <c r="N3" s="2"/>
      <c r="O3" s="3" t="s">
        <v>7</v>
      </c>
      <c r="P3" s="7"/>
    </row>
    <row r="4" spans="1:17" x14ac:dyDescent="0.25">
      <c r="A4" s="5"/>
      <c r="B4" s="5" t="s">
        <v>9</v>
      </c>
      <c r="C4" s="5" t="s">
        <v>1</v>
      </c>
      <c r="D4" s="5" t="s">
        <v>10</v>
      </c>
      <c r="E4" s="5" t="s">
        <v>2</v>
      </c>
      <c r="G4" s="5"/>
      <c r="H4" s="5" t="s">
        <v>9</v>
      </c>
      <c r="I4" s="5" t="s">
        <v>1</v>
      </c>
      <c r="J4" s="5" t="s">
        <v>10</v>
      </c>
      <c r="K4" s="5" t="s">
        <v>2</v>
      </c>
      <c r="M4" s="5"/>
      <c r="N4" s="5" t="s">
        <v>9</v>
      </c>
      <c r="O4" s="5" t="s">
        <v>1</v>
      </c>
      <c r="P4" s="5" t="s">
        <v>10</v>
      </c>
      <c r="Q4" s="5" t="s">
        <v>2</v>
      </c>
    </row>
    <row r="5" spans="1:17" x14ac:dyDescent="0.25">
      <c r="A5" s="4">
        <v>1</v>
      </c>
      <c r="B5" s="3">
        <f>E5-C5-D5</f>
        <v>401.32</v>
      </c>
      <c r="C5">
        <v>55</v>
      </c>
      <c r="D5" s="3">
        <v>17</v>
      </c>
      <c r="E5">
        <v>473.32</v>
      </c>
      <c r="G5" s="4">
        <v>1</v>
      </c>
      <c r="H5" s="3">
        <f>K5-I5</f>
        <v>122.47</v>
      </c>
      <c r="I5" s="10">
        <v>25</v>
      </c>
      <c r="J5" s="3">
        <v>0</v>
      </c>
      <c r="K5">
        <v>147.47</v>
      </c>
      <c r="M5" s="4">
        <v>1</v>
      </c>
      <c r="N5" s="8">
        <f>Q5-O5</f>
        <v>20.84</v>
      </c>
      <c r="O5" s="11">
        <v>0</v>
      </c>
      <c r="P5" s="3">
        <v>0</v>
      </c>
      <c r="Q5">
        <v>20.84</v>
      </c>
    </row>
    <row r="6" spans="1:17" x14ac:dyDescent="0.25">
      <c r="A6" s="4">
        <v>2</v>
      </c>
      <c r="B6" s="3">
        <f t="shared" ref="B6:B28" si="0">E6-C6-D6</f>
        <v>411.1</v>
      </c>
      <c r="C6">
        <v>42</v>
      </c>
      <c r="D6" s="3">
        <v>17</v>
      </c>
      <c r="E6">
        <v>470.1</v>
      </c>
      <c r="G6" s="4">
        <v>2</v>
      </c>
      <c r="H6" s="3">
        <f t="shared" ref="H6:H28" si="1">K6-I6</f>
        <v>114.07</v>
      </c>
      <c r="I6" s="10">
        <v>25</v>
      </c>
      <c r="J6" s="3">
        <v>0</v>
      </c>
      <c r="K6">
        <v>139.07</v>
      </c>
      <c r="M6" s="4">
        <v>2</v>
      </c>
      <c r="N6" s="8">
        <f t="shared" ref="N6:N28" si="2">Q6-O6</f>
        <v>20.68</v>
      </c>
      <c r="O6" s="11">
        <v>0</v>
      </c>
      <c r="P6" s="3">
        <v>0</v>
      </c>
      <c r="Q6">
        <v>20.68</v>
      </c>
    </row>
    <row r="7" spans="1:17" x14ac:dyDescent="0.25">
      <c r="A7" s="4">
        <v>3</v>
      </c>
      <c r="B7" s="3">
        <f t="shared" si="0"/>
        <v>411.46</v>
      </c>
      <c r="C7">
        <v>44</v>
      </c>
      <c r="D7" s="3">
        <v>17</v>
      </c>
      <c r="E7">
        <v>472.46</v>
      </c>
      <c r="G7" s="4">
        <v>3</v>
      </c>
      <c r="H7" s="3">
        <f t="shared" si="1"/>
        <v>113.27000000000001</v>
      </c>
      <c r="I7" s="10">
        <v>25</v>
      </c>
      <c r="J7" s="3">
        <v>0</v>
      </c>
      <c r="K7">
        <v>138.27000000000001</v>
      </c>
      <c r="M7" s="4">
        <v>3</v>
      </c>
      <c r="N7" s="8">
        <f t="shared" si="2"/>
        <v>20.77</v>
      </c>
      <c r="O7" s="11">
        <v>0</v>
      </c>
      <c r="P7" s="3">
        <v>0</v>
      </c>
      <c r="Q7">
        <v>20.77</v>
      </c>
    </row>
    <row r="8" spans="1:17" x14ac:dyDescent="0.25">
      <c r="A8" s="4">
        <v>4</v>
      </c>
      <c r="B8" s="3">
        <f t="shared" si="0"/>
        <v>404.72</v>
      </c>
      <c r="C8">
        <v>59</v>
      </c>
      <c r="D8" s="3">
        <v>17</v>
      </c>
      <c r="E8">
        <v>480.72</v>
      </c>
      <c r="G8" s="4">
        <v>4</v>
      </c>
      <c r="H8" s="3">
        <f t="shared" si="1"/>
        <v>119.88999999999999</v>
      </c>
      <c r="I8" s="10">
        <v>25</v>
      </c>
      <c r="J8" s="3">
        <v>0</v>
      </c>
      <c r="K8">
        <v>144.88999999999999</v>
      </c>
      <c r="M8" s="4">
        <v>4</v>
      </c>
      <c r="N8" s="8">
        <f t="shared" si="2"/>
        <v>21.12</v>
      </c>
      <c r="O8" s="11">
        <v>0</v>
      </c>
      <c r="P8" s="3">
        <v>0</v>
      </c>
      <c r="Q8">
        <v>21.12</v>
      </c>
    </row>
    <row r="9" spans="1:17" x14ac:dyDescent="0.25">
      <c r="A9" s="4">
        <v>5</v>
      </c>
      <c r="B9" s="3">
        <f t="shared" si="0"/>
        <v>386.4</v>
      </c>
      <c r="C9">
        <v>99</v>
      </c>
      <c r="D9" s="3">
        <v>17</v>
      </c>
      <c r="E9">
        <v>502.4</v>
      </c>
      <c r="G9" s="4">
        <v>5</v>
      </c>
      <c r="H9" s="3">
        <f t="shared" si="1"/>
        <v>136.72</v>
      </c>
      <c r="I9" s="10">
        <v>25</v>
      </c>
      <c r="J9" s="3">
        <v>0</v>
      </c>
      <c r="K9">
        <v>161.72</v>
      </c>
      <c r="M9" s="4">
        <v>5</v>
      </c>
      <c r="N9" s="8">
        <f t="shared" si="2"/>
        <v>22.05</v>
      </c>
      <c r="O9" s="11">
        <v>0</v>
      </c>
      <c r="P9" s="3">
        <v>0</v>
      </c>
      <c r="Q9">
        <v>22.05</v>
      </c>
    </row>
    <row r="10" spans="1:17" x14ac:dyDescent="0.25">
      <c r="A10" s="4">
        <v>6</v>
      </c>
      <c r="B10" s="3">
        <f t="shared" si="0"/>
        <v>348.24</v>
      </c>
      <c r="C10">
        <v>182</v>
      </c>
      <c r="D10" s="3">
        <v>17</v>
      </c>
      <c r="E10">
        <v>547.24</v>
      </c>
      <c r="G10" s="4">
        <v>6</v>
      </c>
      <c r="H10" s="3">
        <f t="shared" si="1"/>
        <v>173</v>
      </c>
      <c r="I10" s="10">
        <v>25</v>
      </c>
      <c r="J10" s="3">
        <v>0</v>
      </c>
      <c r="K10">
        <v>198</v>
      </c>
      <c r="M10" s="4">
        <v>6</v>
      </c>
      <c r="N10" s="8">
        <f t="shared" si="2"/>
        <v>24.08</v>
      </c>
      <c r="O10" s="11">
        <v>0</v>
      </c>
      <c r="P10" s="3">
        <v>0</v>
      </c>
      <c r="Q10">
        <v>24.08</v>
      </c>
    </row>
    <row r="11" spans="1:17" x14ac:dyDescent="0.25">
      <c r="A11" s="4">
        <v>7</v>
      </c>
      <c r="B11" s="3">
        <f t="shared" si="0"/>
        <v>349.87</v>
      </c>
      <c r="C11">
        <v>58</v>
      </c>
      <c r="D11" s="3">
        <v>17</v>
      </c>
      <c r="E11">
        <v>424.87</v>
      </c>
      <c r="G11" s="4">
        <v>7</v>
      </c>
      <c r="H11" s="3">
        <f t="shared" si="1"/>
        <v>196.73</v>
      </c>
      <c r="I11" s="10">
        <v>25</v>
      </c>
      <c r="J11" s="3">
        <v>0</v>
      </c>
      <c r="K11">
        <v>221.73</v>
      </c>
      <c r="M11" s="4">
        <v>7</v>
      </c>
      <c r="N11" s="8">
        <f t="shared" si="2"/>
        <v>26.52</v>
      </c>
      <c r="O11" s="11">
        <v>0</v>
      </c>
      <c r="P11" s="3">
        <v>0</v>
      </c>
      <c r="Q11">
        <v>26.52</v>
      </c>
    </row>
    <row r="12" spans="1:17" x14ac:dyDescent="0.25">
      <c r="A12" s="4">
        <v>8</v>
      </c>
      <c r="B12" s="3">
        <f t="shared" si="0"/>
        <v>316.73</v>
      </c>
      <c r="C12">
        <v>125</v>
      </c>
      <c r="D12" s="3">
        <v>17</v>
      </c>
      <c r="E12">
        <v>458.73</v>
      </c>
      <c r="G12" s="4">
        <v>8</v>
      </c>
      <c r="H12" s="3">
        <f t="shared" si="1"/>
        <v>228.42</v>
      </c>
      <c r="I12" s="10">
        <v>25</v>
      </c>
      <c r="J12" s="3">
        <v>0</v>
      </c>
      <c r="K12">
        <v>253.42</v>
      </c>
      <c r="M12" s="4">
        <v>8</v>
      </c>
      <c r="N12" s="8">
        <f t="shared" si="2"/>
        <v>28.05</v>
      </c>
      <c r="O12" s="11">
        <v>0</v>
      </c>
      <c r="P12" s="3">
        <v>0</v>
      </c>
      <c r="Q12">
        <v>28.05</v>
      </c>
    </row>
    <row r="13" spans="1:17" x14ac:dyDescent="0.25">
      <c r="A13" s="4">
        <v>9</v>
      </c>
      <c r="B13" s="3">
        <f t="shared" si="0"/>
        <v>290.39</v>
      </c>
      <c r="C13">
        <v>174</v>
      </c>
      <c r="D13" s="3">
        <v>17</v>
      </c>
      <c r="E13">
        <v>481.39</v>
      </c>
      <c r="G13" s="4">
        <v>9</v>
      </c>
      <c r="H13" s="3">
        <f t="shared" si="1"/>
        <v>253.69</v>
      </c>
      <c r="I13" s="10">
        <v>25</v>
      </c>
      <c r="J13" s="3">
        <v>0</v>
      </c>
      <c r="K13">
        <v>278.69</v>
      </c>
      <c r="M13" s="4">
        <v>9</v>
      </c>
      <c r="N13" s="8">
        <f t="shared" si="2"/>
        <v>29.08</v>
      </c>
      <c r="O13" s="11">
        <v>0</v>
      </c>
      <c r="P13" s="3">
        <v>0</v>
      </c>
      <c r="Q13">
        <v>29.08</v>
      </c>
    </row>
    <row r="14" spans="1:17" x14ac:dyDescent="0.25">
      <c r="A14" s="4">
        <v>10</v>
      </c>
      <c r="B14" s="3">
        <f t="shared" si="0"/>
        <v>274.47000000000003</v>
      </c>
      <c r="C14">
        <v>205</v>
      </c>
      <c r="D14" s="3">
        <v>17</v>
      </c>
      <c r="E14">
        <v>496.47</v>
      </c>
      <c r="G14" s="4">
        <v>10</v>
      </c>
      <c r="H14" s="3">
        <f t="shared" si="1"/>
        <v>268.81</v>
      </c>
      <c r="I14" s="10">
        <v>25</v>
      </c>
      <c r="J14" s="3">
        <v>0</v>
      </c>
      <c r="K14">
        <v>293.81</v>
      </c>
      <c r="M14" s="4">
        <v>10</v>
      </c>
      <c r="N14" s="8">
        <f t="shared" si="2"/>
        <v>29.77</v>
      </c>
      <c r="O14" s="11">
        <v>0</v>
      </c>
      <c r="P14" s="3">
        <v>0</v>
      </c>
      <c r="Q14">
        <v>29.77</v>
      </c>
    </row>
    <row r="15" spans="1:17" x14ac:dyDescent="0.25">
      <c r="A15" s="4">
        <v>11</v>
      </c>
      <c r="B15" s="3">
        <f t="shared" si="0"/>
        <v>267.06</v>
      </c>
      <c r="C15">
        <v>217</v>
      </c>
      <c r="D15" s="3">
        <v>17</v>
      </c>
      <c r="E15">
        <v>501.06</v>
      </c>
      <c r="G15" s="4">
        <v>11</v>
      </c>
      <c r="H15" s="3">
        <f t="shared" si="1"/>
        <v>276.60000000000002</v>
      </c>
      <c r="I15" s="10">
        <v>25</v>
      </c>
      <c r="J15" s="3">
        <v>0</v>
      </c>
      <c r="K15">
        <v>301.60000000000002</v>
      </c>
      <c r="M15" s="4">
        <v>11</v>
      </c>
      <c r="N15" s="8">
        <f t="shared" si="2"/>
        <v>29.98</v>
      </c>
      <c r="O15" s="11">
        <v>0</v>
      </c>
      <c r="P15" s="3">
        <v>0</v>
      </c>
      <c r="Q15">
        <v>29.98</v>
      </c>
    </row>
    <row r="16" spans="1:17" x14ac:dyDescent="0.25">
      <c r="A16" s="4">
        <v>12</v>
      </c>
      <c r="B16" s="3">
        <f t="shared" si="0"/>
        <v>262.3</v>
      </c>
      <c r="C16">
        <v>225</v>
      </c>
      <c r="D16" s="3">
        <v>17</v>
      </c>
      <c r="E16">
        <v>504.3</v>
      </c>
      <c r="G16" s="4">
        <v>12</v>
      </c>
      <c r="H16" s="3">
        <f t="shared" si="1"/>
        <v>280.97000000000003</v>
      </c>
      <c r="I16" s="10">
        <v>25</v>
      </c>
      <c r="J16" s="3">
        <v>0</v>
      </c>
      <c r="K16">
        <v>305.97000000000003</v>
      </c>
      <c r="M16" s="4">
        <v>12</v>
      </c>
      <c r="N16" s="8">
        <f t="shared" si="2"/>
        <v>30.12</v>
      </c>
      <c r="O16" s="11">
        <v>0</v>
      </c>
      <c r="P16" s="3">
        <v>0</v>
      </c>
      <c r="Q16">
        <v>30.12</v>
      </c>
    </row>
    <row r="17" spans="1:17" x14ac:dyDescent="0.25">
      <c r="A17" s="4">
        <v>13</v>
      </c>
      <c r="B17" s="3">
        <f t="shared" si="0"/>
        <v>259.67</v>
      </c>
      <c r="C17">
        <v>231</v>
      </c>
      <c r="D17" s="3">
        <v>17</v>
      </c>
      <c r="E17">
        <v>507.67</v>
      </c>
      <c r="G17" s="4">
        <v>13</v>
      </c>
      <c r="H17" s="3">
        <f t="shared" si="1"/>
        <v>283.77</v>
      </c>
      <c r="I17" s="10">
        <v>25</v>
      </c>
      <c r="J17" s="3">
        <v>0</v>
      </c>
      <c r="K17">
        <v>308.77</v>
      </c>
      <c r="M17" s="4">
        <v>13</v>
      </c>
      <c r="N17" s="8">
        <f t="shared" si="2"/>
        <v>30.27</v>
      </c>
      <c r="O17" s="11">
        <v>0</v>
      </c>
      <c r="P17" s="3">
        <v>0</v>
      </c>
      <c r="Q17">
        <v>30.27</v>
      </c>
    </row>
    <row r="18" spans="1:17" x14ac:dyDescent="0.25">
      <c r="A18" s="4">
        <v>14</v>
      </c>
      <c r="B18" s="3">
        <f t="shared" si="0"/>
        <v>259.62</v>
      </c>
      <c r="C18">
        <v>230</v>
      </c>
      <c r="D18" s="3">
        <v>17</v>
      </c>
      <c r="E18">
        <v>506.62</v>
      </c>
      <c r="G18" s="4">
        <v>14</v>
      </c>
      <c r="H18" s="3">
        <f t="shared" si="1"/>
        <v>284.12</v>
      </c>
      <c r="I18" s="10">
        <v>25</v>
      </c>
      <c r="J18" s="3">
        <v>0</v>
      </c>
      <c r="K18">
        <v>309.12</v>
      </c>
      <c r="M18" s="4">
        <v>14</v>
      </c>
      <c r="N18" s="8">
        <f t="shared" si="2"/>
        <v>30.24</v>
      </c>
      <c r="O18" s="11">
        <v>0</v>
      </c>
      <c r="P18" s="3">
        <v>0</v>
      </c>
      <c r="Q18">
        <v>30.24</v>
      </c>
    </row>
    <row r="19" spans="1:17" x14ac:dyDescent="0.25">
      <c r="A19" s="4">
        <v>15</v>
      </c>
      <c r="B19" s="3">
        <f t="shared" si="0"/>
        <v>265.98</v>
      </c>
      <c r="C19">
        <v>216</v>
      </c>
      <c r="D19" s="3">
        <v>17</v>
      </c>
      <c r="E19">
        <v>498.98</v>
      </c>
      <c r="G19" s="4">
        <v>15</v>
      </c>
      <c r="H19" s="3">
        <f t="shared" si="1"/>
        <v>277.45</v>
      </c>
      <c r="I19" s="10">
        <v>25</v>
      </c>
      <c r="J19" s="3">
        <v>0</v>
      </c>
      <c r="K19">
        <v>302.45</v>
      </c>
      <c r="M19" s="4">
        <v>15</v>
      </c>
      <c r="N19" s="8">
        <f t="shared" si="2"/>
        <v>29.92</v>
      </c>
      <c r="O19" s="11">
        <v>0</v>
      </c>
      <c r="P19" s="3">
        <v>0</v>
      </c>
      <c r="Q19">
        <v>29.92</v>
      </c>
    </row>
    <row r="20" spans="1:17" x14ac:dyDescent="0.25">
      <c r="A20" s="4">
        <v>16</v>
      </c>
      <c r="B20" s="3">
        <f t="shared" si="0"/>
        <v>274.56</v>
      </c>
      <c r="C20">
        <v>196</v>
      </c>
      <c r="D20" s="3">
        <v>17</v>
      </c>
      <c r="E20">
        <v>487.56</v>
      </c>
      <c r="G20" s="4">
        <v>16</v>
      </c>
      <c r="H20" s="3">
        <f t="shared" si="1"/>
        <v>269.83</v>
      </c>
      <c r="I20" s="10">
        <v>25</v>
      </c>
      <c r="J20" s="3">
        <v>0</v>
      </c>
      <c r="K20">
        <v>294.83</v>
      </c>
      <c r="M20" s="4">
        <v>16</v>
      </c>
      <c r="N20" s="8">
        <f t="shared" si="2"/>
        <v>29.42</v>
      </c>
      <c r="O20" s="11">
        <v>0</v>
      </c>
      <c r="P20" s="3">
        <v>0</v>
      </c>
      <c r="Q20">
        <v>29.42</v>
      </c>
    </row>
    <row r="21" spans="1:17" x14ac:dyDescent="0.25">
      <c r="A21" s="4">
        <v>17</v>
      </c>
      <c r="B21" s="3">
        <f t="shared" si="0"/>
        <v>283.72000000000003</v>
      </c>
      <c r="C21">
        <v>179</v>
      </c>
      <c r="D21" s="3">
        <v>17</v>
      </c>
      <c r="E21">
        <v>479.72</v>
      </c>
      <c r="G21" s="4">
        <v>17</v>
      </c>
      <c r="H21" s="3">
        <f t="shared" si="1"/>
        <v>260.97000000000003</v>
      </c>
      <c r="I21" s="10">
        <v>25</v>
      </c>
      <c r="J21" s="3">
        <v>0</v>
      </c>
      <c r="K21">
        <v>285.97000000000003</v>
      </c>
      <c r="M21" s="4">
        <v>17</v>
      </c>
      <c r="N21" s="8">
        <f t="shared" si="2"/>
        <v>29.06</v>
      </c>
      <c r="O21" s="11">
        <v>0</v>
      </c>
      <c r="P21" s="3">
        <v>0</v>
      </c>
      <c r="Q21">
        <v>29.06</v>
      </c>
    </row>
    <row r="22" spans="1:17" x14ac:dyDescent="0.25">
      <c r="A22" s="4">
        <v>18</v>
      </c>
      <c r="B22" s="3">
        <f t="shared" si="0"/>
        <v>278.62</v>
      </c>
      <c r="C22">
        <v>184</v>
      </c>
      <c r="D22" s="3">
        <v>17</v>
      </c>
      <c r="E22">
        <v>479.62</v>
      </c>
      <c r="G22" s="4">
        <v>18</v>
      </c>
      <c r="H22" s="3">
        <f t="shared" si="1"/>
        <v>265.76</v>
      </c>
      <c r="I22" s="10">
        <v>25</v>
      </c>
      <c r="J22" s="3">
        <v>0</v>
      </c>
      <c r="K22">
        <v>290.76</v>
      </c>
      <c r="M22" s="4">
        <v>18</v>
      </c>
      <c r="N22" s="8">
        <f t="shared" si="2"/>
        <v>29.12</v>
      </c>
      <c r="O22" s="11">
        <v>0</v>
      </c>
      <c r="P22" s="3">
        <v>0</v>
      </c>
      <c r="Q22">
        <v>29.12</v>
      </c>
    </row>
    <row r="23" spans="1:17" x14ac:dyDescent="0.25">
      <c r="A23" s="4">
        <v>19</v>
      </c>
      <c r="B23" s="3">
        <f t="shared" si="0"/>
        <v>290.05</v>
      </c>
      <c r="C23">
        <v>154</v>
      </c>
      <c r="D23" s="3">
        <v>17</v>
      </c>
      <c r="E23">
        <v>461.05</v>
      </c>
      <c r="G23" s="4">
        <v>19</v>
      </c>
      <c r="H23" s="3">
        <f t="shared" si="1"/>
        <v>255.31</v>
      </c>
      <c r="I23" s="10">
        <v>25</v>
      </c>
      <c r="J23" s="3">
        <v>0</v>
      </c>
      <c r="K23">
        <v>280.31</v>
      </c>
      <c r="M23" s="4">
        <v>19</v>
      </c>
      <c r="N23" s="8">
        <f t="shared" si="2"/>
        <v>28.29</v>
      </c>
      <c r="O23" s="11">
        <v>0</v>
      </c>
      <c r="P23" s="3">
        <v>0</v>
      </c>
      <c r="Q23">
        <v>28.29</v>
      </c>
    </row>
    <row r="24" spans="1:17" x14ac:dyDescent="0.25">
      <c r="A24" s="4">
        <v>20</v>
      </c>
      <c r="B24" s="3">
        <f t="shared" si="0"/>
        <v>303.42</v>
      </c>
      <c r="C24">
        <v>118</v>
      </c>
      <c r="D24" s="3">
        <v>17</v>
      </c>
      <c r="E24">
        <v>438.42</v>
      </c>
      <c r="G24" s="4">
        <v>20</v>
      </c>
      <c r="H24" s="3">
        <f t="shared" si="1"/>
        <v>242.86</v>
      </c>
      <c r="I24" s="10">
        <v>25</v>
      </c>
      <c r="J24" s="3">
        <v>0</v>
      </c>
      <c r="K24">
        <v>267.86</v>
      </c>
      <c r="M24" s="4">
        <v>20</v>
      </c>
      <c r="N24" s="8">
        <f t="shared" si="2"/>
        <v>27.29</v>
      </c>
      <c r="O24" s="11">
        <v>0</v>
      </c>
      <c r="P24" s="3">
        <v>0</v>
      </c>
      <c r="Q24">
        <v>27.29</v>
      </c>
    </row>
    <row r="25" spans="1:17" x14ac:dyDescent="0.25">
      <c r="A25" s="4">
        <v>21</v>
      </c>
      <c r="B25" s="3">
        <f t="shared" si="0"/>
        <v>319.27999999999997</v>
      </c>
      <c r="C25">
        <v>93</v>
      </c>
      <c r="D25" s="3">
        <v>17</v>
      </c>
      <c r="E25">
        <v>429.28</v>
      </c>
      <c r="G25" s="4">
        <v>21</v>
      </c>
      <c r="H25" s="3">
        <f t="shared" si="1"/>
        <v>227.85</v>
      </c>
      <c r="I25" s="10">
        <v>25</v>
      </c>
      <c r="J25" s="3">
        <v>0</v>
      </c>
      <c r="K25">
        <v>252.85</v>
      </c>
      <c r="M25" s="4">
        <v>21</v>
      </c>
      <c r="N25" s="8">
        <f t="shared" si="2"/>
        <v>26.83</v>
      </c>
      <c r="O25" s="11">
        <v>0</v>
      </c>
      <c r="P25" s="3">
        <v>0</v>
      </c>
      <c r="Q25">
        <v>26.83</v>
      </c>
    </row>
    <row r="26" spans="1:17" x14ac:dyDescent="0.25">
      <c r="A26" s="4">
        <v>22</v>
      </c>
      <c r="B26" s="3">
        <f t="shared" si="0"/>
        <v>344.12</v>
      </c>
      <c r="C26">
        <v>46</v>
      </c>
      <c r="D26" s="3">
        <v>17</v>
      </c>
      <c r="E26">
        <v>407.12</v>
      </c>
      <c r="G26" s="4">
        <v>22</v>
      </c>
      <c r="H26" s="3">
        <f t="shared" si="1"/>
        <v>203.65</v>
      </c>
      <c r="I26" s="10">
        <v>25</v>
      </c>
      <c r="J26" s="3">
        <v>0</v>
      </c>
      <c r="K26">
        <v>228.65</v>
      </c>
      <c r="M26" s="4">
        <v>22</v>
      </c>
      <c r="N26" s="8">
        <f t="shared" si="2"/>
        <v>25.83</v>
      </c>
      <c r="O26" s="11">
        <v>0</v>
      </c>
      <c r="P26" s="3">
        <v>0</v>
      </c>
      <c r="Q26">
        <v>25.83</v>
      </c>
    </row>
    <row r="27" spans="1:17" x14ac:dyDescent="0.25">
      <c r="A27" s="4">
        <v>23</v>
      </c>
      <c r="B27" s="3">
        <f t="shared" si="0"/>
        <v>321.60000000000002</v>
      </c>
      <c r="C27">
        <v>221</v>
      </c>
      <c r="D27" s="3">
        <v>17</v>
      </c>
      <c r="E27">
        <v>559.6</v>
      </c>
      <c r="G27" s="4">
        <v>23</v>
      </c>
      <c r="H27" s="3">
        <f t="shared" si="1"/>
        <v>198.25</v>
      </c>
      <c r="I27" s="10">
        <v>25</v>
      </c>
      <c r="J27" s="3">
        <v>0</v>
      </c>
      <c r="K27">
        <v>223.25</v>
      </c>
      <c r="M27" s="4">
        <v>23</v>
      </c>
      <c r="N27" s="8">
        <f t="shared" si="2"/>
        <v>24.75</v>
      </c>
      <c r="O27" s="11">
        <v>0</v>
      </c>
      <c r="P27" s="3">
        <v>0</v>
      </c>
      <c r="Q27">
        <v>24.75</v>
      </c>
    </row>
    <row r="28" spans="1:17" x14ac:dyDescent="0.25">
      <c r="A28" s="4">
        <v>24</v>
      </c>
      <c r="B28" s="3">
        <f t="shared" si="0"/>
        <v>372.69000000000005</v>
      </c>
      <c r="C28">
        <v>148</v>
      </c>
      <c r="D28" s="3">
        <v>17</v>
      </c>
      <c r="E28">
        <v>537.69000000000005</v>
      </c>
      <c r="G28" s="4">
        <v>24</v>
      </c>
      <c r="H28" s="3">
        <f t="shared" si="1"/>
        <v>149.41</v>
      </c>
      <c r="I28" s="10">
        <v>25</v>
      </c>
      <c r="J28" s="3">
        <v>0</v>
      </c>
      <c r="K28">
        <v>174.41</v>
      </c>
      <c r="M28" s="4">
        <v>24</v>
      </c>
      <c r="N28" s="8">
        <f t="shared" si="2"/>
        <v>23.68</v>
      </c>
      <c r="O28" s="11">
        <v>0</v>
      </c>
      <c r="P28" s="3">
        <v>0</v>
      </c>
      <c r="Q28">
        <v>23.68</v>
      </c>
    </row>
    <row r="29" spans="1:17" x14ac:dyDescent="0.25">
      <c r="B29" s="9">
        <f>SUM(B5:B28)</f>
        <v>7697.3900000000012</v>
      </c>
      <c r="C29" s="9">
        <f>SUM(C5:C28)</f>
        <v>3501</v>
      </c>
      <c r="D29" s="9">
        <f>SUM(D5:D28)</f>
        <v>408</v>
      </c>
      <c r="E29" s="9">
        <f>SUM(E5:E28)</f>
        <v>11606.390000000003</v>
      </c>
      <c r="H29" s="9">
        <f>SUM(H5:H28)</f>
        <v>5203.87</v>
      </c>
      <c r="I29" s="9">
        <f>SUM(I5:I28)</f>
        <v>600</v>
      </c>
      <c r="J29" s="9">
        <f>SUM(J5:J28)</f>
        <v>0</v>
      </c>
      <c r="K29" s="9">
        <f>SUM(K5:K28)</f>
        <v>5803.87</v>
      </c>
      <c r="N29" s="9">
        <f>SUM(N5:N28)</f>
        <v>637.7600000000001</v>
      </c>
      <c r="O29" s="9">
        <f>SUM(O5:O28)</f>
        <v>0</v>
      </c>
      <c r="P29" s="9">
        <f>SUM(P5:P28)</f>
        <v>0</v>
      </c>
      <c r="Q29" s="9">
        <f>SUM(Q5:Q28)</f>
        <v>637.7600000000001</v>
      </c>
    </row>
    <row r="31" spans="1:17" ht="20.399999999999999" x14ac:dyDescent="0.35">
      <c r="A31" s="5"/>
      <c r="B31" s="6"/>
      <c r="G31" s="5"/>
      <c r="H31" s="1"/>
      <c r="M31" s="5"/>
      <c r="N31" s="1"/>
    </row>
    <row r="32" spans="1:17" x14ac:dyDescent="0.25">
      <c r="A32" s="3"/>
      <c r="B32" s="2"/>
      <c r="C32" s="3"/>
      <c r="D32" s="3"/>
      <c r="G32" s="3"/>
      <c r="H32" s="2"/>
      <c r="I32" s="3"/>
      <c r="J32" s="3"/>
      <c r="M32" s="3"/>
      <c r="N32" s="2"/>
      <c r="O32" s="3"/>
      <c r="P32" s="3"/>
    </row>
    <row r="33" spans="1:17" x14ac:dyDescent="0.25">
      <c r="A33" s="3"/>
      <c r="B33" s="2"/>
      <c r="C33" s="3"/>
      <c r="D33" s="3"/>
      <c r="G33" s="3"/>
      <c r="H33" s="2"/>
      <c r="I33" s="3"/>
      <c r="J33" s="3"/>
      <c r="M33" s="3"/>
      <c r="N33" s="2"/>
      <c r="O33" s="3"/>
      <c r="P33" s="3"/>
    </row>
    <row r="34" spans="1:17" x14ac:dyDescent="0.25">
      <c r="A34" s="5"/>
      <c r="B34" s="5"/>
      <c r="C34" s="5"/>
      <c r="D34" s="5"/>
      <c r="E34" s="5"/>
      <c r="G34" s="5"/>
      <c r="H34" s="5"/>
      <c r="I34" s="5"/>
      <c r="J34" s="5"/>
      <c r="K34" s="5"/>
      <c r="M34" s="5"/>
      <c r="N34" s="5"/>
      <c r="O34" s="5"/>
      <c r="P34" s="5"/>
      <c r="Q34" s="5"/>
    </row>
    <row r="35" spans="1:17" x14ac:dyDescent="0.25">
      <c r="A35" s="4"/>
      <c r="B35" s="3"/>
      <c r="C35" s="3"/>
      <c r="D35" s="3"/>
      <c r="E35" s="4"/>
      <c r="G35" s="4"/>
      <c r="H35" s="3"/>
      <c r="I35" s="3"/>
      <c r="J35" s="3"/>
      <c r="K35" s="4"/>
      <c r="M35" s="4"/>
      <c r="N35" s="3"/>
      <c r="O35" s="3"/>
      <c r="P35" s="3"/>
      <c r="Q35" s="4"/>
    </row>
    <row r="36" spans="1:17" x14ac:dyDescent="0.25">
      <c r="A36" s="4"/>
      <c r="B36" s="3"/>
      <c r="C36" s="3"/>
      <c r="D36" s="3"/>
      <c r="E36" s="4"/>
      <c r="G36" s="4"/>
      <c r="H36" s="3"/>
      <c r="I36" s="3"/>
      <c r="J36" s="3"/>
      <c r="K36" s="4"/>
      <c r="M36" s="4"/>
      <c r="N36" s="3"/>
      <c r="O36" s="3"/>
      <c r="P36" s="3"/>
      <c r="Q36" s="4"/>
    </row>
    <row r="37" spans="1:17" x14ac:dyDescent="0.25">
      <c r="A37" s="4"/>
      <c r="B37" s="3"/>
      <c r="C37" s="3"/>
      <c r="D37" s="3"/>
      <c r="E37" s="4"/>
      <c r="G37" s="4"/>
      <c r="H37" s="3"/>
      <c r="I37" s="3"/>
      <c r="J37" s="3"/>
      <c r="K37" s="4"/>
      <c r="M37" s="4"/>
      <c r="N37" s="3"/>
      <c r="O37" s="3"/>
      <c r="P37" s="3"/>
      <c r="Q37" s="4"/>
    </row>
    <row r="38" spans="1:17" x14ac:dyDescent="0.25">
      <c r="A38" s="4"/>
      <c r="B38" s="3"/>
      <c r="C38" s="3"/>
      <c r="D38" s="3"/>
      <c r="E38" s="4"/>
      <c r="G38" s="4"/>
      <c r="H38" s="3"/>
      <c r="I38" s="3"/>
      <c r="J38" s="3"/>
      <c r="K38" s="4"/>
      <c r="M38" s="4"/>
      <c r="N38" s="3"/>
      <c r="O38" s="3"/>
      <c r="P38" s="3"/>
      <c r="Q38" s="4"/>
    </row>
    <row r="39" spans="1:17" x14ac:dyDescent="0.25">
      <c r="A39" s="4"/>
      <c r="B39" s="3"/>
      <c r="C39" s="3"/>
      <c r="D39" s="3"/>
      <c r="E39" s="4"/>
      <c r="G39" s="4"/>
      <c r="H39" s="3"/>
      <c r="I39" s="3"/>
      <c r="J39" s="3"/>
      <c r="K39" s="4"/>
      <c r="M39" s="4"/>
      <c r="N39" s="3"/>
      <c r="O39" s="3"/>
      <c r="P39" s="3"/>
      <c r="Q39" s="4"/>
    </row>
    <row r="40" spans="1:17" x14ac:dyDescent="0.25">
      <c r="A40" s="4"/>
      <c r="B40" s="3"/>
      <c r="C40" s="3"/>
      <c r="D40" s="3"/>
      <c r="E40" s="4"/>
      <c r="G40" s="4"/>
      <c r="H40" s="3"/>
      <c r="I40" s="3"/>
      <c r="J40" s="3"/>
      <c r="K40" s="4"/>
      <c r="M40" s="4"/>
      <c r="N40" s="3"/>
      <c r="O40" s="3"/>
      <c r="P40" s="3"/>
      <c r="Q40" s="4"/>
    </row>
    <row r="41" spans="1:17" x14ac:dyDescent="0.25">
      <c r="A41" s="4"/>
      <c r="B41" s="3"/>
      <c r="C41" s="3"/>
      <c r="D41" s="3"/>
      <c r="E41" s="4"/>
      <c r="G41" s="4"/>
      <c r="H41" s="3"/>
      <c r="I41" s="3"/>
      <c r="J41" s="3"/>
      <c r="K41" s="4"/>
      <c r="M41" s="4"/>
      <c r="N41" s="3"/>
      <c r="O41" s="3"/>
      <c r="P41" s="3"/>
      <c r="Q41" s="4"/>
    </row>
    <row r="42" spans="1:17" x14ac:dyDescent="0.25">
      <c r="A42" s="4"/>
      <c r="B42" s="3"/>
      <c r="C42" s="3"/>
      <c r="D42" s="3"/>
      <c r="E42" s="4"/>
      <c r="G42" s="4"/>
      <c r="H42" s="3"/>
      <c r="I42" s="3"/>
      <c r="J42" s="3"/>
      <c r="K42" s="4"/>
      <c r="M42" s="4"/>
      <c r="N42" s="3"/>
      <c r="O42" s="3"/>
      <c r="P42" s="3"/>
      <c r="Q42" s="4"/>
    </row>
    <row r="43" spans="1:17" x14ac:dyDescent="0.25">
      <c r="A43" s="4"/>
      <c r="B43" s="3"/>
      <c r="C43" s="3"/>
      <c r="D43" s="3"/>
      <c r="E43" s="4"/>
      <c r="G43" s="4"/>
      <c r="H43" s="3"/>
      <c r="I43" s="3"/>
      <c r="J43" s="3"/>
      <c r="K43" s="4"/>
      <c r="M43" s="4"/>
      <c r="N43" s="3"/>
      <c r="O43" s="3"/>
      <c r="P43" s="3"/>
      <c r="Q43" s="4"/>
    </row>
    <row r="44" spans="1:17" x14ac:dyDescent="0.25">
      <c r="A44" s="4"/>
      <c r="B44" s="3"/>
      <c r="C44" s="3"/>
      <c r="D44" s="3"/>
      <c r="E44" s="4"/>
      <c r="G44" s="4"/>
      <c r="H44" s="3"/>
      <c r="I44" s="3"/>
      <c r="J44" s="3"/>
      <c r="K44" s="4"/>
      <c r="M44" s="4"/>
      <c r="N44" s="3"/>
      <c r="O44" s="3"/>
      <c r="P44" s="3"/>
      <c r="Q44" s="4"/>
    </row>
    <row r="45" spans="1:17" x14ac:dyDescent="0.25">
      <c r="A45" s="4"/>
      <c r="B45" s="3"/>
      <c r="C45" s="3"/>
      <c r="D45" s="3"/>
      <c r="E45" s="4"/>
      <c r="G45" s="4"/>
      <c r="H45" s="3"/>
      <c r="I45" s="3"/>
      <c r="J45" s="3"/>
      <c r="K45" s="4"/>
      <c r="M45" s="4"/>
      <c r="N45" s="3"/>
      <c r="O45" s="3"/>
      <c r="P45" s="3"/>
      <c r="Q45" s="4"/>
    </row>
    <row r="46" spans="1:17" x14ac:dyDescent="0.25">
      <c r="A46" s="4"/>
      <c r="B46" s="3"/>
      <c r="C46" s="3"/>
      <c r="D46" s="3"/>
      <c r="E46" s="4"/>
      <c r="G46" s="4"/>
      <c r="H46" s="3"/>
      <c r="I46" s="3"/>
      <c r="J46" s="3"/>
      <c r="K46" s="4"/>
      <c r="M46" s="4"/>
      <c r="N46" s="3"/>
      <c r="O46" s="3"/>
      <c r="P46" s="3"/>
      <c r="Q46" s="4"/>
    </row>
    <row r="47" spans="1:17" x14ac:dyDescent="0.25">
      <c r="A47" s="4"/>
      <c r="B47" s="3"/>
      <c r="C47" s="3"/>
      <c r="D47" s="3"/>
      <c r="E47" s="4"/>
      <c r="G47" s="4"/>
      <c r="H47" s="3"/>
      <c r="I47" s="3"/>
      <c r="J47" s="3"/>
      <c r="K47" s="4"/>
      <c r="M47" s="4"/>
      <c r="N47" s="3"/>
      <c r="O47" s="3"/>
      <c r="P47" s="3"/>
      <c r="Q47" s="4"/>
    </row>
    <row r="48" spans="1:17" x14ac:dyDescent="0.25">
      <c r="A48" s="4"/>
      <c r="B48" s="3"/>
      <c r="C48" s="3"/>
      <c r="D48" s="3"/>
      <c r="E48" s="4"/>
      <c r="G48" s="4"/>
      <c r="H48" s="3"/>
      <c r="I48" s="3"/>
      <c r="J48" s="3"/>
      <c r="K48" s="4"/>
      <c r="M48" s="4"/>
      <c r="N48" s="3"/>
      <c r="O48" s="3"/>
      <c r="P48" s="3"/>
      <c r="Q48" s="4"/>
    </row>
    <row r="49" spans="1:17" x14ac:dyDescent="0.25">
      <c r="A49" s="4"/>
      <c r="B49" s="3"/>
      <c r="C49" s="3"/>
      <c r="D49" s="3"/>
      <c r="E49" s="4"/>
      <c r="G49" s="4"/>
      <c r="H49" s="3"/>
      <c r="I49" s="3"/>
      <c r="J49" s="3"/>
      <c r="K49" s="4"/>
      <c r="M49" s="4"/>
      <c r="N49" s="3"/>
      <c r="O49" s="3"/>
      <c r="P49" s="3"/>
      <c r="Q49" s="4"/>
    </row>
    <row r="50" spans="1:17" x14ac:dyDescent="0.25">
      <c r="A50" s="4"/>
      <c r="B50" s="3"/>
      <c r="C50" s="3"/>
      <c r="D50" s="3"/>
      <c r="E50" s="4"/>
      <c r="G50" s="4"/>
      <c r="H50" s="3"/>
      <c r="I50" s="3"/>
      <c r="J50" s="3"/>
      <c r="K50" s="4"/>
      <c r="M50" s="4"/>
      <c r="N50" s="3"/>
      <c r="O50" s="3"/>
      <c r="P50" s="3"/>
      <c r="Q50" s="4"/>
    </row>
    <row r="51" spans="1:17" x14ac:dyDescent="0.25">
      <c r="A51" s="4"/>
      <c r="B51" s="3"/>
      <c r="C51" s="3"/>
      <c r="D51" s="3"/>
      <c r="E51" s="4"/>
      <c r="G51" s="4"/>
      <c r="H51" s="3"/>
      <c r="I51" s="3"/>
      <c r="J51" s="3"/>
      <c r="K51" s="4"/>
      <c r="M51" s="4"/>
      <c r="N51" s="3"/>
      <c r="O51" s="3"/>
      <c r="P51" s="3"/>
      <c r="Q51" s="4"/>
    </row>
    <row r="52" spans="1:17" x14ac:dyDescent="0.25">
      <c r="A52" s="4"/>
      <c r="B52" s="3"/>
      <c r="C52" s="3"/>
      <c r="D52" s="3"/>
      <c r="E52" s="4"/>
      <c r="G52" s="4"/>
      <c r="H52" s="3"/>
      <c r="I52" s="3"/>
      <c r="J52" s="3"/>
      <c r="K52" s="4"/>
      <c r="M52" s="4"/>
      <c r="N52" s="3"/>
      <c r="O52" s="3"/>
      <c r="P52" s="3"/>
      <c r="Q52" s="4"/>
    </row>
    <row r="53" spans="1:17" x14ac:dyDescent="0.25">
      <c r="A53" s="4"/>
      <c r="B53" s="3"/>
      <c r="C53" s="3"/>
      <c r="D53" s="3"/>
      <c r="E53" s="4"/>
      <c r="G53" s="4"/>
      <c r="H53" s="3"/>
      <c r="I53" s="3"/>
      <c r="J53" s="3"/>
      <c r="K53" s="4"/>
      <c r="M53" s="4"/>
      <c r="N53" s="3"/>
      <c r="O53" s="3"/>
      <c r="P53" s="3"/>
      <c r="Q53" s="4"/>
    </row>
    <row r="54" spans="1:17" x14ac:dyDescent="0.25">
      <c r="A54" s="4"/>
      <c r="B54" s="3"/>
      <c r="C54" s="3"/>
      <c r="D54" s="3"/>
      <c r="E54" s="4"/>
      <c r="G54" s="4"/>
      <c r="H54" s="3"/>
      <c r="I54" s="3"/>
      <c r="J54" s="3"/>
      <c r="K54" s="4"/>
      <c r="M54" s="4"/>
      <c r="N54" s="3"/>
      <c r="O54" s="3"/>
      <c r="P54" s="3"/>
      <c r="Q54" s="4"/>
    </row>
    <row r="55" spans="1:17" x14ac:dyDescent="0.25">
      <c r="A55" s="4"/>
      <c r="B55" s="3"/>
      <c r="C55" s="3"/>
      <c r="D55" s="3"/>
      <c r="E55" s="4"/>
      <c r="G55" s="4"/>
      <c r="H55" s="3"/>
      <c r="I55" s="3"/>
      <c r="J55" s="3"/>
      <c r="K55" s="4"/>
      <c r="M55" s="4"/>
      <c r="N55" s="3"/>
      <c r="O55" s="3"/>
      <c r="P55" s="3"/>
      <c r="Q55" s="4"/>
    </row>
    <row r="56" spans="1:17" x14ac:dyDescent="0.25">
      <c r="A56" s="4"/>
      <c r="B56" s="3"/>
      <c r="C56" s="3"/>
      <c r="D56" s="3"/>
      <c r="E56" s="4"/>
      <c r="G56" s="4"/>
      <c r="H56" s="3"/>
      <c r="I56" s="3"/>
      <c r="J56" s="3"/>
      <c r="K56" s="4"/>
      <c r="M56" s="4"/>
      <c r="N56" s="3"/>
      <c r="O56" s="3"/>
      <c r="P56" s="3"/>
      <c r="Q56" s="4"/>
    </row>
    <row r="57" spans="1:17" x14ac:dyDescent="0.25">
      <c r="A57" s="4"/>
      <c r="B57" s="3"/>
      <c r="C57" s="3"/>
      <c r="D57" s="3"/>
      <c r="E57" s="4"/>
      <c r="G57" s="4"/>
      <c r="H57" s="3"/>
      <c r="I57" s="3"/>
      <c r="J57" s="3"/>
      <c r="K57" s="4"/>
      <c r="M57" s="4"/>
      <c r="N57" s="3"/>
      <c r="O57" s="3"/>
      <c r="P57" s="3"/>
      <c r="Q57" s="4"/>
    </row>
    <row r="58" spans="1:17" x14ac:dyDescent="0.25">
      <c r="A58" s="4"/>
      <c r="B58" s="3"/>
      <c r="C58" s="3"/>
      <c r="D58" s="3"/>
      <c r="E58" s="4"/>
      <c r="G58" s="4"/>
      <c r="H58" s="3"/>
      <c r="I58" s="3"/>
      <c r="J58" s="3"/>
      <c r="K58" s="4"/>
      <c r="M58" s="4"/>
      <c r="N58" s="3"/>
      <c r="O58" s="3"/>
      <c r="P58" s="3"/>
      <c r="Q58" s="4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Fri-Sat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cmallor</dc:creator>
  <cp:lastModifiedBy>Havlíček Jan</cp:lastModifiedBy>
  <dcterms:created xsi:type="dcterms:W3CDTF">2001-01-19T16:37:47Z</dcterms:created>
  <dcterms:modified xsi:type="dcterms:W3CDTF">2023-09-10T12:13:22Z</dcterms:modified>
</cp:coreProperties>
</file>