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488" yWindow="-12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Day'!$A$1:$P$63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06" i="2" l="1"/>
  <c r="F4" i="1"/>
  <c r="F6" i="1"/>
  <c r="F8" i="1"/>
  <c r="F111" i="1"/>
</calcChain>
</file>

<file path=xl/sharedStrings.xml><?xml version="1.0" encoding="utf-8"?>
<sst xmlns="http://schemas.openxmlformats.org/spreadsheetml/2006/main" count="153" uniqueCount="82">
  <si>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</si>
  <si>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</si>
  <si>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</si>
  <si>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</si>
  <si>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</si>
  <si>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</si>
  <si>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</si>
  <si>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</si>
  <si>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</si>
  <si>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</si>
  <si>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</si>
  <si>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</si>
  <si>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</si>
  <si>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</si>
  <si>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</si>
  <si>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</si>
  <si>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</si>
  <si>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</si>
  <si>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</si>
  <si>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</si>
  <si>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</si>
  <si>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</si>
  <si>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</si>
  <si>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</si>
  <si>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</si>
  <si>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</si>
  <si>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</si>
  <si>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</si>
  <si>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</si>
  <si>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</si>
  <si>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</si>
  <si>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</si>
  <si>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</si>
  <si>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</si>
  <si>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</si>
  <si>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</si>
  <si>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</si>
  <si>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</si>
  <si>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</si>
  <si>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</si>
  <si>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</si>
  <si>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</si>
  <si>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</si>
  <si>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</si>
  <si>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Prebon</t>
  </si>
  <si>
    <t>On Peak</t>
  </si>
  <si>
    <t>Palo Verde</t>
  </si>
  <si>
    <t>NP-15</t>
  </si>
  <si>
    <t>STCA</t>
  </si>
  <si>
    <t>CTPY: from Duke to EPME</t>
  </si>
  <si>
    <t>Broker checked out with incorrect CTPY</t>
  </si>
  <si>
    <t>Q4-01</t>
  </si>
  <si>
    <t>El Paso</t>
  </si>
  <si>
    <t>STSW</t>
  </si>
  <si>
    <t>MF</t>
  </si>
  <si>
    <t>Amerex</t>
  </si>
  <si>
    <t>Killed duplicate deal</t>
  </si>
  <si>
    <t>BOM</t>
  </si>
  <si>
    <t>Dynegy</t>
  </si>
  <si>
    <t>APB</t>
  </si>
  <si>
    <t>Price: from 207 to 207.50</t>
  </si>
  <si>
    <t>Mirant</t>
  </si>
  <si>
    <t>JM</t>
  </si>
  <si>
    <t>Real Time</t>
  </si>
  <si>
    <t>N/A</t>
  </si>
  <si>
    <t>CTPY: from EPMI Midwest to EPMI Cal-Pool</t>
  </si>
  <si>
    <t>NP-SP</t>
  </si>
  <si>
    <t>Shaped</t>
  </si>
  <si>
    <t>RTC</t>
  </si>
  <si>
    <t>EPMI Cal-Pool</t>
  </si>
  <si>
    <t>LTWM</t>
  </si>
  <si>
    <t>Cal-PX</t>
  </si>
  <si>
    <t>Settlement Index: from PX SP15 to DJ SP15 Off Peak</t>
  </si>
  <si>
    <t>Due to close of PX</t>
  </si>
  <si>
    <t>253768.1-5</t>
  </si>
  <si>
    <t>SP-15</t>
  </si>
  <si>
    <t>Cal'05-Cal'09</t>
  </si>
  <si>
    <t>Off Peak</t>
  </si>
  <si>
    <t>EES</t>
  </si>
  <si>
    <t>MF Count</t>
  </si>
  <si>
    <t>JM Count</t>
  </si>
  <si>
    <t>Cal-PX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</si>
</sst>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10" fillId="6" borderId="0" xfId="0" applyNumberFormat="1" applyFont="1" applyFill="1" applyBorder="1" applyAlignment="1">
      <alignment vertical="center" wrapText="1"/>
    </xf>
    <xf numFmtId="49" fontId="10" fillId="6" borderId="4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6" fillId="6" borderId="7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F2-4FAD-8A40-ADC43F0CE001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6F2-4FAD-8A40-ADC43F0C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54816"/>
        <c:axId val="1"/>
        <c:axId val="0"/>
      </c:bar3DChart>
      <c:catAx>
        <c:axId val="1858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5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tabSelected="1"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2.33203125" style="5" bestFit="1" customWidth="1"/>
    <col min="5" max="5" width="22.44140625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23" style="43" customWidth="1"/>
    <col min="12" max="12" width="24.33203125" style="5" bestFit="1" customWidth="1"/>
    <col min="13" max="13" width="23.33203125" style="5" customWidth="1"/>
    <col min="14" max="14" width="20.109375" style="5" bestFit="1" customWidth="1"/>
    <col min="15" max="15" width="12" style="5" bestFit="1" customWidth="1"/>
    <col min="16" max="16" width="14.5546875" style="5" bestFit="1" customWidth="1"/>
    <col min="17" max="17" width="24.33203125" style="5" bestFit="1" customWidth="1"/>
  </cols>
  <sheetData>
    <row r="1" spans="1:17" s="70" customFormat="1" ht="56.25" customHeight="1" x14ac:dyDescent="0.25">
      <c r="A1" s="66" t="s">
        <v>0</v>
      </c>
      <c r="B1" s="66" t="s">
        <v>15</v>
      </c>
      <c r="C1" s="67" t="s">
        <v>33</v>
      </c>
      <c r="D1" s="68" t="s">
        <v>1</v>
      </c>
      <c r="E1" s="68" t="s">
        <v>41</v>
      </c>
      <c r="F1" s="68" t="s">
        <v>3</v>
      </c>
      <c r="G1" s="68" t="s">
        <v>26</v>
      </c>
      <c r="H1" s="68" t="s">
        <v>4</v>
      </c>
      <c r="I1" s="68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29.25" customHeight="1" outlineLevel="2" x14ac:dyDescent="0.4">
      <c r="B2" s="2">
        <v>36962</v>
      </c>
      <c r="C2" s="45">
        <v>36963</v>
      </c>
      <c r="D2" s="44">
        <v>36962</v>
      </c>
      <c r="E2" s="71" t="s">
        <v>53</v>
      </c>
      <c r="F2" s="72" t="s">
        <v>54</v>
      </c>
      <c r="G2" s="5" t="s">
        <v>42</v>
      </c>
      <c r="H2" s="5" t="s">
        <v>55</v>
      </c>
      <c r="I2" s="49" t="s">
        <v>56</v>
      </c>
      <c r="K2" s="43">
        <v>547637</v>
      </c>
      <c r="L2" s="5" t="s">
        <v>46</v>
      </c>
      <c r="M2" s="44" t="s">
        <v>57</v>
      </c>
      <c r="N2" s="5" t="s">
        <v>45</v>
      </c>
      <c r="O2" s="5">
        <v>25</v>
      </c>
      <c r="P2" s="5">
        <v>173</v>
      </c>
      <c r="Q2" s="5" t="s">
        <v>58</v>
      </c>
    </row>
    <row r="3" spans="1:17" ht="36" customHeight="1" outlineLevel="2" x14ac:dyDescent="0.4">
      <c r="B3" s="2">
        <v>36962</v>
      </c>
      <c r="C3" s="45">
        <v>36963</v>
      </c>
      <c r="D3" s="44">
        <v>36962</v>
      </c>
      <c r="E3" s="71" t="s">
        <v>53</v>
      </c>
      <c r="F3" s="72" t="s">
        <v>54</v>
      </c>
      <c r="G3" s="5" t="s">
        <v>42</v>
      </c>
      <c r="H3" s="5" t="s">
        <v>59</v>
      </c>
      <c r="I3" s="49" t="s">
        <v>60</v>
      </c>
      <c r="K3" s="43">
        <v>547681</v>
      </c>
      <c r="L3" s="5" t="s">
        <v>46</v>
      </c>
      <c r="M3" s="51">
        <v>36982</v>
      </c>
      <c r="N3" s="5" t="s">
        <v>45</v>
      </c>
      <c r="O3" s="5">
        <v>25</v>
      </c>
      <c r="P3" s="5">
        <v>207.5</v>
      </c>
      <c r="Q3" s="5" t="s">
        <v>61</v>
      </c>
    </row>
    <row r="4" spans="1:17" ht="20.25" customHeight="1" outlineLevel="1" x14ac:dyDescent="0.4">
      <c r="C4" s="45"/>
      <c r="D4" s="44"/>
      <c r="E4" s="73" t="s">
        <v>79</v>
      </c>
      <c r="F4" s="74">
        <f>SUBTOTAL(3,F2:F3)</f>
        <v>2</v>
      </c>
      <c r="M4" s="51"/>
    </row>
    <row r="5" spans="1:17" ht="30.75" customHeight="1" outlineLevel="2" x14ac:dyDescent="0.4">
      <c r="B5" s="2">
        <v>36962</v>
      </c>
      <c r="C5" s="45">
        <v>36963</v>
      </c>
      <c r="D5" s="44">
        <v>36960</v>
      </c>
      <c r="E5" s="71" t="s">
        <v>48</v>
      </c>
      <c r="F5" s="72" t="s">
        <v>62</v>
      </c>
      <c r="G5" s="5" t="s">
        <v>63</v>
      </c>
      <c r="H5" s="5" t="s">
        <v>64</v>
      </c>
      <c r="I5" s="49" t="s">
        <v>65</v>
      </c>
      <c r="K5" s="43">
        <v>543071</v>
      </c>
      <c r="L5" s="5" t="s">
        <v>66</v>
      </c>
      <c r="M5" s="44">
        <v>36961</v>
      </c>
      <c r="N5" s="5" t="s">
        <v>68</v>
      </c>
      <c r="O5" s="5" t="s">
        <v>67</v>
      </c>
      <c r="P5" s="5">
        <v>0</v>
      </c>
      <c r="Q5" s="5" t="s">
        <v>69</v>
      </c>
    </row>
    <row r="6" spans="1:17" ht="20.25" customHeight="1" outlineLevel="1" x14ac:dyDescent="0.4">
      <c r="C6" s="45"/>
      <c r="D6" s="44"/>
      <c r="E6" s="73" t="s">
        <v>80</v>
      </c>
      <c r="F6" s="74">
        <f>SUBTOTAL(3,F5:F5)</f>
        <v>1</v>
      </c>
      <c r="M6" s="44"/>
    </row>
    <row r="7" spans="1:17" ht="30.75" customHeight="1" outlineLevel="2" x14ac:dyDescent="0.4">
      <c r="B7" s="2">
        <v>36963</v>
      </c>
      <c r="C7" s="45">
        <v>36963</v>
      </c>
      <c r="D7" s="44">
        <v>36451</v>
      </c>
      <c r="E7" s="72" t="s">
        <v>70</v>
      </c>
      <c r="F7" s="72" t="s">
        <v>71</v>
      </c>
      <c r="G7" s="5" t="s">
        <v>42</v>
      </c>
      <c r="H7" s="5" t="s">
        <v>64</v>
      </c>
      <c r="I7" s="49" t="s">
        <v>72</v>
      </c>
      <c r="J7" s="42" t="s">
        <v>73</v>
      </c>
      <c r="K7" s="43" t="s">
        <v>74</v>
      </c>
      <c r="L7" s="5" t="s">
        <v>75</v>
      </c>
      <c r="M7" s="5" t="s">
        <v>76</v>
      </c>
      <c r="N7" s="5" t="s">
        <v>77</v>
      </c>
      <c r="O7" s="5">
        <v>0.2</v>
      </c>
      <c r="P7" s="5">
        <v>23</v>
      </c>
      <c r="Q7" s="5" t="s">
        <v>78</v>
      </c>
    </row>
    <row r="8" spans="1:17" ht="21.75" customHeight="1" outlineLevel="1" x14ac:dyDescent="0.4">
      <c r="C8" s="45"/>
      <c r="D8" s="44"/>
      <c r="E8" s="74" t="s">
        <v>81</v>
      </c>
      <c r="F8" s="74">
        <f>SUBTOTAL(3,F7:F7)</f>
        <v>1</v>
      </c>
    </row>
    <row r="9" spans="1:17" outlineLevel="1" x14ac:dyDescent="0.4">
      <c r="C9" s="45"/>
      <c r="D9" s="44"/>
      <c r="E9" s="56"/>
      <c r="F9" s="56"/>
    </row>
    <row r="10" spans="1:17" ht="30.75" customHeight="1" outlineLevel="1" x14ac:dyDescent="0.4">
      <c r="C10" s="45"/>
      <c r="D10" s="44"/>
      <c r="E10" s="57"/>
      <c r="F10" s="56"/>
      <c r="M10" s="44"/>
    </row>
    <row r="11" spans="1:17" outlineLevel="1" x14ac:dyDescent="0.4">
      <c r="C11" s="45"/>
      <c r="D11" s="44"/>
      <c r="E11" s="57"/>
      <c r="F11" s="56"/>
      <c r="M11" s="44"/>
    </row>
    <row r="12" spans="1:17" ht="29.25" customHeight="1" outlineLevel="1" x14ac:dyDescent="0.4">
      <c r="C12" s="45"/>
      <c r="D12" s="44"/>
      <c r="E12" s="57"/>
      <c r="F12" s="56"/>
    </row>
    <row r="13" spans="1:17" outlineLevel="1" x14ac:dyDescent="0.4">
      <c r="C13" s="45"/>
      <c r="D13" s="44"/>
      <c r="E13" s="57"/>
      <c r="F13" s="56"/>
    </row>
    <row r="14" spans="1:17" ht="21.75" customHeight="1" outlineLevel="1" x14ac:dyDescent="0.4">
      <c r="C14" s="45"/>
      <c r="D14" s="44"/>
      <c r="E14" s="57"/>
      <c r="F14" s="56"/>
    </row>
    <row r="15" spans="1:17" ht="24" customHeight="1" outlineLevel="1" x14ac:dyDescent="0.4">
      <c r="C15" s="45"/>
      <c r="D15" s="44"/>
      <c r="E15" s="56"/>
      <c r="F15" s="56"/>
    </row>
    <row r="16" spans="1:17" ht="20.25" customHeight="1" outlineLevel="1" x14ac:dyDescent="0.4">
      <c r="C16" s="45"/>
      <c r="D16" s="44"/>
      <c r="E16" s="56"/>
      <c r="F16" s="56"/>
    </row>
    <row r="17" spans="3:15" ht="19.5" customHeight="1" outlineLevel="1" x14ac:dyDescent="0.4">
      <c r="C17" s="45"/>
      <c r="D17" s="44"/>
      <c r="E17" s="57"/>
      <c r="F17" s="56"/>
      <c r="M17" s="44"/>
    </row>
    <row r="18" spans="3:15" ht="19.5" customHeight="1" outlineLevel="1" x14ac:dyDescent="0.4">
      <c r="C18" s="45"/>
      <c r="D18" s="44"/>
      <c r="E18" s="57"/>
      <c r="F18" s="56"/>
      <c r="M18" s="44"/>
    </row>
    <row r="19" spans="3:15" ht="19.5" customHeight="1" outlineLevel="1" x14ac:dyDescent="0.4">
      <c r="C19" s="45"/>
      <c r="D19" s="44"/>
      <c r="E19" s="57"/>
      <c r="F19" s="56"/>
      <c r="M19" s="44"/>
    </row>
    <row r="20" spans="3:15" ht="110.25" customHeight="1" outlineLevel="1" x14ac:dyDescent="0.4">
      <c r="C20" s="45"/>
      <c r="D20" s="44"/>
      <c r="E20" s="57"/>
      <c r="F20" s="56"/>
    </row>
    <row r="21" spans="3:15" ht="31.5" customHeight="1" outlineLevel="1" x14ac:dyDescent="0.4">
      <c r="C21" s="45"/>
      <c r="D21" s="44"/>
      <c r="E21" s="57"/>
      <c r="F21" s="56"/>
    </row>
    <row r="22" spans="3:15" ht="24.75" customHeight="1" outlineLevel="1" x14ac:dyDescent="0.4">
      <c r="C22" s="45"/>
      <c r="D22" s="44"/>
      <c r="E22" s="57"/>
      <c r="F22" s="56"/>
      <c r="M22" s="44"/>
      <c r="O22" s="53"/>
    </row>
    <row r="23" spans="3:15" ht="21" customHeight="1" outlineLevel="1" x14ac:dyDescent="0.4">
      <c r="C23" s="45"/>
      <c r="D23" s="44"/>
      <c r="E23" s="57"/>
      <c r="F23" s="56"/>
      <c r="M23" s="44"/>
      <c r="O23" s="53"/>
    </row>
    <row r="24" spans="3:15" ht="24.75" customHeight="1" outlineLevel="1" x14ac:dyDescent="0.4">
      <c r="C24" s="45"/>
      <c r="D24" s="44"/>
      <c r="E24" s="57"/>
      <c r="F24" s="56"/>
      <c r="M24" s="44"/>
      <c r="O24" s="53"/>
    </row>
    <row r="25" spans="3:15" ht="24" customHeight="1" outlineLevel="1" x14ac:dyDescent="0.4">
      <c r="C25" s="45"/>
      <c r="D25" s="44"/>
      <c r="E25" s="57"/>
      <c r="F25" s="56"/>
    </row>
    <row r="26" spans="3:15" ht="18.75" customHeight="1" outlineLevel="1" x14ac:dyDescent="0.4">
      <c r="C26" s="45"/>
      <c r="D26" s="44"/>
      <c r="E26" s="57"/>
      <c r="F26" s="56"/>
    </row>
    <row r="27" spans="3:15" ht="24" customHeight="1" outlineLevel="1" x14ac:dyDescent="0.4">
      <c r="C27" s="45"/>
      <c r="D27" s="44"/>
      <c r="E27" s="57"/>
      <c r="F27" s="56"/>
    </row>
    <row r="28" spans="3:15" ht="21.75" customHeight="1" outlineLevel="1" x14ac:dyDescent="0.4"/>
    <row r="29" spans="3:15" ht="24.75" customHeight="1" outlineLevel="1" x14ac:dyDescent="0.4">
      <c r="C29" s="45"/>
      <c r="D29" s="44"/>
      <c r="E29" s="56"/>
      <c r="F29" s="56"/>
    </row>
    <row r="30" spans="3:15" ht="24" customHeight="1" outlineLevel="1" x14ac:dyDescent="0.4">
      <c r="C30" s="45"/>
      <c r="D30" s="44"/>
      <c r="E30" s="56"/>
      <c r="F30" s="56"/>
    </row>
    <row r="31" spans="3:15" ht="27" customHeight="1" outlineLevel="1" x14ac:dyDescent="0.4">
      <c r="C31" s="45"/>
      <c r="D31" s="44"/>
      <c r="E31" s="56"/>
      <c r="F31" s="56"/>
      <c r="M31" s="44"/>
    </row>
    <row r="32" spans="3:15" ht="21.75" customHeight="1" outlineLevel="1" x14ac:dyDescent="0.4">
      <c r="C32" s="45"/>
      <c r="D32" s="44"/>
      <c r="E32" s="56"/>
      <c r="F32" s="56"/>
      <c r="M32" s="44"/>
    </row>
    <row r="33" spans="2:17" ht="25.5" customHeight="1" outlineLevel="1" x14ac:dyDescent="0.4">
      <c r="C33" s="45"/>
      <c r="D33" s="44"/>
      <c r="E33" s="56"/>
      <c r="F33" s="56"/>
    </row>
    <row r="34" spans="2:17" ht="25.5" customHeight="1" outlineLevel="1" x14ac:dyDescent="0.4">
      <c r="C34" s="45"/>
      <c r="D34" s="44"/>
      <c r="E34" s="56"/>
      <c r="F34" s="56"/>
    </row>
    <row r="35" spans="2:17" ht="24.75" customHeight="1" outlineLevel="1" x14ac:dyDescent="0.4">
      <c r="C35" s="45"/>
      <c r="D35" s="44"/>
      <c r="E35" s="56"/>
      <c r="F35" s="56"/>
    </row>
    <row r="36" spans="2:17" ht="26.25" customHeight="1" outlineLevel="1" x14ac:dyDescent="0.4">
      <c r="C36" s="45"/>
      <c r="D36" s="44"/>
      <c r="E36" s="56"/>
      <c r="F36" s="56"/>
      <c r="M36" s="44"/>
    </row>
    <row r="37" spans="2:17" ht="20.25" customHeight="1" outlineLevel="1" x14ac:dyDescent="0.4">
      <c r="C37" s="45"/>
      <c r="D37" s="44"/>
      <c r="E37" s="56"/>
      <c r="F37" s="56"/>
      <c r="M37" s="44"/>
    </row>
    <row r="38" spans="2:17" ht="24" customHeight="1" outlineLevel="1" x14ac:dyDescent="0.4">
      <c r="C38" s="45"/>
      <c r="D38" s="44"/>
      <c r="E38" s="56"/>
      <c r="F38" s="56"/>
    </row>
    <row r="39" spans="2:17" ht="26.25" customHeight="1" outlineLevel="1" x14ac:dyDescent="0.4">
      <c r="C39" s="45"/>
      <c r="D39" s="44"/>
      <c r="E39" s="56"/>
      <c r="F39" s="56"/>
    </row>
    <row r="40" spans="2:17" ht="19.5" customHeight="1" outlineLevel="1" x14ac:dyDescent="0.4">
      <c r="C40" s="44"/>
      <c r="D40" s="44"/>
      <c r="E40" s="56"/>
      <c r="F40" s="56"/>
    </row>
    <row r="41" spans="2:17" ht="29.25" customHeight="1" outlineLevel="1" x14ac:dyDescent="0.4">
      <c r="B41" s="50"/>
      <c r="C41" s="5"/>
      <c r="D41" s="46"/>
      <c r="E41" s="58"/>
      <c r="F41" s="58"/>
      <c r="G41" s="46"/>
      <c r="H41" s="46"/>
      <c r="I41" s="52"/>
      <c r="L41" s="46"/>
      <c r="M41" s="46"/>
      <c r="N41" s="46"/>
      <c r="O41" s="46"/>
      <c r="P41" s="46"/>
      <c r="Q41" s="46"/>
    </row>
    <row r="42" spans="2:17" ht="27" customHeight="1" outlineLevel="1" x14ac:dyDescent="0.4">
      <c r="F42" s="58"/>
      <c r="G42" s="46"/>
      <c r="H42" s="46"/>
      <c r="N42" s="46"/>
      <c r="O42" s="46"/>
      <c r="P42" s="46"/>
      <c r="Q42" s="46"/>
    </row>
    <row r="43" spans="2:17" ht="27" customHeight="1" outlineLevel="1" x14ac:dyDescent="0.4">
      <c r="H43" s="46"/>
      <c r="N43" s="46"/>
      <c r="O43" s="46"/>
      <c r="Q43" s="46"/>
    </row>
    <row r="44" spans="2:17" ht="26.25" customHeight="1" outlineLevel="1" x14ac:dyDescent="0.4">
      <c r="H44" s="46"/>
      <c r="N44" s="46"/>
      <c r="O44" s="46"/>
    </row>
    <row r="45" spans="2:17" ht="27.75" customHeight="1" outlineLevel="1" x14ac:dyDescent="0.4">
      <c r="N45" s="46"/>
    </row>
    <row r="46" spans="2:17" ht="29.25" customHeight="1" outlineLevel="1" x14ac:dyDescent="0.4"/>
    <row r="47" spans="2:17" ht="27" customHeight="1" outlineLevel="1" x14ac:dyDescent="0.4"/>
    <row r="48" spans="2:17" ht="27.75" customHeight="1" outlineLevel="1" x14ac:dyDescent="0.4"/>
    <row r="49" ht="30.7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ht="44.25" customHeight="1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9:9" outlineLevel="1" x14ac:dyDescent="0.4"/>
    <row r="82" spans="9:9" outlineLevel="1" x14ac:dyDescent="0.4"/>
    <row r="83" spans="9:9" outlineLevel="1" x14ac:dyDescent="0.4"/>
    <row r="84" spans="9:9" outlineLevel="1" x14ac:dyDescent="0.4"/>
    <row r="85" spans="9:9" outlineLevel="1" x14ac:dyDescent="0.4"/>
    <row r="86" spans="9:9" outlineLevel="1" x14ac:dyDescent="0.4"/>
    <row r="87" spans="9:9" outlineLevel="1" x14ac:dyDescent="0.4"/>
    <row r="88" spans="9:9" outlineLevel="1" x14ac:dyDescent="0.4"/>
    <row r="89" spans="9:9" outlineLevel="1" x14ac:dyDescent="0.4"/>
    <row r="90" spans="9:9" outlineLevel="1" x14ac:dyDescent="0.4"/>
    <row r="91" spans="9:9" outlineLevel="1" x14ac:dyDescent="0.4"/>
    <row r="92" spans="9:9" outlineLevel="1" x14ac:dyDescent="0.4"/>
    <row r="93" spans="9:9" outlineLevel="1" x14ac:dyDescent="0.4"/>
    <row r="94" spans="9:9" outlineLevel="1" x14ac:dyDescent="0.4"/>
    <row r="95" spans="9:9" outlineLevel="1" x14ac:dyDescent="0.4"/>
    <row r="96" spans="9:9" outlineLevel="1" x14ac:dyDescent="0.4">
      <c r="I96"/>
    </row>
    <row r="97" spans="4:6" outlineLevel="1" x14ac:dyDescent="0.4">
      <c r="D97"/>
    </row>
    <row r="98" spans="4:6" outlineLevel="1" x14ac:dyDescent="0.4"/>
    <row r="99" spans="4:6" outlineLevel="1" x14ac:dyDescent="0.4"/>
    <row r="100" spans="4:6" outlineLevel="1" x14ac:dyDescent="0.4"/>
    <row r="101" spans="4:6" outlineLevel="1" x14ac:dyDescent="0.4"/>
    <row r="102" spans="4:6" outlineLevel="1" x14ac:dyDescent="0.4"/>
    <row r="103" spans="4:6" outlineLevel="1" x14ac:dyDescent="0.4"/>
    <row r="104" spans="4:6" outlineLevel="1" x14ac:dyDescent="0.4"/>
    <row r="105" spans="4:6" outlineLevel="1" x14ac:dyDescent="0.4"/>
    <row r="106" spans="4:6" outlineLevel="1" x14ac:dyDescent="0.4"/>
    <row r="107" spans="4:6" outlineLevel="1" x14ac:dyDescent="0.4"/>
    <row r="108" spans="4:6" outlineLevel="1" x14ac:dyDescent="0.4"/>
    <row r="109" spans="4:6" ht="18" customHeight="1" outlineLevel="1" x14ac:dyDescent="0.4"/>
    <row r="110" spans="4:6" outlineLevel="1" x14ac:dyDescent="0.4"/>
    <row r="111" spans="4:6" outlineLevel="1" x14ac:dyDescent="0.4">
      <c r="E111" s="59" t="s">
        <v>43</v>
      </c>
      <c r="F111" s="59">
        <f>SUBTOTAL(3,F2:F110)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6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zoomScale="75" workbookViewId="0">
      <pane ySplit="1" topLeftCell="A2" activePane="bottomLeft" state="frozen"/>
      <selection activeCell="T61" sqref="T61"/>
      <selection pane="bottomLeft" activeCell="C2" sqref="C2"/>
    </sheetView>
  </sheetViews>
  <sheetFormatPr defaultRowHeight="18.600000000000001" x14ac:dyDescent="0.4"/>
  <cols>
    <col min="1" max="1" width="20.88671875" style="2" customWidth="1"/>
    <col min="2" max="2" width="16" style="2" customWidth="1"/>
    <col min="3" max="3" width="18.88671875" style="2" customWidth="1"/>
    <col min="4" max="4" width="10.109375" style="54" customWidth="1"/>
    <col min="5" max="5" width="13.5546875" style="54" customWidth="1"/>
    <col min="6" max="6" width="22.88671875" style="5" customWidth="1"/>
    <col min="7" max="7" width="13.5546875" style="1" customWidth="1"/>
    <col min="8" max="8" width="57.33203125" style="5" bestFit="1" customWidth="1"/>
    <col min="9" max="9" width="29.109375" style="47" customWidth="1"/>
    <col min="10" max="10" width="22.5546875" style="48" bestFit="1" customWidth="1"/>
    <col min="11" max="11" width="20.33203125" style="48" bestFit="1" customWidth="1"/>
    <col min="12" max="12" width="17.44140625" style="48" bestFit="1" customWidth="1"/>
    <col min="13" max="13" width="20.88671875" style="48" bestFit="1" customWidth="1"/>
    <col min="14" max="14" width="9.6640625" style="48" customWidth="1"/>
    <col min="15" max="15" width="34.5546875" style="48" bestFit="1" customWidth="1"/>
    <col min="16" max="16" width="28" style="48" bestFit="1" customWidth="1"/>
  </cols>
  <sheetData>
    <row r="1" spans="1:16" s="61" customFormat="1" ht="56.25" customHeight="1" x14ac:dyDescent="0.25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45.75" customHeight="1" x14ac:dyDescent="0.4">
      <c r="A2" s="2">
        <v>36959</v>
      </c>
      <c r="B2" s="45">
        <v>36959</v>
      </c>
      <c r="C2" s="44">
        <v>36956</v>
      </c>
      <c r="D2" s="63" t="s">
        <v>48</v>
      </c>
      <c r="E2" s="64" t="s">
        <v>44</v>
      </c>
      <c r="F2" s="5" t="s">
        <v>42</v>
      </c>
      <c r="G2" s="5" t="s">
        <v>44</v>
      </c>
      <c r="H2" s="49" t="s">
        <v>49</v>
      </c>
      <c r="I2" s="42" t="s">
        <v>50</v>
      </c>
      <c r="J2" s="43">
        <v>538928</v>
      </c>
      <c r="K2" s="5" t="s">
        <v>47</v>
      </c>
      <c r="L2" s="44" t="s">
        <v>51</v>
      </c>
      <c r="M2" s="5" t="s">
        <v>45</v>
      </c>
      <c r="N2" s="5">
        <v>25</v>
      </c>
      <c r="O2" s="5">
        <v>205</v>
      </c>
      <c r="P2" s="5" t="s">
        <v>52</v>
      </c>
    </row>
    <row r="3" spans="1:16" ht="28.5" customHeight="1" x14ac:dyDescent="0.4">
      <c r="B3" s="45"/>
      <c r="C3" s="44"/>
      <c r="D3" s="63"/>
      <c r="E3" s="64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x14ac:dyDescent="0.4">
      <c r="B4" s="45"/>
      <c r="C4" s="44"/>
      <c r="D4" s="63"/>
      <c r="E4" s="64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4">
      <c r="B5" s="45"/>
      <c r="C5" s="44"/>
      <c r="D5" s="63"/>
      <c r="E5" s="64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2.5" customHeight="1" x14ac:dyDescent="0.4">
      <c r="B6" s="45"/>
      <c r="C6" s="44"/>
      <c r="D6" s="63"/>
      <c r="E6" s="64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63"/>
      <c r="E7" s="64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x14ac:dyDescent="0.4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B9" s="45"/>
      <c r="C9" s="44"/>
      <c r="D9" s="63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x14ac:dyDescent="0.4">
      <c r="B10" s="45"/>
      <c r="C10" s="44"/>
      <c r="D10" s="63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4">
      <c r="B11" s="45"/>
      <c r="C11" s="44"/>
      <c r="D11" s="63"/>
      <c r="E11" s="64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63"/>
      <c r="E12" s="64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4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4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4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4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4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4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4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4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4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4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4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4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4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4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4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4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4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4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4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4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4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4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4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4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4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4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4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4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4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4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4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4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3.2" x14ac:dyDescent="0.25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3.2" x14ac:dyDescent="0.25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3.2" x14ac:dyDescent="0.25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3.2" x14ac:dyDescent="0.25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3.2" x14ac:dyDescent="0.25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3.2" x14ac:dyDescent="0.25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4">
      <c r="D206" s="54" t="s">
        <v>43</v>
      </c>
      <c r="E206" s="54">
        <f>SUBTOTAL(3,E2:E205)</f>
        <v>1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dc:description>- Oracle 8i ODBC QueryFix Applied</dc:description>
  <cp:lastModifiedBy>Havlíček Jan</cp:lastModifiedBy>
  <cp:lastPrinted>2000-10-10T23:11:25Z</cp:lastPrinted>
  <dcterms:created xsi:type="dcterms:W3CDTF">1999-10-20T21:40:48Z</dcterms:created>
  <dcterms:modified xsi:type="dcterms:W3CDTF">2023-09-10T12:15:35Z</dcterms:modified>
</cp:coreProperties>
</file>