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48" yWindow="36" windowWidth="12120" windowHeight="813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E7" i="1" l="1"/>
  <c r="F7" i="1"/>
  <c r="G7" i="1"/>
  <c r="H7" i="1"/>
  <c r="L7" i="1"/>
  <c r="P7" i="1"/>
  <c r="T7" i="1"/>
  <c r="Z7" i="1"/>
  <c r="AA7" i="1"/>
  <c r="AB7" i="1"/>
  <c r="AC7" i="1"/>
  <c r="AD7" i="1"/>
  <c r="AE7" i="1"/>
  <c r="AF7" i="1"/>
  <c r="AG7" i="1"/>
  <c r="AH7" i="1"/>
  <c r="AI7" i="1"/>
  <c r="AJ7" i="1"/>
  <c r="AK7" i="1"/>
  <c r="E8" i="1"/>
  <c r="F8" i="1"/>
  <c r="G8" i="1"/>
  <c r="H8" i="1"/>
  <c r="L8" i="1"/>
  <c r="P8" i="1"/>
  <c r="T8" i="1"/>
  <c r="Z8" i="1"/>
  <c r="AA8" i="1"/>
  <c r="AB8" i="1"/>
  <c r="AC8" i="1"/>
  <c r="AD8" i="1"/>
  <c r="AE8" i="1"/>
  <c r="AF8" i="1"/>
  <c r="AG8" i="1"/>
  <c r="AH8" i="1"/>
  <c r="AI8" i="1"/>
  <c r="AJ8" i="1"/>
  <c r="AK8" i="1"/>
  <c r="E9" i="1"/>
  <c r="F9" i="1"/>
  <c r="G9" i="1"/>
  <c r="H9" i="1"/>
  <c r="L9" i="1"/>
  <c r="P9" i="1"/>
  <c r="T9" i="1"/>
  <c r="Z9" i="1"/>
  <c r="AA9" i="1"/>
  <c r="AB9" i="1"/>
  <c r="AC9" i="1"/>
  <c r="AD9" i="1"/>
  <c r="AE9" i="1"/>
  <c r="AF9" i="1"/>
  <c r="AG9" i="1"/>
  <c r="AH9" i="1"/>
  <c r="AI9" i="1"/>
  <c r="AJ9" i="1"/>
  <c r="AK9" i="1"/>
  <c r="E10" i="1"/>
  <c r="F10" i="1"/>
  <c r="G10" i="1"/>
  <c r="H10" i="1"/>
  <c r="L10" i="1"/>
  <c r="P10" i="1"/>
  <c r="T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E11" i="1"/>
  <c r="F11" i="1"/>
  <c r="G11" i="1"/>
  <c r="H11" i="1"/>
  <c r="L11" i="1"/>
  <c r="P11" i="1"/>
  <c r="T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H13" i="1"/>
  <c r="AA13" i="1"/>
  <c r="AB13" i="1"/>
  <c r="AC13" i="1"/>
  <c r="AD13" i="1"/>
  <c r="AE13" i="1"/>
  <c r="AF13" i="1"/>
  <c r="AG13" i="1"/>
  <c r="AH13" i="1"/>
  <c r="AI13" i="1"/>
  <c r="AJ13" i="1"/>
  <c r="AK13" i="1"/>
  <c r="H14" i="1"/>
  <c r="AA14" i="1"/>
  <c r="AB14" i="1"/>
  <c r="AC14" i="1"/>
  <c r="AD14" i="1"/>
  <c r="AE14" i="1"/>
  <c r="AF14" i="1"/>
  <c r="AG14" i="1"/>
  <c r="AH14" i="1"/>
  <c r="AI14" i="1"/>
  <c r="AJ14" i="1"/>
  <c r="AK14" i="1"/>
  <c r="H15" i="1"/>
  <c r="AA15" i="1"/>
  <c r="AB15" i="1"/>
  <c r="AC15" i="1"/>
  <c r="AD15" i="1"/>
  <c r="AE15" i="1"/>
  <c r="AF15" i="1"/>
  <c r="AG15" i="1"/>
  <c r="AH15" i="1"/>
  <c r="AI15" i="1"/>
  <c r="AJ15" i="1"/>
  <c r="AK15" i="1"/>
  <c r="H16" i="1"/>
  <c r="AA16" i="1"/>
  <c r="AB16" i="1"/>
  <c r="AC16" i="1"/>
  <c r="AD16" i="1"/>
  <c r="AE16" i="1"/>
  <c r="AF16" i="1"/>
  <c r="AG16" i="1"/>
  <c r="AH16" i="1"/>
  <c r="AI16" i="1"/>
  <c r="AJ16" i="1"/>
  <c r="AK16" i="1"/>
  <c r="H17" i="1"/>
  <c r="AA17" i="1"/>
  <c r="AB17" i="1"/>
  <c r="AC17" i="1"/>
  <c r="AD17" i="1"/>
  <c r="AE17" i="1"/>
  <c r="AF17" i="1"/>
  <c r="AG17" i="1"/>
  <c r="AH17" i="1"/>
  <c r="AI17" i="1"/>
  <c r="AJ17" i="1"/>
  <c r="AK17" i="1"/>
  <c r="I26" i="1"/>
  <c r="J26" i="1"/>
  <c r="K26" i="1"/>
  <c r="L26" i="1"/>
  <c r="M26" i="1"/>
  <c r="N26" i="1"/>
  <c r="O26" i="1"/>
  <c r="P26" i="1"/>
  <c r="Q26" i="1"/>
  <c r="R26" i="1"/>
  <c r="S26" i="1"/>
  <c r="T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</calcChain>
</file>

<file path=xl/sharedStrings.xml><?xml version="1.0" encoding="utf-8"?>
<sst xmlns="http://schemas.openxmlformats.org/spreadsheetml/2006/main" count="273" uniqueCount="50">
  <si>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</si>
  <si>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</si>
  <si>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</si>
  <si>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</si>
  <si>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</si>
  <si>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</si>
  <si>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</si>
  <si>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</si>
  <si>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</si>
  <si>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</si>
  <si>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</si>
  <si>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</si>
  <si>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</si>
  <si>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</si>
  <si>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</si>
  <si>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</si>
  <si>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</si>
  <si>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</si>
  <si>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</si>
  <si>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</si>
  <si>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</si>
  <si>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</si>
  <si>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</si>
  <si>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</si>
  <si>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</si>
  <si>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</si>
  <si>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</si>
  <si>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</si>
  <si>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</si>
  <si>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</si>
  <si>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</si>
  <si>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</si>
  <si>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</si>
  <si>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</si>
  <si>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</si>
  <si>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</si>
  <si>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</si>
  <si>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</si>
  <si>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</si>
  <si>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</si>
  <si>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</si>
  <si>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</si>
  <si>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 xml:space="preserve"> </t>
  </si>
  <si>
    <t>TFS Enegy</t>
  </si>
  <si>
    <t>Keith  Kelly / Dan Wayland</t>
  </si>
  <si>
    <t>n/a</t>
  </si>
  <si>
    <t xml:space="preserve">  </t>
  </si>
  <si>
    <t>N/A</t>
  </si>
  <si>
    <t>3:20PM Est</t>
  </si>
  <si>
    <t>21--DEC-2001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</si>
</sst>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%20Power%20Folders/daily%20usage%20files/GUTSW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Engine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>
        <row r="8">
          <cell r="B8">
            <v>27</v>
          </cell>
          <cell r="C8">
            <v>28</v>
          </cell>
          <cell r="H8">
            <v>30</v>
          </cell>
          <cell r="I8">
            <v>30.5</v>
          </cell>
          <cell r="L8">
            <v>26.25</v>
          </cell>
          <cell r="M8">
            <v>26.75</v>
          </cell>
        </row>
        <row r="9">
          <cell r="B9">
            <v>23.5</v>
          </cell>
          <cell r="C9">
            <v>24.5</v>
          </cell>
          <cell r="H9">
            <v>27.25</v>
          </cell>
          <cell r="I9">
            <v>28.25</v>
          </cell>
          <cell r="L9">
            <v>22.5</v>
          </cell>
          <cell r="M9">
            <v>23.25</v>
          </cell>
        </row>
        <row r="10">
          <cell r="B10">
            <v>21.5</v>
          </cell>
          <cell r="C10">
            <v>22.5</v>
          </cell>
          <cell r="H10">
            <v>26.75</v>
          </cell>
          <cell r="I10">
            <v>27.5</v>
          </cell>
          <cell r="L10">
            <v>19</v>
          </cell>
          <cell r="M10">
            <v>20.5</v>
          </cell>
        </row>
        <row r="11">
          <cell r="B11">
            <v>24</v>
          </cell>
          <cell r="C11">
            <v>25</v>
          </cell>
          <cell r="H11">
            <v>28</v>
          </cell>
          <cell r="I11">
            <v>28.75</v>
          </cell>
          <cell r="L11">
            <v>22.5</v>
          </cell>
          <cell r="M11">
            <v>23.5</v>
          </cell>
        </row>
        <row r="12">
          <cell r="B12">
            <v>20</v>
          </cell>
          <cell r="C12">
            <v>21</v>
          </cell>
          <cell r="H12">
            <v>24.25</v>
          </cell>
          <cell r="I12">
            <v>25.5</v>
          </cell>
          <cell r="L12">
            <v>18</v>
          </cell>
          <cell r="M12">
            <v>18.75</v>
          </cell>
        </row>
        <row r="13">
          <cell r="B13">
            <v>36</v>
          </cell>
          <cell r="C13">
            <v>37</v>
          </cell>
          <cell r="H13">
            <v>42.25</v>
          </cell>
          <cell r="I13">
            <v>43.25</v>
          </cell>
          <cell r="L13">
            <v>32.75</v>
          </cell>
          <cell r="M13">
            <v>33.75</v>
          </cell>
        </row>
        <row r="14">
          <cell r="B14">
            <v>28.25</v>
          </cell>
          <cell r="C14">
            <v>30</v>
          </cell>
          <cell r="H14">
            <v>32</v>
          </cell>
          <cell r="I14">
            <v>33</v>
          </cell>
          <cell r="L14">
            <v>28.75</v>
          </cell>
          <cell r="M14">
            <v>29</v>
          </cell>
        </row>
        <row r="15">
          <cell r="B15">
            <v>29.75</v>
          </cell>
          <cell r="C15">
            <v>30.75</v>
          </cell>
          <cell r="H15">
            <v>35</v>
          </cell>
          <cell r="I15">
            <v>35.75</v>
          </cell>
        </row>
        <row r="16">
          <cell r="B16">
            <v>30.25</v>
          </cell>
          <cell r="C16">
            <v>31.5</v>
          </cell>
          <cell r="H16">
            <v>35.5</v>
          </cell>
          <cell r="I16">
            <v>36.5</v>
          </cell>
          <cell r="L16">
            <v>28.75</v>
          </cell>
          <cell r="M16">
            <v>30</v>
          </cell>
        </row>
        <row r="17">
          <cell r="B17">
            <v>30.75</v>
          </cell>
          <cell r="C17">
            <v>32.25</v>
          </cell>
          <cell r="H17">
            <v>36</v>
          </cell>
          <cell r="I17">
            <v>37</v>
          </cell>
          <cell r="L17">
            <v>29.25</v>
          </cell>
          <cell r="M17">
            <v>30.75</v>
          </cell>
        </row>
        <row r="18">
          <cell r="L18">
            <v>29.5</v>
          </cell>
          <cell r="M18">
            <v>31.25</v>
          </cell>
        </row>
        <row r="23">
          <cell r="B23">
            <v>28</v>
          </cell>
          <cell r="C23">
            <v>28.75</v>
          </cell>
          <cell r="H23">
            <v>29.25</v>
          </cell>
          <cell r="I23">
            <v>30</v>
          </cell>
        </row>
        <row r="24">
          <cell r="B24">
            <v>26.75</v>
          </cell>
          <cell r="C24">
            <v>27.25</v>
          </cell>
          <cell r="H24">
            <v>28</v>
          </cell>
          <cell r="I24">
            <v>28.5</v>
          </cell>
        </row>
        <row r="25">
          <cell r="B25">
            <v>26</v>
          </cell>
          <cell r="C25">
            <v>26.5</v>
          </cell>
          <cell r="H25">
            <v>27.25</v>
          </cell>
          <cell r="I25">
            <v>27.75</v>
          </cell>
        </row>
        <row r="26">
          <cell r="B26">
            <v>27</v>
          </cell>
          <cell r="C26">
            <v>27.5</v>
          </cell>
          <cell r="H26">
            <v>28</v>
          </cell>
          <cell r="I26">
            <v>28.75</v>
          </cell>
        </row>
        <row r="27">
          <cell r="B27">
            <v>29</v>
          </cell>
          <cell r="C27">
            <v>29.75</v>
          </cell>
          <cell r="H27">
            <v>28.75</v>
          </cell>
          <cell r="I27">
            <v>29.25</v>
          </cell>
        </row>
        <row r="28">
          <cell r="B28">
            <v>45.25</v>
          </cell>
          <cell r="C28">
            <v>45.25</v>
          </cell>
          <cell r="H28">
            <v>43</v>
          </cell>
          <cell r="I28">
            <v>43.75</v>
          </cell>
        </row>
        <row r="29">
          <cell r="B29">
            <v>29</v>
          </cell>
          <cell r="C29">
            <v>30</v>
          </cell>
          <cell r="H29">
            <v>31.5</v>
          </cell>
          <cell r="I29">
            <v>32</v>
          </cell>
        </row>
        <row r="30">
          <cell r="B30">
            <v>33.75</v>
          </cell>
          <cell r="C30">
            <v>34.5</v>
          </cell>
          <cell r="H30">
            <v>35.25</v>
          </cell>
          <cell r="I30">
            <v>36.25</v>
          </cell>
        </row>
        <row r="31">
          <cell r="B31">
            <v>34.25</v>
          </cell>
          <cell r="C31">
            <v>35.25</v>
          </cell>
          <cell r="H31">
            <v>35.75</v>
          </cell>
          <cell r="I31">
            <v>37</v>
          </cell>
        </row>
        <row r="32">
          <cell r="B32">
            <v>34.75</v>
          </cell>
          <cell r="C32">
            <v>36</v>
          </cell>
          <cell r="H32">
            <v>36.25</v>
          </cell>
          <cell r="I32">
            <v>37.75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0"/>
  <sheetViews>
    <sheetView tabSelected="1" zoomScale="75" workbookViewId="0">
      <selection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9" x14ac:dyDescent="0.25">
      <c r="A1" t="s">
        <v>41</v>
      </c>
      <c r="B1" s="22" t="s">
        <v>49</v>
      </c>
      <c r="C1" t="s">
        <v>48</v>
      </c>
    </row>
    <row r="2" spans="1:39" x14ac:dyDescent="0.25">
      <c r="A2" t="s">
        <v>39</v>
      </c>
      <c r="B2" t="s">
        <v>43</v>
      </c>
    </row>
    <row r="3" spans="1:39" x14ac:dyDescent="0.25">
      <c r="A3" t="s">
        <v>40</v>
      </c>
      <c r="B3" s="23" t="s">
        <v>44</v>
      </c>
    </row>
    <row r="5" spans="1:39" ht="13.8" thickBot="1" x14ac:dyDescent="0.3"/>
    <row r="6" spans="1:39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9" x14ac:dyDescent="0.25">
      <c r="A7" s="2" t="s">
        <v>26</v>
      </c>
      <c r="B7" t="s">
        <v>21</v>
      </c>
      <c r="C7" s="16" t="s">
        <v>45</v>
      </c>
      <c r="D7" s="16" t="s">
        <v>45</v>
      </c>
      <c r="E7" s="30">
        <f>([1]Engine!$L8+[1]Engine!$M8)/2</f>
        <v>26.5</v>
      </c>
      <c r="F7" s="30">
        <f>([1]Engine!$L9+[1]Engine!$M9)/2</f>
        <v>22.875</v>
      </c>
      <c r="G7" s="30">
        <f>([1]Engine!$L10+[1]Engine!$M10)/2</f>
        <v>19.75</v>
      </c>
      <c r="H7" s="30">
        <f>([1]Engine!$L11+[1]Engine!$M11)/2</f>
        <v>23</v>
      </c>
      <c r="I7" s="16" t="s">
        <v>45</v>
      </c>
      <c r="J7" s="16" t="s">
        <v>45</v>
      </c>
      <c r="K7" s="16" t="s">
        <v>45</v>
      </c>
      <c r="L7" s="30">
        <f>([1]Engine!$L12+[1]Engine!$M12)/2</f>
        <v>18.375</v>
      </c>
      <c r="M7" s="16" t="s">
        <v>47</v>
      </c>
      <c r="N7" s="16" t="s">
        <v>47</v>
      </c>
      <c r="O7" s="16" t="s">
        <v>47</v>
      </c>
      <c r="P7" s="30">
        <f>([1]Engine!$L13+[1]Engine!$M13)/2</f>
        <v>33.25</v>
      </c>
      <c r="Q7" s="16" t="s">
        <v>47</v>
      </c>
      <c r="R7" s="16" t="s">
        <v>47</v>
      </c>
      <c r="S7" s="16" t="s">
        <v>47</v>
      </c>
      <c r="T7" s="30">
        <f>([1]Engine!$L14+[1]Engine!$M14)/2</f>
        <v>28.875</v>
      </c>
      <c r="U7" s="16" t="s">
        <v>42</v>
      </c>
      <c r="V7" s="16">
        <v>32</v>
      </c>
      <c r="W7" s="16">
        <v>24</v>
      </c>
      <c r="X7" s="16">
        <v>41.5</v>
      </c>
      <c r="Y7" s="16">
        <v>36</v>
      </c>
      <c r="Z7" s="30">
        <f>([1]Engine!$L16+[1]Engine!$M16)/2</f>
        <v>29.375</v>
      </c>
      <c r="AA7" s="30">
        <f>([1]Engine!$L17+[1]Engine!$M17)/2</f>
        <v>30</v>
      </c>
      <c r="AB7" s="30">
        <f>([1]Engine!$L18+[1]Engine!$M18)/2</f>
        <v>30.375</v>
      </c>
      <c r="AC7" s="30">
        <f>AB7+0.4</f>
        <v>30.774999999999999</v>
      </c>
      <c r="AD7" s="30">
        <f t="shared" ref="AD7:AK7" si="0">AC7+0.35</f>
        <v>31.125</v>
      </c>
      <c r="AE7" s="30">
        <f t="shared" si="0"/>
        <v>31.475000000000001</v>
      </c>
      <c r="AF7" s="30">
        <f t="shared" si="0"/>
        <v>31.825000000000003</v>
      </c>
      <c r="AG7" s="30">
        <f t="shared" si="0"/>
        <v>32.175000000000004</v>
      </c>
      <c r="AH7" s="30">
        <f t="shared" si="0"/>
        <v>32.525000000000006</v>
      </c>
      <c r="AI7" s="30">
        <f t="shared" si="0"/>
        <v>32.875000000000007</v>
      </c>
      <c r="AJ7" s="30">
        <f t="shared" si="0"/>
        <v>33.225000000000009</v>
      </c>
      <c r="AK7" s="30">
        <f t="shared" si="0"/>
        <v>33.57500000000001</v>
      </c>
    </row>
    <row r="8" spans="1:39" x14ac:dyDescent="0.25">
      <c r="B8" t="s">
        <v>22</v>
      </c>
      <c r="C8" s="16" t="s">
        <v>45</v>
      </c>
      <c r="D8" s="16" t="s">
        <v>45</v>
      </c>
      <c r="E8" s="30">
        <f>([1]Engine!$B8+[1]Engine!$C8)/2</f>
        <v>27.5</v>
      </c>
      <c r="F8" s="30">
        <f>([1]Engine!$B9+[1]Engine!$C9)/2</f>
        <v>24</v>
      </c>
      <c r="G8" s="30">
        <f>([1]Engine!$B10+[1]Engine!$C10)/2</f>
        <v>22</v>
      </c>
      <c r="H8" s="30">
        <f>([1]Engine!$B11+[1]Engine!$C11)/2</f>
        <v>24.5</v>
      </c>
      <c r="I8" s="16" t="s">
        <v>45</v>
      </c>
      <c r="J8" s="16" t="s">
        <v>45</v>
      </c>
      <c r="K8" s="16" t="s">
        <v>45</v>
      </c>
      <c r="L8" s="30">
        <f>([1]Engine!$B12+[1]Engine!$C12)/2</f>
        <v>20.5</v>
      </c>
      <c r="M8" s="16" t="s">
        <v>47</v>
      </c>
      <c r="N8" s="16" t="s">
        <v>47</v>
      </c>
      <c r="O8" s="16" t="s">
        <v>47</v>
      </c>
      <c r="P8" s="30">
        <f>([1]Engine!$B13+[1]Engine!$C13)/2</f>
        <v>36.5</v>
      </c>
      <c r="Q8" s="16" t="s">
        <v>47</v>
      </c>
      <c r="R8" s="16" t="s">
        <v>47</v>
      </c>
      <c r="S8" s="16" t="s">
        <v>47</v>
      </c>
      <c r="T8" s="30">
        <f>([1]Engine!$B14+[1]Engine!$C14)/2</f>
        <v>29.125</v>
      </c>
      <c r="U8" s="16" t="s">
        <v>42</v>
      </c>
      <c r="V8" s="16">
        <v>31.75</v>
      </c>
      <c r="W8" s="16">
        <v>21.5</v>
      </c>
      <c r="X8" s="16">
        <v>44</v>
      </c>
      <c r="Y8" s="16">
        <v>38</v>
      </c>
      <c r="Z8" s="30">
        <f>([1]Engine!$B15+[1]Engine!$C15)/2</f>
        <v>30.25</v>
      </c>
      <c r="AA8" s="30">
        <f>([1]Engine!$B16+[1]Engine!$C16)/2</f>
        <v>30.875</v>
      </c>
      <c r="AB8" s="30">
        <f>([1]Engine!$B17+[1]Engine!$C17)/2</f>
        <v>31.5</v>
      </c>
      <c r="AC8" s="30">
        <f>AB8+0.4</f>
        <v>31.9</v>
      </c>
      <c r="AD8" s="30">
        <f t="shared" ref="AD8:AK8" si="1">AC8+0.4</f>
        <v>32.299999999999997</v>
      </c>
      <c r="AE8" s="30">
        <f t="shared" si="1"/>
        <v>32.699999999999996</v>
      </c>
      <c r="AF8" s="30">
        <f t="shared" si="1"/>
        <v>33.099999999999994</v>
      </c>
      <c r="AG8" s="30">
        <f t="shared" si="1"/>
        <v>33.499999999999993</v>
      </c>
      <c r="AH8" s="30">
        <f t="shared" si="1"/>
        <v>33.899999999999991</v>
      </c>
      <c r="AI8" s="30">
        <f t="shared" si="1"/>
        <v>34.29999999999999</v>
      </c>
      <c r="AJ8" s="30">
        <f t="shared" si="1"/>
        <v>34.699999999999989</v>
      </c>
      <c r="AK8" s="30">
        <f t="shared" si="1"/>
        <v>35.099999999999987</v>
      </c>
    </row>
    <row r="9" spans="1:39" x14ac:dyDescent="0.25">
      <c r="B9" t="s">
        <v>23</v>
      </c>
      <c r="C9" s="16" t="s">
        <v>45</v>
      </c>
      <c r="D9" s="16" t="s">
        <v>45</v>
      </c>
      <c r="E9" s="30">
        <f>([1]Engine!$H8+[1]Engine!$I8)/2</f>
        <v>30.25</v>
      </c>
      <c r="F9" s="30">
        <f>([1]Engine!$H9+[1]Engine!$I9)/2</f>
        <v>27.75</v>
      </c>
      <c r="G9" s="30">
        <f>([1]Engine!$H10+[1]Engine!$I10)/2</f>
        <v>27.125</v>
      </c>
      <c r="H9" s="30">
        <f>([1]Engine!$H11+[1]Engine!$I11)/2</f>
        <v>28.375</v>
      </c>
      <c r="I9" s="16" t="s">
        <v>45</v>
      </c>
      <c r="J9" s="16" t="s">
        <v>45</v>
      </c>
      <c r="K9" s="16" t="s">
        <v>45</v>
      </c>
      <c r="L9" s="30">
        <f>([1]Engine!$H12+[1]Engine!$I12)/2</f>
        <v>24.875</v>
      </c>
      <c r="M9" s="16" t="s">
        <v>47</v>
      </c>
      <c r="N9" s="16" t="s">
        <v>47</v>
      </c>
      <c r="O9" s="16" t="s">
        <v>47</v>
      </c>
      <c r="P9" s="30">
        <f>([1]Engine!$H13+[1]Engine!$I13)/2</f>
        <v>42.75</v>
      </c>
      <c r="Q9" s="16" t="s">
        <v>47</v>
      </c>
      <c r="R9" s="16" t="s">
        <v>47</v>
      </c>
      <c r="S9" s="16" t="s">
        <v>47</v>
      </c>
      <c r="T9" s="30">
        <f>([1]Engine!$H14+[1]Engine!$I14)/2</f>
        <v>32.5</v>
      </c>
      <c r="U9" s="16" t="s">
        <v>42</v>
      </c>
      <c r="V9" s="16">
        <v>33.75</v>
      </c>
      <c r="W9" s="16">
        <v>28</v>
      </c>
      <c r="X9" s="16">
        <v>45.5</v>
      </c>
      <c r="Y9" s="16">
        <v>38</v>
      </c>
      <c r="Z9" s="30">
        <f>([1]Engine!$H15+[1]Engine!$I15)/2</f>
        <v>35.375</v>
      </c>
      <c r="AA9" s="30">
        <f>([1]Engine!$H16+[1]Engine!$I16)/2</f>
        <v>36</v>
      </c>
      <c r="AB9" s="30">
        <f>([1]Engine!$H17+[1]Engine!$I17)/2</f>
        <v>36.5</v>
      </c>
      <c r="AC9" s="30">
        <f>AB9+0.43</f>
        <v>36.93</v>
      </c>
      <c r="AD9" s="30">
        <f>AC9+0.43</f>
        <v>37.36</v>
      </c>
      <c r="AE9" s="30">
        <f>AD9+0.43</f>
        <v>37.79</v>
      </c>
      <c r="AF9" s="30">
        <f>AE9+0.43</f>
        <v>38.22</v>
      </c>
      <c r="AG9" s="31">
        <f>AF9+0.5</f>
        <v>38.72</v>
      </c>
      <c r="AH9" s="31">
        <f>AG9+0.5</f>
        <v>39.22</v>
      </c>
      <c r="AI9" s="31">
        <f>AH9+0.5</f>
        <v>39.72</v>
      </c>
      <c r="AJ9" s="31">
        <f>AI9+0.5</f>
        <v>40.22</v>
      </c>
      <c r="AK9" s="31">
        <f>AJ9+0.5</f>
        <v>40.72</v>
      </c>
    </row>
    <row r="10" spans="1:39" x14ac:dyDescent="0.25">
      <c r="B10" t="s">
        <v>24</v>
      </c>
      <c r="C10" s="16" t="s">
        <v>45</v>
      </c>
      <c r="D10" s="16" t="s">
        <v>45</v>
      </c>
      <c r="E10" s="30">
        <f>([1]Engine!$H23+[1]Engine!$I23)/2</f>
        <v>29.625</v>
      </c>
      <c r="F10" s="30">
        <f>([1]Engine!$H24+[1]Engine!$I24)/2</f>
        <v>28.25</v>
      </c>
      <c r="G10" s="30">
        <f>([1]Engine!$H25+[1]Engine!$I25)/2</f>
        <v>27.5</v>
      </c>
      <c r="H10" s="30">
        <f>([1]Engine!$H26+[1]Engine!$I26)/2</f>
        <v>28.375</v>
      </c>
      <c r="I10" s="16" t="s">
        <v>45</v>
      </c>
      <c r="J10" s="16" t="s">
        <v>45</v>
      </c>
      <c r="K10" s="16" t="s">
        <v>45</v>
      </c>
      <c r="L10" s="30">
        <f>([1]Engine!$H27+[1]Engine!$I27)/2</f>
        <v>29</v>
      </c>
      <c r="M10" s="16" t="s">
        <v>47</v>
      </c>
      <c r="N10" s="16" t="s">
        <v>47</v>
      </c>
      <c r="O10" s="16" t="s">
        <v>47</v>
      </c>
      <c r="P10" s="30">
        <f>([1]Engine!$H28+[1]Engine!$I28)/2</f>
        <v>43.375</v>
      </c>
      <c r="Q10" s="16" t="s">
        <v>47</v>
      </c>
      <c r="R10" s="16" t="s">
        <v>47</v>
      </c>
      <c r="S10" s="16" t="s">
        <v>47</v>
      </c>
      <c r="T10" s="30">
        <f>([1]Engine!$H29+[1]Engine!$I29)/2</f>
        <v>31.75</v>
      </c>
      <c r="U10" s="16" t="s">
        <v>42</v>
      </c>
      <c r="V10" s="16">
        <v>31.75</v>
      </c>
      <c r="W10" s="16">
        <v>32.75</v>
      </c>
      <c r="X10" s="16">
        <v>46.5</v>
      </c>
      <c r="Y10" s="16">
        <v>35</v>
      </c>
      <c r="Z10" s="30">
        <f>([1]Engine!$H30+[1]Engine!$I30)/2</f>
        <v>35.75</v>
      </c>
      <c r="AA10" s="30">
        <f>([1]Engine!$H31+[1]Engine!$I31)/2</f>
        <v>36.375</v>
      </c>
      <c r="AB10" s="30">
        <f>([1]Engine!$H32+[1]Engine!$I32)/2</f>
        <v>37</v>
      </c>
      <c r="AC10" s="30">
        <f>AB10+0.4</f>
        <v>37.4</v>
      </c>
      <c r="AD10" s="30">
        <f t="shared" ref="AD10:AK10" si="2">AC10+0.4</f>
        <v>37.799999999999997</v>
      </c>
      <c r="AE10" s="30">
        <f t="shared" si="2"/>
        <v>38.199999999999996</v>
      </c>
      <c r="AF10" s="30">
        <f t="shared" si="2"/>
        <v>38.599999999999994</v>
      </c>
      <c r="AG10" s="30">
        <f t="shared" si="2"/>
        <v>38.999999999999993</v>
      </c>
      <c r="AH10" s="30">
        <f t="shared" si="2"/>
        <v>39.399999999999991</v>
      </c>
      <c r="AI10" s="30">
        <f t="shared" si="2"/>
        <v>39.79999999999999</v>
      </c>
      <c r="AJ10" s="30">
        <f t="shared" si="2"/>
        <v>40.199999999999989</v>
      </c>
      <c r="AK10" s="30">
        <f t="shared" si="2"/>
        <v>40.599999999999987</v>
      </c>
    </row>
    <row r="11" spans="1:39" x14ac:dyDescent="0.25">
      <c r="B11" t="s">
        <v>25</v>
      </c>
      <c r="C11" s="16" t="s">
        <v>45</v>
      </c>
      <c r="D11" s="16" t="s">
        <v>45</v>
      </c>
      <c r="E11" s="30">
        <f>([1]Engine!$B23+[1]Engine!$C23)/2</f>
        <v>28.375</v>
      </c>
      <c r="F11" s="30">
        <f>([1]Engine!$B24+[1]Engine!$C24)/2</f>
        <v>27</v>
      </c>
      <c r="G11" s="30">
        <f>([1]Engine!$B25+[1]Engine!$C25)/2</f>
        <v>26.25</v>
      </c>
      <c r="H11" s="30">
        <f>([1]Engine!$B26+[1]Engine!$C26)/2</f>
        <v>27.25</v>
      </c>
      <c r="I11" s="16" t="s">
        <v>45</v>
      </c>
      <c r="J11" s="16" t="s">
        <v>45</v>
      </c>
      <c r="K11" s="16" t="s">
        <v>45</v>
      </c>
      <c r="L11" s="30">
        <f>([1]Engine!$B27+[1]Engine!$C27)/2</f>
        <v>29.375</v>
      </c>
      <c r="M11" s="16" t="s">
        <v>47</v>
      </c>
      <c r="N11" s="16" t="s">
        <v>47</v>
      </c>
      <c r="O11" s="16" t="s">
        <v>47</v>
      </c>
      <c r="P11" s="30">
        <f>([1]Engine!$B28+[1]Engine!$C28)/2</f>
        <v>45.25</v>
      </c>
      <c r="Q11" s="16" t="s">
        <v>47</v>
      </c>
      <c r="R11" s="16" t="s">
        <v>47</v>
      </c>
      <c r="S11" s="16" t="s">
        <v>47</v>
      </c>
      <c r="T11" s="30">
        <f>([1]Engine!$B29+[1]Engine!$C29)/2</f>
        <v>29.5</v>
      </c>
      <c r="U11" s="16" t="s">
        <v>42</v>
      </c>
      <c r="V11" s="16">
        <v>29.75</v>
      </c>
      <c r="W11" s="16">
        <v>28</v>
      </c>
      <c r="X11" s="16">
        <v>50.5</v>
      </c>
      <c r="Y11" s="16">
        <v>33.75</v>
      </c>
      <c r="Z11" s="30">
        <f>([1]Engine!$B30+[1]Engine!$C30)/2</f>
        <v>34.125</v>
      </c>
      <c r="AA11" s="30">
        <f>([1]Engine!$B31+[1]Engine!$C31)/2</f>
        <v>34.75</v>
      </c>
      <c r="AB11" s="30">
        <f>([1]Engine!$B32+[1]Engine!$C32)/2</f>
        <v>35.375</v>
      </c>
      <c r="AC11" s="30">
        <f>AB11+0.4</f>
        <v>35.774999999999999</v>
      </c>
      <c r="AD11" s="30">
        <f t="shared" ref="AD11:AK11" si="3">AC11+0.4</f>
        <v>36.174999999999997</v>
      </c>
      <c r="AE11" s="30">
        <f t="shared" si="3"/>
        <v>36.574999999999996</v>
      </c>
      <c r="AF11" s="30">
        <f t="shared" si="3"/>
        <v>36.974999999999994</v>
      </c>
      <c r="AG11" s="30">
        <f t="shared" si="3"/>
        <v>37.374999999999993</v>
      </c>
      <c r="AH11" s="30">
        <f t="shared" si="3"/>
        <v>37.774999999999991</v>
      </c>
      <c r="AI11" s="30">
        <f t="shared" si="3"/>
        <v>38.17499999999999</v>
      </c>
      <c r="AJ11" s="30">
        <f t="shared" si="3"/>
        <v>38.574999999999989</v>
      </c>
      <c r="AK11" s="30">
        <f t="shared" si="3"/>
        <v>38.974999999999987</v>
      </c>
    </row>
    <row r="12" spans="1:39" x14ac:dyDescent="0.25">
      <c r="C12" s="16" t="s">
        <v>42</v>
      </c>
      <c r="D12" s="16" t="s">
        <v>42</v>
      </c>
      <c r="E12" s="16" t="s">
        <v>42</v>
      </c>
      <c r="F12" s="16" t="s">
        <v>42</v>
      </c>
      <c r="G12" s="16" t="s">
        <v>42</v>
      </c>
      <c r="H12" s="16" t="s">
        <v>42</v>
      </c>
      <c r="I12" s="16" t="s">
        <v>42</v>
      </c>
      <c r="J12" s="16" t="s">
        <v>42</v>
      </c>
      <c r="K12" s="16" t="s">
        <v>42</v>
      </c>
      <c r="L12" s="16" t="s">
        <v>42</v>
      </c>
      <c r="M12" s="16" t="s">
        <v>42</v>
      </c>
      <c r="N12" s="16" t="s">
        <v>42</v>
      </c>
      <c r="O12" s="16" t="s">
        <v>42</v>
      </c>
      <c r="P12" s="16" t="s">
        <v>42</v>
      </c>
      <c r="Q12" s="16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16" t="s">
        <v>42</v>
      </c>
      <c r="W12" s="16" t="s">
        <v>42</v>
      </c>
      <c r="X12" s="16" t="s">
        <v>46</v>
      </c>
      <c r="Y12" s="16" t="s">
        <v>42</v>
      </c>
      <c r="Z12" s="16" t="s">
        <v>42</v>
      </c>
      <c r="AA12" s="16" t="s">
        <v>42</v>
      </c>
      <c r="AB12" s="16" t="s">
        <v>42</v>
      </c>
      <c r="AC12" s="16" t="s">
        <v>42</v>
      </c>
      <c r="AD12" s="16" t="s">
        <v>42</v>
      </c>
      <c r="AE12" s="16" t="s">
        <v>42</v>
      </c>
      <c r="AF12" s="16" t="s">
        <v>42</v>
      </c>
      <c r="AG12" s="16" t="s">
        <v>42</v>
      </c>
      <c r="AH12" s="16" t="s">
        <v>46</v>
      </c>
      <c r="AI12" s="16" t="s">
        <v>42</v>
      </c>
      <c r="AJ12" s="16" t="s">
        <v>42</v>
      </c>
      <c r="AK12" s="16" t="s">
        <v>42</v>
      </c>
      <c r="AL12" t="s">
        <v>42</v>
      </c>
      <c r="AM12" t="s">
        <v>46</v>
      </c>
    </row>
    <row r="13" spans="1:39" x14ac:dyDescent="0.25">
      <c r="A13" s="2" t="s">
        <v>27</v>
      </c>
      <c r="B13" t="s">
        <v>21</v>
      </c>
      <c r="C13" s="16" t="s">
        <v>45</v>
      </c>
      <c r="D13" s="16" t="s">
        <v>45</v>
      </c>
      <c r="E13" s="16">
        <v>22.2</v>
      </c>
      <c r="F13" s="16">
        <v>18.5</v>
      </c>
      <c r="G13" s="16">
        <v>17</v>
      </c>
      <c r="H13" s="29">
        <f>AVERAGE(E13:G13)</f>
        <v>19.233333333333334</v>
      </c>
      <c r="I13" s="16" t="s">
        <v>47</v>
      </c>
      <c r="J13" s="16" t="s">
        <v>47</v>
      </c>
      <c r="K13" s="16" t="s">
        <v>47</v>
      </c>
      <c r="L13" s="16">
        <v>13.5</v>
      </c>
      <c r="M13" s="16" t="s">
        <v>47</v>
      </c>
      <c r="N13" s="16" t="s">
        <v>47</v>
      </c>
      <c r="O13" s="16" t="s">
        <v>47</v>
      </c>
      <c r="P13" s="16">
        <v>22</v>
      </c>
      <c r="Q13" s="16" t="s">
        <v>47</v>
      </c>
      <c r="R13" s="16" t="s">
        <v>47</v>
      </c>
      <c r="S13" s="16" t="s">
        <v>47</v>
      </c>
      <c r="T13" s="16">
        <v>21</v>
      </c>
      <c r="U13" s="16" t="s">
        <v>42</v>
      </c>
      <c r="V13" s="16">
        <v>19.75</v>
      </c>
      <c r="W13" s="16">
        <v>20.5</v>
      </c>
      <c r="X13" s="16">
        <v>26.5</v>
      </c>
      <c r="Y13" s="16">
        <v>22.5</v>
      </c>
      <c r="Z13" s="16">
        <v>22</v>
      </c>
      <c r="AA13" s="16">
        <f>Z13+0.2</f>
        <v>22.2</v>
      </c>
      <c r="AB13" s="16">
        <f t="shared" ref="AB13:AK13" si="4">AA13+0.2</f>
        <v>22.4</v>
      </c>
      <c r="AC13" s="16">
        <f t="shared" si="4"/>
        <v>22.599999999999998</v>
      </c>
      <c r="AD13" s="16">
        <f t="shared" si="4"/>
        <v>22.799999999999997</v>
      </c>
      <c r="AE13" s="16">
        <f t="shared" si="4"/>
        <v>22.999999999999996</v>
      </c>
      <c r="AF13" s="16">
        <f t="shared" si="4"/>
        <v>23.199999999999996</v>
      </c>
      <c r="AG13" s="16">
        <f t="shared" si="4"/>
        <v>23.399999999999995</v>
      </c>
      <c r="AH13" s="16">
        <f t="shared" si="4"/>
        <v>23.599999999999994</v>
      </c>
      <c r="AI13" s="16">
        <f t="shared" si="4"/>
        <v>23.799999999999994</v>
      </c>
      <c r="AJ13" s="16">
        <f t="shared" si="4"/>
        <v>23.999999999999993</v>
      </c>
      <c r="AK13" s="16">
        <f t="shared" si="4"/>
        <v>24.199999999999992</v>
      </c>
    </row>
    <row r="14" spans="1:39" x14ac:dyDescent="0.25">
      <c r="B14" t="s">
        <v>22</v>
      </c>
      <c r="C14" s="16" t="s">
        <v>45</v>
      </c>
      <c r="D14" s="16" t="s">
        <v>45</v>
      </c>
      <c r="E14" s="16">
        <v>23</v>
      </c>
      <c r="F14" s="16">
        <v>19.5</v>
      </c>
      <c r="G14" s="16">
        <v>17.75</v>
      </c>
      <c r="H14" s="29">
        <f>AVERAGE(E14:G14)</f>
        <v>20.083333333333332</v>
      </c>
      <c r="I14" s="16" t="s">
        <v>47</v>
      </c>
      <c r="J14" s="16" t="s">
        <v>47</v>
      </c>
      <c r="K14" s="16" t="s">
        <v>47</v>
      </c>
      <c r="L14" s="16">
        <v>14</v>
      </c>
      <c r="M14" s="16" t="s">
        <v>47</v>
      </c>
      <c r="N14" s="16" t="s">
        <v>47</v>
      </c>
      <c r="O14" s="16" t="s">
        <v>47</v>
      </c>
      <c r="P14" s="16">
        <v>23.5</v>
      </c>
      <c r="Q14" s="16" t="s">
        <v>47</v>
      </c>
      <c r="R14" s="16" t="s">
        <v>47</v>
      </c>
      <c r="S14" s="16" t="s">
        <v>47</v>
      </c>
      <c r="T14" s="16">
        <v>23</v>
      </c>
      <c r="U14" s="16" t="s">
        <v>42</v>
      </c>
      <c r="V14" s="16">
        <v>20.75</v>
      </c>
      <c r="W14" s="16">
        <v>21.5</v>
      </c>
      <c r="X14" s="16">
        <v>27.5</v>
      </c>
      <c r="Y14" s="16">
        <v>23.5</v>
      </c>
      <c r="Z14" s="16">
        <v>22.75</v>
      </c>
      <c r="AA14" s="16">
        <f t="shared" ref="AA14:AK14" si="5">Z14+0.2</f>
        <v>22.95</v>
      </c>
      <c r="AB14" s="16">
        <f t="shared" si="5"/>
        <v>23.15</v>
      </c>
      <c r="AC14" s="16">
        <f t="shared" si="5"/>
        <v>23.349999999999998</v>
      </c>
      <c r="AD14" s="16">
        <f t="shared" si="5"/>
        <v>23.549999999999997</v>
      </c>
      <c r="AE14" s="16">
        <f t="shared" si="5"/>
        <v>23.749999999999996</v>
      </c>
      <c r="AF14" s="16">
        <f t="shared" si="5"/>
        <v>23.949999999999996</v>
      </c>
      <c r="AG14" s="16">
        <f t="shared" si="5"/>
        <v>24.149999999999995</v>
      </c>
      <c r="AH14" s="16">
        <f t="shared" si="5"/>
        <v>24.349999999999994</v>
      </c>
      <c r="AI14" s="16">
        <f t="shared" si="5"/>
        <v>24.549999999999994</v>
      </c>
      <c r="AJ14" s="16">
        <f t="shared" si="5"/>
        <v>24.749999999999993</v>
      </c>
      <c r="AK14" s="16">
        <f t="shared" si="5"/>
        <v>24.949999999999992</v>
      </c>
    </row>
    <row r="15" spans="1:39" x14ac:dyDescent="0.25">
      <c r="B15" t="s">
        <v>23</v>
      </c>
      <c r="C15" s="16" t="s">
        <v>45</v>
      </c>
      <c r="D15" s="16" t="s">
        <v>45</v>
      </c>
      <c r="E15" s="16">
        <v>21.75</v>
      </c>
      <c r="F15" s="16">
        <v>20.25</v>
      </c>
      <c r="G15" s="16">
        <v>19</v>
      </c>
      <c r="H15" s="29">
        <f>AVERAGE(E15:G15)</f>
        <v>20.333333333333332</v>
      </c>
      <c r="I15" s="16" t="s">
        <v>47</v>
      </c>
      <c r="J15" s="16" t="s">
        <v>47</v>
      </c>
      <c r="K15" s="16" t="s">
        <v>47</v>
      </c>
      <c r="L15" s="16">
        <v>17.7</v>
      </c>
      <c r="M15" s="16" t="s">
        <v>47</v>
      </c>
      <c r="N15" s="16" t="s">
        <v>47</v>
      </c>
      <c r="O15" s="16" t="s">
        <v>47</v>
      </c>
      <c r="P15" s="16">
        <v>26</v>
      </c>
      <c r="Q15" s="16" t="s">
        <v>47</v>
      </c>
      <c r="R15" s="16" t="s">
        <v>47</v>
      </c>
      <c r="S15" s="16" t="s">
        <v>47</v>
      </c>
      <c r="T15" s="16">
        <v>21.85</v>
      </c>
      <c r="U15" s="16" t="s">
        <v>42</v>
      </c>
      <c r="V15" s="16">
        <v>19.25</v>
      </c>
      <c r="W15" s="16">
        <v>22.5</v>
      </c>
      <c r="X15" s="16">
        <v>28.5</v>
      </c>
      <c r="Y15" s="16">
        <v>24.5</v>
      </c>
      <c r="Z15" s="16">
        <v>22.75</v>
      </c>
      <c r="AA15" s="16">
        <f t="shared" ref="AA15:AK15" si="6">Z15+0.2</f>
        <v>22.95</v>
      </c>
      <c r="AB15" s="16">
        <f t="shared" si="6"/>
        <v>23.15</v>
      </c>
      <c r="AC15" s="16">
        <f t="shared" si="6"/>
        <v>23.349999999999998</v>
      </c>
      <c r="AD15" s="16">
        <f t="shared" si="6"/>
        <v>23.549999999999997</v>
      </c>
      <c r="AE15" s="16">
        <f t="shared" si="6"/>
        <v>23.749999999999996</v>
      </c>
      <c r="AF15" s="16">
        <f t="shared" si="6"/>
        <v>23.949999999999996</v>
      </c>
      <c r="AG15" s="16">
        <f t="shared" si="6"/>
        <v>24.149999999999995</v>
      </c>
      <c r="AH15" s="16">
        <f t="shared" si="6"/>
        <v>24.349999999999994</v>
      </c>
      <c r="AI15" s="16">
        <f t="shared" si="6"/>
        <v>24.549999999999994</v>
      </c>
      <c r="AJ15" s="16">
        <f t="shared" si="6"/>
        <v>24.749999999999993</v>
      </c>
      <c r="AK15" s="16">
        <f t="shared" si="6"/>
        <v>24.949999999999992</v>
      </c>
    </row>
    <row r="16" spans="1:39" x14ac:dyDescent="0.25">
      <c r="B16" t="s">
        <v>24</v>
      </c>
      <c r="C16" s="16" t="s">
        <v>45</v>
      </c>
      <c r="D16" s="16" t="s">
        <v>45</v>
      </c>
      <c r="E16" s="16">
        <v>21.5</v>
      </c>
      <c r="F16" s="16">
        <v>20</v>
      </c>
      <c r="G16" s="16">
        <v>18.75</v>
      </c>
      <c r="H16" s="29">
        <f>AVERAGE(E16:G16)</f>
        <v>20.083333333333332</v>
      </c>
      <c r="I16" s="16" t="s">
        <v>47</v>
      </c>
      <c r="J16" s="16" t="s">
        <v>47</v>
      </c>
      <c r="K16" s="16" t="s">
        <v>47</v>
      </c>
      <c r="L16" s="16">
        <v>21</v>
      </c>
      <c r="M16" s="16" t="s">
        <v>47</v>
      </c>
      <c r="N16" s="16" t="s">
        <v>47</v>
      </c>
      <c r="O16" s="16" t="s">
        <v>47</v>
      </c>
      <c r="P16" s="16">
        <v>26.75</v>
      </c>
      <c r="Q16" s="16" t="s">
        <v>47</v>
      </c>
      <c r="R16" s="16" t="s">
        <v>47</v>
      </c>
      <c r="S16" s="16" t="s">
        <v>47</v>
      </c>
      <c r="T16" s="16">
        <v>21</v>
      </c>
      <c r="U16" s="16" t="s">
        <v>42</v>
      </c>
      <c r="V16" s="16">
        <v>19.25</v>
      </c>
      <c r="W16" s="16">
        <v>19.5</v>
      </c>
      <c r="X16" s="16">
        <v>30</v>
      </c>
      <c r="Y16" s="16">
        <v>22.5</v>
      </c>
      <c r="Z16" s="16">
        <v>23.75</v>
      </c>
      <c r="AA16" s="16">
        <f t="shared" ref="AA16:AK16" si="7">Z16+0.2</f>
        <v>23.95</v>
      </c>
      <c r="AB16" s="16">
        <f t="shared" si="7"/>
        <v>24.15</v>
      </c>
      <c r="AC16" s="16">
        <f t="shared" si="7"/>
        <v>24.349999999999998</v>
      </c>
      <c r="AD16" s="16">
        <f t="shared" si="7"/>
        <v>24.549999999999997</v>
      </c>
      <c r="AE16" s="16">
        <f t="shared" si="7"/>
        <v>24.749999999999996</v>
      </c>
      <c r="AF16" s="16">
        <f t="shared" si="7"/>
        <v>24.949999999999996</v>
      </c>
      <c r="AG16" s="16">
        <f t="shared" si="7"/>
        <v>25.149999999999995</v>
      </c>
      <c r="AH16" s="16">
        <f t="shared" si="7"/>
        <v>25.349999999999994</v>
      </c>
      <c r="AI16" s="16">
        <f t="shared" si="7"/>
        <v>25.549999999999994</v>
      </c>
      <c r="AJ16" s="16">
        <f t="shared" si="7"/>
        <v>25.749999999999993</v>
      </c>
      <c r="AK16" s="16">
        <f t="shared" si="7"/>
        <v>25.949999999999992</v>
      </c>
    </row>
    <row r="17" spans="1:37" s="24" customFormat="1" x14ac:dyDescent="0.25">
      <c r="B17" s="24" t="s">
        <v>25</v>
      </c>
      <c r="C17" s="16" t="s">
        <v>45</v>
      </c>
      <c r="D17" s="16" t="s">
        <v>45</v>
      </c>
      <c r="E17" s="16">
        <v>20</v>
      </c>
      <c r="F17" s="16">
        <v>18</v>
      </c>
      <c r="G17" s="16">
        <v>16.5</v>
      </c>
      <c r="H17" s="29">
        <f>AVERAGE(E17:G17)</f>
        <v>18.166666666666668</v>
      </c>
      <c r="I17" s="16" t="s">
        <v>47</v>
      </c>
      <c r="J17" s="16" t="s">
        <v>47</v>
      </c>
      <c r="K17" s="16" t="s">
        <v>47</v>
      </c>
      <c r="L17" s="16">
        <v>18.75</v>
      </c>
      <c r="M17" s="16" t="s">
        <v>47</v>
      </c>
      <c r="N17" s="16" t="s">
        <v>47</v>
      </c>
      <c r="O17" s="16" t="s">
        <v>47</v>
      </c>
      <c r="P17" s="16">
        <v>25.5</v>
      </c>
      <c r="Q17" s="16" t="s">
        <v>47</v>
      </c>
      <c r="R17" s="16" t="s">
        <v>47</v>
      </c>
      <c r="S17" s="16" t="s">
        <v>47</v>
      </c>
      <c r="T17" s="16">
        <v>20</v>
      </c>
      <c r="U17" s="16" t="s">
        <v>42</v>
      </c>
      <c r="V17" s="16">
        <v>16.25</v>
      </c>
      <c r="W17" s="16">
        <v>17.5</v>
      </c>
      <c r="X17" s="16">
        <v>28.5</v>
      </c>
      <c r="Y17" s="16">
        <v>23</v>
      </c>
      <c r="Z17" s="16">
        <v>22</v>
      </c>
      <c r="AA17" s="16">
        <f t="shared" ref="AA17:AK17" si="8">Z17+0.2</f>
        <v>22.2</v>
      </c>
      <c r="AB17" s="16">
        <f t="shared" si="8"/>
        <v>22.4</v>
      </c>
      <c r="AC17" s="16">
        <f t="shared" si="8"/>
        <v>22.599999999999998</v>
      </c>
      <c r="AD17" s="16">
        <f t="shared" si="8"/>
        <v>22.799999999999997</v>
      </c>
      <c r="AE17" s="16">
        <f t="shared" si="8"/>
        <v>22.999999999999996</v>
      </c>
      <c r="AF17" s="16">
        <f t="shared" si="8"/>
        <v>23.199999999999996</v>
      </c>
      <c r="AG17" s="16">
        <f t="shared" si="8"/>
        <v>23.399999999999995</v>
      </c>
      <c r="AH17" s="16">
        <f t="shared" si="8"/>
        <v>23.599999999999994</v>
      </c>
      <c r="AI17" s="16">
        <f t="shared" si="8"/>
        <v>23.799999999999994</v>
      </c>
      <c r="AJ17" s="16">
        <f t="shared" si="8"/>
        <v>23.999999999999993</v>
      </c>
      <c r="AK17" s="16">
        <f t="shared" si="8"/>
        <v>24.199999999999992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6" t="s">
        <v>47</v>
      </c>
      <c r="N18" s="16" t="s">
        <v>47</v>
      </c>
      <c r="O18" s="16" t="s">
        <v>47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42</v>
      </c>
      <c r="V20" s="16">
        <v>-4.5</v>
      </c>
      <c r="W20" s="16">
        <v>-4.5</v>
      </c>
      <c r="X20" s="16">
        <v>-4.5</v>
      </c>
      <c r="Y20" s="16">
        <v>-4.5</v>
      </c>
      <c r="Z20" s="16">
        <v>-4.5</v>
      </c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</row>
    <row r="21" spans="1:37" x14ac:dyDescent="0.25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42</v>
      </c>
      <c r="V21" s="16">
        <v>-1.5</v>
      </c>
      <c r="W21" s="16">
        <v>-1.5</v>
      </c>
      <c r="X21" s="16">
        <v>-1.5</v>
      </c>
      <c r="Y21" s="16">
        <v>-1.5</v>
      </c>
      <c r="Z21" s="16">
        <v>-1.5</v>
      </c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</row>
    <row r="22" spans="1:37" x14ac:dyDescent="0.25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42</v>
      </c>
      <c r="V22" s="16">
        <v>-0.2</v>
      </c>
      <c r="W22" s="16">
        <v>-0.2</v>
      </c>
      <c r="X22" s="16">
        <v>-0.2</v>
      </c>
      <c r="Y22" s="16">
        <v>-0.2</v>
      </c>
      <c r="Z22" s="16">
        <v>-0.2</v>
      </c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</row>
    <row r="23" spans="1:37" s="24" customFormat="1" x14ac:dyDescent="0.25">
      <c r="B23" s="24" t="s">
        <v>32</v>
      </c>
      <c r="C23" s="16" t="s">
        <v>45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42</v>
      </c>
      <c r="V23" s="26">
        <v>0.25</v>
      </c>
      <c r="W23" s="26">
        <v>3</v>
      </c>
      <c r="X23" s="26">
        <v>4.5</v>
      </c>
      <c r="Y23" s="26">
        <v>0</v>
      </c>
      <c r="Z23" s="26">
        <v>1</v>
      </c>
      <c r="AA23" s="26">
        <v>0.75</v>
      </c>
      <c r="AB23" s="26">
        <v>0.5</v>
      </c>
      <c r="AC23" s="26">
        <v>0.5</v>
      </c>
      <c r="AD23" s="26">
        <v>0.35</v>
      </c>
      <c r="AE23" s="27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</row>
    <row r="24" spans="1:37" x14ac:dyDescent="0.25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42</v>
      </c>
      <c r="V24" s="18">
        <v>-1.5</v>
      </c>
      <c r="W24" s="18">
        <v>-1.5</v>
      </c>
      <c r="X24" s="18">
        <v>-1.5</v>
      </c>
      <c r="Y24" s="18">
        <v>-1.5</v>
      </c>
      <c r="Z24" s="18">
        <v>-1.5</v>
      </c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</row>
    <row r="25" spans="1:37" x14ac:dyDescent="0.25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>
        <v>1.5</v>
      </c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</row>
    <row r="26" spans="1:37" x14ac:dyDescent="0.25">
      <c r="B26" t="s">
        <v>35</v>
      </c>
      <c r="C26" s="16" t="s">
        <v>45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K27" si="9">(J25/2)</f>
        <v>1.125</v>
      </c>
      <c r="K26" s="18">
        <f t="shared" si="9"/>
        <v>1.25</v>
      </c>
      <c r="L26" s="18">
        <f t="shared" si="9"/>
        <v>1.125</v>
      </c>
      <c r="M26" s="18">
        <f t="shared" si="9"/>
        <v>2</v>
      </c>
      <c r="N26" s="18">
        <f t="shared" si="9"/>
        <v>4</v>
      </c>
      <c r="O26" s="18">
        <f t="shared" si="9"/>
        <v>3</v>
      </c>
      <c r="P26" s="18">
        <f t="shared" si="9"/>
        <v>3.125</v>
      </c>
      <c r="Q26" s="18">
        <f t="shared" si="9"/>
        <v>0</v>
      </c>
      <c r="R26" s="18">
        <f t="shared" si="9"/>
        <v>0</v>
      </c>
      <c r="S26" s="18">
        <f t="shared" si="9"/>
        <v>0.125</v>
      </c>
      <c r="T26" s="18">
        <f t="shared" si="9"/>
        <v>0.05</v>
      </c>
      <c r="U26" s="18" t="s">
        <v>42</v>
      </c>
      <c r="V26" s="18">
        <f t="shared" si="9"/>
        <v>0.375</v>
      </c>
      <c r="W26" s="18">
        <f t="shared" si="9"/>
        <v>0.75</v>
      </c>
      <c r="X26" s="18">
        <f t="shared" si="9"/>
        <v>1.875</v>
      </c>
      <c r="Y26" s="18">
        <f t="shared" si="9"/>
        <v>0.5</v>
      </c>
      <c r="Z26" s="18">
        <f t="shared" si="9"/>
        <v>0.75</v>
      </c>
      <c r="AA26" s="18">
        <f t="shared" si="9"/>
        <v>0.75</v>
      </c>
      <c r="AB26" s="18">
        <f t="shared" si="9"/>
        <v>0.75</v>
      </c>
      <c r="AC26" s="18">
        <f t="shared" si="9"/>
        <v>0.75</v>
      </c>
      <c r="AD26" s="18">
        <f t="shared" si="9"/>
        <v>0.75</v>
      </c>
      <c r="AE26" s="18">
        <f t="shared" si="9"/>
        <v>0.75</v>
      </c>
      <c r="AF26" s="18">
        <f t="shared" si="9"/>
        <v>0.75</v>
      </c>
      <c r="AG26" s="18">
        <f t="shared" si="9"/>
        <v>0.75</v>
      </c>
      <c r="AH26" s="18">
        <f t="shared" si="9"/>
        <v>0.75</v>
      </c>
      <c r="AI26" s="18">
        <f t="shared" si="9"/>
        <v>0.75</v>
      </c>
      <c r="AJ26" s="18">
        <f t="shared" si="9"/>
        <v>0.75</v>
      </c>
      <c r="AK26" s="18">
        <f t="shared" si="9"/>
        <v>0.75</v>
      </c>
    </row>
    <row r="27" spans="1:37" x14ac:dyDescent="0.25">
      <c r="B27" t="s">
        <v>36</v>
      </c>
      <c r="C27" s="16" t="s">
        <v>45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9"/>
        <v>0.5625</v>
      </c>
      <c r="K27" s="18">
        <f t="shared" si="9"/>
        <v>0.625</v>
      </c>
      <c r="L27" s="18">
        <f t="shared" si="9"/>
        <v>0.5625</v>
      </c>
      <c r="M27" s="18">
        <f t="shared" si="9"/>
        <v>1</v>
      </c>
      <c r="N27" s="18">
        <f t="shared" si="9"/>
        <v>2</v>
      </c>
      <c r="O27" s="18">
        <f t="shared" si="9"/>
        <v>1.5</v>
      </c>
      <c r="P27" s="18">
        <f t="shared" si="9"/>
        <v>1.5625</v>
      </c>
      <c r="Q27" s="18">
        <f t="shared" si="9"/>
        <v>0</v>
      </c>
      <c r="R27" s="18">
        <f t="shared" si="9"/>
        <v>0</v>
      </c>
      <c r="S27" s="18">
        <f t="shared" si="9"/>
        <v>6.25E-2</v>
      </c>
      <c r="T27" s="18">
        <f t="shared" si="9"/>
        <v>2.5000000000000001E-2</v>
      </c>
      <c r="U27" s="18" t="s">
        <v>42</v>
      </c>
      <c r="V27" s="18">
        <f t="shared" si="9"/>
        <v>0.1875</v>
      </c>
      <c r="W27" s="18">
        <f t="shared" si="9"/>
        <v>0.375</v>
      </c>
      <c r="X27" s="18">
        <f t="shared" si="9"/>
        <v>0.9375</v>
      </c>
      <c r="Y27" s="18">
        <f t="shared" si="9"/>
        <v>0.25</v>
      </c>
      <c r="Z27" s="18">
        <f t="shared" si="9"/>
        <v>0.375</v>
      </c>
      <c r="AA27" s="18">
        <f t="shared" si="9"/>
        <v>0.375</v>
      </c>
      <c r="AB27" s="18">
        <f t="shared" si="9"/>
        <v>0.375</v>
      </c>
      <c r="AC27" s="18">
        <f t="shared" si="9"/>
        <v>0.375</v>
      </c>
      <c r="AD27" s="18">
        <f t="shared" si="9"/>
        <v>0.375</v>
      </c>
      <c r="AE27" s="18">
        <f t="shared" si="9"/>
        <v>0.375</v>
      </c>
      <c r="AF27" s="18">
        <f t="shared" si="9"/>
        <v>0.375</v>
      </c>
      <c r="AG27" s="18">
        <f t="shared" si="9"/>
        <v>0.375</v>
      </c>
      <c r="AH27" s="18">
        <f t="shared" si="9"/>
        <v>0.375</v>
      </c>
      <c r="AI27" s="18">
        <f t="shared" si="9"/>
        <v>0.375</v>
      </c>
      <c r="AJ27" s="18">
        <f t="shared" si="9"/>
        <v>0.375</v>
      </c>
      <c r="AK27" s="18">
        <f t="shared" si="9"/>
        <v>0.375</v>
      </c>
    </row>
    <row r="28" spans="1:37" x14ac:dyDescent="0.25">
      <c r="B28" t="s">
        <v>37</v>
      </c>
      <c r="C28" s="16" t="s">
        <v>45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42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</row>
    <row r="29" spans="1:37" x14ac:dyDescent="0.25">
      <c r="B29" t="s">
        <v>38</v>
      </c>
      <c r="C29" s="16" t="s">
        <v>45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42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</row>
    <row r="30" spans="1:37" x14ac:dyDescent="0.25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42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x14ac:dyDescent="0.25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42</v>
      </c>
      <c r="V31" s="16">
        <v>-2.5</v>
      </c>
      <c r="W31" s="16">
        <v>-2.5</v>
      </c>
      <c r="X31" s="16">
        <v>-2.5</v>
      </c>
      <c r="Y31" s="16">
        <v>-2.5</v>
      </c>
      <c r="Z31" s="16">
        <v>-2.5</v>
      </c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</row>
    <row r="32" spans="1:37" x14ac:dyDescent="0.25">
      <c r="B32" t="s">
        <v>30</v>
      </c>
      <c r="C32" s="16">
        <f>(C20/2)</f>
        <v>-2.25</v>
      </c>
      <c r="D32" s="16">
        <f t="shared" ref="D32:AK32" si="10">(D20/2)</f>
        <v>-2.25</v>
      </c>
      <c r="E32" s="16">
        <f t="shared" si="10"/>
        <v>-2.25</v>
      </c>
      <c r="F32" s="16">
        <f t="shared" si="10"/>
        <v>-2.25</v>
      </c>
      <c r="G32" s="16">
        <f t="shared" si="10"/>
        <v>-2.25</v>
      </c>
      <c r="H32" s="16">
        <f t="shared" si="10"/>
        <v>-2.25</v>
      </c>
      <c r="I32" s="16">
        <f t="shared" si="10"/>
        <v>-2.25</v>
      </c>
      <c r="J32" s="16">
        <f t="shared" si="10"/>
        <v>-2.25</v>
      </c>
      <c r="K32" s="16">
        <f t="shared" si="10"/>
        <v>-2.25</v>
      </c>
      <c r="L32" s="16">
        <f t="shared" si="10"/>
        <v>-2.25</v>
      </c>
      <c r="M32" s="16">
        <f t="shared" si="10"/>
        <v>-2.25</v>
      </c>
      <c r="N32" s="16">
        <f t="shared" si="10"/>
        <v>-2.25</v>
      </c>
      <c r="O32" s="16">
        <f t="shared" si="10"/>
        <v>-2.25</v>
      </c>
      <c r="P32" s="16">
        <f t="shared" si="10"/>
        <v>-2.25</v>
      </c>
      <c r="Q32" s="16">
        <f t="shared" si="10"/>
        <v>-2.25</v>
      </c>
      <c r="R32" s="16">
        <f t="shared" si="10"/>
        <v>-2.25</v>
      </c>
      <c r="S32" s="16">
        <f t="shared" si="10"/>
        <v>-2.25</v>
      </c>
      <c r="T32" s="16">
        <f t="shared" si="10"/>
        <v>-2.25</v>
      </c>
      <c r="U32" s="16" t="s">
        <v>42</v>
      </c>
      <c r="V32" s="16">
        <f t="shared" si="10"/>
        <v>-2.25</v>
      </c>
      <c r="W32" s="16">
        <f t="shared" si="10"/>
        <v>-2.25</v>
      </c>
      <c r="X32" s="16">
        <f t="shared" si="10"/>
        <v>-2.25</v>
      </c>
      <c r="Y32" s="16">
        <f t="shared" si="10"/>
        <v>-2.25</v>
      </c>
      <c r="Z32" s="16">
        <f t="shared" si="10"/>
        <v>-2.25</v>
      </c>
      <c r="AA32" s="16">
        <f t="shared" si="10"/>
        <v>-2.25</v>
      </c>
      <c r="AB32" s="16">
        <f t="shared" si="10"/>
        <v>-2.25</v>
      </c>
      <c r="AC32" s="16">
        <f t="shared" si="10"/>
        <v>-2.25</v>
      </c>
      <c r="AD32" s="16">
        <f t="shared" si="10"/>
        <v>-2.25</v>
      </c>
      <c r="AE32" s="16">
        <f t="shared" si="10"/>
        <v>-2.25</v>
      </c>
      <c r="AF32" s="16">
        <f t="shared" si="10"/>
        <v>-2.25</v>
      </c>
      <c r="AG32" s="16">
        <f t="shared" si="10"/>
        <v>-2.25</v>
      </c>
      <c r="AH32" s="16">
        <f t="shared" si="10"/>
        <v>-2.25</v>
      </c>
      <c r="AI32" s="16">
        <f t="shared" si="10"/>
        <v>-2.25</v>
      </c>
      <c r="AJ32" s="16">
        <f t="shared" si="10"/>
        <v>-2.25</v>
      </c>
      <c r="AK32" s="16">
        <f t="shared" si="10"/>
        <v>-2.25</v>
      </c>
    </row>
    <row r="33" spans="2:37" x14ac:dyDescent="0.25">
      <c r="B33" t="s">
        <v>31</v>
      </c>
      <c r="C33" s="16">
        <f t="shared" ref="C33:AK33" si="11">(C21/2)</f>
        <v>-0.75</v>
      </c>
      <c r="D33" s="16">
        <f t="shared" si="11"/>
        <v>-0.75</v>
      </c>
      <c r="E33" s="16">
        <f t="shared" si="11"/>
        <v>-0.75</v>
      </c>
      <c r="F33" s="16">
        <f t="shared" si="11"/>
        <v>-0.75</v>
      </c>
      <c r="G33" s="16">
        <f t="shared" si="11"/>
        <v>-0.75</v>
      </c>
      <c r="H33" s="16">
        <f t="shared" si="11"/>
        <v>-0.75</v>
      </c>
      <c r="I33" s="16">
        <f t="shared" si="11"/>
        <v>-0.75</v>
      </c>
      <c r="J33" s="16">
        <f t="shared" si="11"/>
        <v>-0.75</v>
      </c>
      <c r="K33" s="16">
        <f t="shared" si="11"/>
        <v>-0.75</v>
      </c>
      <c r="L33" s="16">
        <f t="shared" si="11"/>
        <v>-0.75</v>
      </c>
      <c r="M33" s="16">
        <f t="shared" si="11"/>
        <v>-0.75</v>
      </c>
      <c r="N33" s="16">
        <f t="shared" si="11"/>
        <v>-0.75</v>
      </c>
      <c r="O33" s="16">
        <f t="shared" si="11"/>
        <v>-0.75</v>
      </c>
      <c r="P33" s="16">
        <f t="shared" si="11"/>
        <v>-0.75</v>
      </c>
      <c r="Q33" s="16">
        <f t="shared" si="11"/>
        <v>-0.75</v>
      </c>
      <c r="R33" s="16">
        <f t="shared" si="11"/>
        <v>-0.75</v>
      </c>
      <c r="S33" s="16">
        <f t="shared" si="11"/>
        <v>-0.75</v>
      </c>
      <c r="T33" s="16">
        <f t="shared" si="11"/>
        <v>-0.75</v>
      </c>
      <c r="U33" s="16" t="s">
        <v>42</v>
      </c>
      <c r="V33" s="16">
        <f t="shared" si="11"/>
        <v>-0.75</v>
      </c>
      <c r="W33" s="16">
        <f t="shared" si="11"/>
        <v>-0.75</v>
      </c>
      <c r="X33" s="16">
        <f t="shared" si="11"/>
        <v>-0.75</v>
      </c>
      <c r="Y33" s="16">
        <f t="shared" si="11"/>
        <v>-0.75</v>
      </c>
      <c r="Z33" s="16">
        <f t="shared" si="11"/>
        <v>-0.75</v>
      </c>
      <c r="AA33" s="16">
        <f t="shared" si="11"/>
        <v>-0.75</v>
      </c>
      <c r="AB33" s="16">
        <f t="shared" si="11"/>
        <v>-0.75</v>
      </c>
      <c r="AC33" s="16">
        <f t="shared" si="11"/>
        <v>-0.75</v>
      </c>
      <c r="AD33" s="16">
        <f t="shared" si="11"/>
        <v>-0.75</v>
      </c>
      <c r="AE33" s="16">
        <f t="shared" si="11"/>
        <v>-0.75</v>
      </c>
      <c r="AF33" s="16">
        <f t="shared" si="11"/>
        <v>-0.75</v>
      </c>
      <c r="AG33" s="16">
        <f t="shared" si="11"/>
        <v>-0.75</v>
      </c>
      <c r="AH33" s="16">
        <f t="shared" si="11"/>
        <v>-0.75</v>
      </c>
      <c r="AI33" s="16">
        <f t="shared" si="11"/>
        <v>-0.75</v>
      </c>
      <c r="AJ33" s="16">
        <f t="shared" si="11"/>
        <v>-0.75</v>
      </c>
      <c r="AK33" s="16">
        <f t="shared" si="11"/>
        <v>-0.75</v>
      </c>
    </row>
    <row r="34" spans="2:37" x14ac:dyDescent="0.25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K34" si="12">(H22/2)</f>
        <v>-0.1</v>
      </c>
      <c r="I34" s="16">
        <f t="shared" si="12"/>
        <v>-0.1</v>
      </c>
      <c r="J34" s="16">
        <f t="shared" si="12"/>
        <v>-0.1</v>
      </c>
      <c r="K34" s="16">
        <f t="shared" si="12"/>
        <v>-0.1</v>
      </c>
      <c r="L34" s="16">
        <f t="shared" si="12"/>
        <v>-0.1</v>
      </c>
      <c r="M34" s="16">
        <f t="shared" si="12"/>
        <v>-0.1</v>
      </c>
      <c r="N34" s="16">
        <f t="shared" si="12"/>
        <v>-0.1</v>
      </c>
      <c r="O34" s="16">
        <f t="shared" si="12"/>
        <v>-0.1</v>
      </c>
      <c r="P34" s="16">
        <f t="shared" si="12"/>
        <v>-0.1</v>
      </c>
      <c r="Q34" s="16">
        <f t="shared" si="12"/>
        <v>-0.1</v>
      </c>
      <c r="R34" s="16">
        <f t="shared" si="12"/>
        <v>-0.1</v>
      </c>
      <c r="S34" s="16">
        <f t="shared" si="12"/>
        <v>-0.1</v>
      </c>
      <c r="T34" s="16">
        <f t="shared" si="12"/>
        <v>-0.1</v>
      </c>
      <c r="U34" s="16" t="s">
        <v>42</v>
      </c>
      <c r="V34" s="16">
        <f t="shared" si="12"/>
        <v>-0.1</v>
      </c>
      <c r="W34" s="16">
        <f t="shared" si="12"/>
        <v>-0.1</v>
      </c>
      <c r="X34" s="16">
        <f t="shared" si="12"/>
        <v>-0.1</v>
      </c>
      <c r="Y34" s="16">
        <f t="shared" si="12"/>
        <v>-0.1</v>
      </c>
      <c r="Z34" s="16">
        <f t="shared" si="12"/>
        <v>-0.1</v>
      </c>
      <c r="AA34" s="16">
        <f t="shared" si="12"/>
        <v>-0.1</v>
      </c>
      <c r="AB34" s="16">
        <f t="shared" si="12"/>
        <v>-0.1</v>
      </c>
      <c r="AC34" s="16">
        <f t="shared" si="12"/>
        <v>-0.1</v>
      </c>
      <c r="AD34" s="16">
        <f t="shared" si="12"/>
        <v>-0.1</v>
      </c>
      <c r="AE34" s="16">
        <f t="shared" si="12"/>
        <v>-0.1</v>
      </c>
      <c r="AF34" s="16">
        <f t="shared" si="12"/>
        <v>-0.1</v>
      </c>
      <c r="AG34" s="16">
        <f t="shared" si="12"/>
        <v>-0.1</v>
      </c>
      <c r="AH34" s="16">
        <f t="shared" si="12"/>
        <v>-0.1</v>
      </c>
      <c r="AI34" s="16">
        <f t="shared" si="12"/>
        <v>-0.1</v>
      </c>
      <c r="AJ34" s="16">
        <f t="shared" si="12"/>
        <v>-0.1</v>
      </c>
      <c r="AK34" s="16">
        <f t="shared" si="12"/>
        <v>-0.1</v>
      </c>
    </row>
    <row r="35" spans="2:37" x14ac:dyDescent="0.25">
      <c r="B35" t="s">
        <v>33</v>
      </c>
      <c r="C35" s="16" t="s">
        <v>45</v>
      </c>
      <c r="D35" s="16">
        <f t="shared" ref="D35:AK35" si="13">(D23/2)</f>
        <v>0</v>
      </c>
      <c r="E35" s="16">
        <f t="shared" si="13"/>
        <v>0</v>
      </c>
      <c r="F35" s="16">
        <f t="shared" si="13"/>
        <v>0</v>
      </c>
      <c r="G35" s="16">
        <f t="shared" si="13"/>
        <v>0.5</v>
      </c>
      <c r="H35" s="16">
        <f t="shared" si="13"/>
        <v>0.15</v>
      </c>
      <c r="I35" s="16">
        <f t="shared" si="13"/>
        <v>1</v>
      </c>
      <c r="J35" s="16">
        <f t="shared" si="13"/>
        <v>1.5</v>
      </c>
      <c r="K35" s="16">
        <f t="shared" si="13"/>
        <v>2.5</v>
      </c>
      <c r="L35" s="16">
        <f t="shared" si="13"/>
        <v>1.65</v>
      </c>
      <c r="M35" s="16">
        <f t="shared" si="13"/>
        <v>3</v>
      </c>
      <c r="N35" s="16">
        <f t="shared" si="13"/>
        <v>2.5</v>
      </c>
      <c r="O35" s="16">
        <f t="shared" si="13"/>
        <v>1.5</v>
      </c>
      <c r="P35" s="16">
        <f t="shared" si="13"/>
        <v>2.33</v>
      </c>
      <c r="Q35" s="16">
        <f t="shared" si="13"/>
        <v>0</v>
      </c>
      <c r="R35" s="16">
        <f t="shared" si="13"/>
        <v>0</v>
      </c>
      <c r="S35" s="16">
        <f t="shared" si="13"/>
        <v>0</v>
      </c>
      <c r="T35" s="16">
        <f t="shared" si="13"/>
        <v>0</v>
      </c>
      <c r="U35" s="16" t="s">
        <v>42</v>
      </c>
      <c r="V35" s="16">
        <f t="shared" si="13"/>
        <v>0.125</v>
      </c>
      <c r="W35" s="16">
        <f t="shared" si="13"/>
        <v>1.5</v>
      </c>
      <c r="X35" s="16">
        <f t="shared" si="13"/>
        <v>2.25</v>
      </c>
      <c r="Y35" s="16">
        <f t="shared" si="13"/>
        <v>0</v>
      </c>
      <c r="Z35" s="16">
        <f t="shared" si="13"/>
        <v>0.5</v>
      </c>
      <c r="AA35" s="16">
        <f t="shared" si="13"/>
        <v>0.375</v>
      </c>
      <c r="AB35" s="16">
        <f t="shared" si="13"/>
        <v>0.25</v>
      </c>
      <c r="AC35" s="16">
        <f t="shared" si="13"/>
        <v>0.25</v>
      </c>
      <c r="AD35" s="16">
        <f t="shared" si="13"/>
        <v>0.17499999999999999</v>
      </c>
      <c r="AE35" s="16">
        <f t="shared" si="13"/>
        <v>0.17499999999999999</v>
      </c>
      <c r="AF35" s="16">
        <f t="shared" si="13"/>
        <v>0.17499999999999999</v>
      </c>
      <c r="AG35" s="16">
        <f t="shared" si="13"/>
        <v>0.17499999999999999</v>
      </c>
      <c r="AH35" s="16">
        <f t="shared" si="13"/>
        <v>0.17499999999999999</v>
      </c>
      <c r="AI35" s="16">
        <f t="shared" si="13"/>
        <v>0.17499999999999999</v>
      </c>
      <c r="AJ35" s="16">
        <f t="shared" si="13"/>
        <v>0.17499999999999999</v>
      </c>
      <c r="AK35" s="16">
        <f t="shared" si="13"/>
        <v>0.17499999999999999</v>
      </c>
    </row>
    <row r="36" spans="2:37" x14ac:dyDescent="0.25">
      <c r="B36" t="s">
        <v>34</v>
      </c>
      <c r="C36" s="16">
        <f t="shared" ref="C36:AK36" si="14">(C24/2)</f>
        <v>-0.75</v>
      </c>
      <c r="D36" s="16">
        <f t="shared" si="14"/>
        <v>-0.75</v>
      </c>
      <c r="E36" s="16">
        <f t="shared" si="14"/>
        <v>-0.75</v>
      </c>
      <c r="F36" s="16">
        <f t="shared" si="14"/>
        <v>-0.75</v>
      </c>
      <c r="G36" s="16">
        <f t="shared" si="14"/>
        <v>-0.75</v>
      </c>
      <c r="H36" s="16">
        <f t="shared" si="14"/>
        <v>-0.75</v>
      </c>
      <c r="I36" s="16">
        <f t="shared" si="14"/>
        <v>-0.75</v>
      </c>
      <c r="J36" s="16">
        <f t="shared" si="14"/>
        <v>-0.75</v>
      </c>
      <c r="K36" s="16">
        <f t="shared" si="14"/>
        <v>-0.75</v>
      </c>
      <c r="L36" s="16">
        <f t="shared" si="14"/>
        <v>-0.75</v>
      </c>
      <c r="M36" s="16">
        <f t="shared" si="14"/>
        <v>-0.75</v>
      </c>
      <c r="N36" s="16">
        <f t="shared" si="14"/>
        <v>-0.75</v>
      </c>
      <c r="O36" s="16">
        <f t="shared" si="14"/>
        <v>-0.75</v>
      </c>
      <c r="P36" s="16">
        <f t="shared" si="14"/>
        <v>-0.75</v>
      </c>
      <c r="Q36" s="16">
        <f t="shared" si="14"/>
        <v>-0.75</v>
      </c>
      <c r="R36" s="16">
        <f t="shared" si="14"/>
        <v>-0.75</v>
      </c>
      <c r="S36" s="16">
        <f t="shared" si="14"/>
        <v>-0.75</v>
      </c>
      <c r="T36" s="16">
        <f t="shared" si="14"/>
        <v>-0.75</v>
      </c>
      <c r="U36" s="16" t="s">
        <v>42</v>
      </c>
      <c r="V36" s="16">
        <f t="shared" si="14"/>
        <v>-0.75</v>
      </c>
      <c r="W36" s="16">
        <f t="shared" si="14"/>
        <v>-0.75</v>
      </c>
      <c r="X36" s="16">
        <f t="shared" si="14"/>
        <v>-0.75</v>
      </c>
      <c r="Y36" s="16">
        <f t="shared" si="14"/>
        <v>-0.75</v>
      </c>
      <c r="Z36" s="16">
        <f t="shared" si="14"/>
        <v>-0.75</v>
      </c>
      <c r="AA36" s="16">
        <f t="shared" si="14"/>
        <v>-0.75</v>
      </c>
      <c r="AB36" s="16">
        <f t="shared" si="14"/>
        <v>-0.75</v>
      </c>
      <c r="AC36" s="16">
        <f t="shared" si="14"/>
        <v>-0.75</v>
      </c>
      <c r="AD36" s="16">
        <f t="shared" si="14"/>
        <v>-0.75</v>
      </c>
      <c r="AE36" s="16">
        <f t="shared" si="14"/>
        <v>-0.75</v>
      </c>
      <c r="AF36" s="16">
        <f t="shared" si="14"/>
        <v>-0.75</v>
      </c>
      <c r="AG36" s="16">
        <f t="shared" si="14"/>
        <v>-0.75</v>
      </c>
      <c r="AH36" s="16">
        <f t="shared" si="14"/>
        <v>-0.75</v>
      </c>
      <c r="AI36" s="16">
        <f t="shared" si="14"/>
        <v>-0.75</v>
      </c>
      <c r="AJ36" s="16">
        <f t="shared" si="14"/>
        <v>-0.75</v>
      </c>
      <c r="AK36" s="16">
        <f t="shared" si="14"/>
        <v>-0.75</v>
      </c>
    </row>
    <row r="37" spans="2:37" x14ac:dyDescent="0.25">
      <c r="B37" t="s">
        <v>35</v>
      </c>
      <c r="C37" s="16">
        <f t="shared" ref="C37:AK37" si="15">(C25/2)</f>
        <v>0.375</v>
      </c>
      <c r="D37" s="16">
        <f t="shared" si="15"/>
        <v>0.5</v>
      </c>
      <c r="E37" s="16">
        <f t="shared" si="15"/>
        <v>0.375</v>
      </c>
      <c r="F37" s="16">
        <f t="shared" si="15"/>
        <v>0.375</v>
      </c>
      <c r="G37" s="16">
        <f t="shared" si="15"/>
        <v>0.25</v>
      </c>
      <c r="H37" s="16">
        <f t="shared" si="15"/>
        <v>0.25</v>
      </c>
      <c r="I37" s="16">
        <f t="shared" si="15"/>
        <v>1</v>
      </c>
      <c r="J37" s="16">
        <f t="shared" si="15"/>
        <v>1.125</v>
      </c>
      <c r="K37" s="16">
        <f t="shared" si="15"/>
        <v>1.25</v>
      </c>
      <c r="L37" s="16">
        <f t="shared" si="15"/>
        <v>1.125</v>
      </c>
      <c r="M37" s="16">
        <f t="shared" si="15"/>
        <v>2</v>
      </c>
      <c r="N37" s="16">
        <f t="shared" si="15"/>
        <v>4</v>
      </c>
      <c r="O37" s="16">
        <f t="shared" si="15"/>
        <v>3</v>
      </c>
      <c r="P37" s="16">
        <f t="shared" si="15"/>
        <v>3.125</v>
      </c>
      <c r="Q37" s="16">
        <f t="shared" si="15"/>
        <v>0</v>
      </c>
      <c r="R37" s="16">
        <f t="shared" si="15"/>
        <v>0</v>
      </c>
      <c r="S37" s="16">
        <f t="shared" si="15"/>
        <v>0.125</v>
      </c>
      <c r="T37" s="16">
        <f t="shared" si="15"/>
        <v>0.05</v>
      </c>
      <c r="U37" s="16" t="s">
        <v>42</v>
      </c>
      <c r="V37" s="16">
        <f t="shared" si="15"/>
        <v>0.375</v>
      </c>
      <c r="W37" s="16">
        <f t="shared" si="15"/>
        <v>0.75</v>
      </c>
      <c r="X37" s="16">
        <f t="shared" si="15"/>
        <v>1.875</v>
      </c>
      <c r="Y37" s="16">
        <f t="shared" si="15"/>
        <v>0.5</v>
      </c>
      <c r="Z37" s="16">
        <f t="shared" si="15"/>
        <v>0.75</v>
      </c>
      <c r="AA37" s="16">
        <f t="shared" si="15"/>
        <v>0.75</v>
      </c>
      <c r="AB37" s="16">
        <f t="shared" si="15"/>
        <v>0.75</v>
      </c>
      <c r="AC37" s="16">
        <f t="shared" si="15"/>
        <v>0.75</v>
      </c>
      <c r="AD37" s="16">
        <f t="shared" si="15"/>
        <v>0.75</v>
      </c>
      <c r="AE37" s="16">
        <f t="shared" si="15"/>
        <v>0.75</v>
      </c>
      <c r="AF37" s="16">
        <f t="shared" si="15"/>
        <v>0.75</v>
      </c>
      <c r="AG37" s="16">
        <f t="shared" si="15"/>
        <v>0.75</v>
      </c>
      <c r="AH37" s="16">
        <f t="shared" si="15"/>
        <v>0.75</v>
      </c>
      <c r="AI37" s="16">
        <f t="shared" si="15"/>
        <v>0.75</v>
      </c>
      <c r="AJ37" s="16">
        <f t="shared" si="15"/>
        <v>0.75</v>
      </c>
      <c r="AK37" s="16">
        <f t="shared" si="15"/>
        <v>0.75</v>
      </c>
    </row>
    <row r="38" spans="2:37" x14ac:dyDescent="0.25">
      <c r="B38" t="s">
        <v>36</v>
      </c>
      <c r="C38" s="16" t="s">
        <v>45</v>
      </c>
      <c r="D38" s="16">
        <f t="shared" ref="D38:AK38" si="16">(D26/2)</f>
        <v>0.25</v>
      </c>
      <c r="E38" s="16">
        <f t="shared" si="16"/>
        <v>0.1925</v>
      </c>
      <c r="F38" s="16">
        <f t="shared" si="16"/>
        <v>0.1925</v>
      </c>
      <c r="G38" s="16">
        <f t="shared" si="16"/>
        <v>0.125</v>
      </c>
      <c r="H38" s="16">
        <f t="shared" si="16"/>
        <v>0.125</v>
      </c>
      <c r="I38" s="16">
        <f t="shared" si="16"/>
        <v>0.5</v>
      </c>
      <c r="J38" s="16">
        <f t="shared" si="16"/>
        <v>0.5625</v>
      </c>
      <c r="K38" s="16">
        <f t="shared" si="16"/>
        <v>0.625</v>
      </c>
      <c r="L38" s="16">
        <f t="shared" si="16"/>
        <v>0.5625</v>
      </c>
      <c r="M38" s="16">
        <f t="shared" si="16"/>
        <v>1</v>
      </c>
      <c r="N38" s="16">
        <f t="shared" si="16"/>
        <v>2</v>
      </c>
      <c r="O38" s="16">
        <f t="shared" si="16"/>
        <v>1.5</v>
      </c>
      <c r="P38" s="16">
        <f t="shared" si="16"/>
        <v>1.5625</v>
      </c>
      <c r="Q38" s="16">
        <f t="shared" si="16"/>
        <v>0</v>
      </c>
      <c r="R38" s="16">
        <f t="shared" si="16"/>
        <v>0</v>
      </c>
      <c r="S38" s="16">
        <f t="shared" si="16"/>
        <v>6.25E-2</v>
      </c>
      <c r="T38" s="16">
        <f t="shared" si="16"/>
        <v>2.5000000000000001E-2</v>
      </c>
      <c r="U38" s="16" t="s">
        <v>42</v>
      </c>
      <c r="V38" s="16">
        <f t="shared" si="16"/>
        <v>0.1875</v>
      </c>
      <c r="W38" s="16">
        <f t="shared" si="16"/>
        <v>0.375</v>
      </c>
      <c r="X38" s="16">
        <f t="shared" si="16"/>
        <v>0.9375</v>
      </c>
      <c r="Y38" s="16">
        <f t="shared" si="16"/>
        <v>0.25</v>
      </c>
      <c r="Z38" s="16">
        <f t="shared" si="16"/>
        <v>0.375</v>
      </c>
      <c r="AA38" s="16">
        <f t="shared" si="16"/>
        <v>0.375</v>
      </c>
      <c r="AB38" s="16">
        <f t="shared" si="16"/>
        <v>0.375</v>
      </c>
      <c r="AC38" s="16">
        <f t="shared" si="16"/>
        <v>0.375</v>
      </c>
      <c r="AD38" s="16">
        <f t="shared" si="16"/>
        <v>0.375</v>
      </c>
      <c r="AE38" s="16">
        <f t="shared" si="16"/>
        <v>0.375</v>
      </c>
      <c r="AF38" s="16">
        <f t="shared" si="16"/>
        <v>0.375</v>
      </c>
      <c r="AG38" s="16">
        <f t="shared" si="16"/>
        <v>0.375</v>
      </c>
      <c r="AH38" s="16">
        <f t="shared" si="16"/>
        <v>0.375</v>
      </c>
      <c r="AI38" s="16">
        <f t="shared" si="16"/>
        <v>0.375</v>
      </c>
      <c r="AJ38" s="16">
        <f t="shared" si="16"/>
        <v>0.375</v>
      </c>
      <c r="AK38" s="16">
        <f t="shared" si="16"/>
        <v>0.375</v>
      </c>
    </row>
    <row r="39" spans="2:37" x14ac:dyDescent="0.25">
      <c r="B39" t="s">
        <v>37</v>
      </c>
      <c r="C39" s="16" t="s">
        <v>45</v>
      </c>
      <c r="D39" s="16">
        <f t="shared" ref="D39:AK39" si="17">(D27/2)</f>
        <v>0.125</v>
      </c>
      <c r="E39" s="16">
        <f t="shared" si="17"/>
        <v>9.6250000000000002E-2</v>
      </c>
      <c r="F39" s="16">
        <f t="shared" si="17"/>
        <v>9.6250000000000002E-2</v>
      </c>
      <c r="G39" s="16">
        <f t="shared" si="17"/>
        <v>6.25E-2</v>
      </c>
      <c r="H39" s="16">
        <f t="shared" si="17"/>
        <v>6.25E-2</v>
      </c>
      <c r="I39" s="16">
        <f t="shared" si="17"/>
        <v>0.25</v>
      </c>
      <c r="J39" s="16">
        <f t="shared" si="17"/>
        <v>0.28125</v>
      </c>
      <c r="K39" s="16">
        <f t="shared" si="17"/>
        <v>0.3125</v>
      </c>
      <c r="L39" s="16">
        <f t="shared" si="17"/>
        <v>0.28125</v>
      </c>
      <c r="M39" s="16">
        <f t="shared" si="17"/>
        <v>0.5</v>
      </c>
      <c r="N39" s="16">
        <f t="shared" si="17"/>
        <v>1</v>
      </c>
      <c r="O39" s="16">
        <f t="shared" si="17"/>
        <v>0.75</v>
      </c>
      <c r="P39" s="16">
        <f t="shared" si="17"/>
        <v>0.78125</v>
      </c>
      <c r="Q39" s="16">
        <f t="shared" si="17"/>
        <v>0</v>
      </c>
      <c r="R39" s="16">
        <f t="shared" si="17"/>
        <v>0</v>
      </c>
      <c r="S39" s="16">
        <f t="shared" si="17"/>
        <v>3.125E-2</v>
      </c>
      <c r="T39" s="16">
        <f t="shared" si="17"/>
        <v>1.2500000000000001E-2</v>
      </c>
      <c r="U39" s="16" t="s">
        <v>42</v>
      </c>
      <c r="V39" s="16">
        <f t="shared" si="17"/>
        <v>9.375E-2</v>
      </c>
      <c r="W39" s="16">
        <f t="shared" si="17"/>
        <v>0.1875</v>
      </c>
      <c r="X39" s="16">
        <f t="shared" si="17"/>
        <v>0.46875</v>
      </c>
      <c r="Y39" s="16">
        <f t="shared" si="17"/>
        <v>0.125</v>
      </c>
      <c r="Z39" s="16">
        <f t="shared" si="17"/>
        <v>0.1875</v>
      </c>
      <c r="AA39" s="16">
        <f t="shared" si="17"/>
        <v>0.1875</v>
      </c>
      <c r="AB39" s="16">
        <f t="shared" si="17"/>
        <v>0.1875</v>
      </c>
      <c r="AC39" s="16">
        <f t="shared" si="17"/>
        <v>0.1875</v>
      </c>
      <c r="AD39" s="16">
        <f t="shared" si="17"/>
        <v>0.1875</v>
      </c>
      <c r="AE39" s="16">
        <f t="shared" si="17"/>
        <v>0.1875</v>
      </c>
      <c r="AF39" s="16">
        <f t="shared" si="17"/>
        <v>0.1875</v>
      </c>
      <c r="AG39" s="16">
        <f t="shared" si="17"/>
        <v>0.1875</v>
      </c>
      <c r="AH39" s="16">
        <f t="shared" si="17"/>
        <v>0.1875</v>
      </c>
      <c r="AI39" s="16">
        <f t="shared" si="17"/>
        <v>0.1875</v>
      </c>
      <c r="AJ39" s="16">
        <f t="shared" si="17"/>
        <v>0.1875</v>
      </c>
      <c r="AK39" s="16">
        <f t="shared" si="17"/>
        <v>0.1875</v>
      </c>
    </row>
    <row r="40" spans="2:37" x14ac:dyDescent="0.25">
      <c r="B40" t="s">
        <v>38</v>
      </c>
      <c r="C40" s="16" t="s">
        <v>45</v>
      </c>
      <c r="D40" s="16">
        <f t="shared" ref="D40:AK40" si="18">(D28/2)</f>
        <v>-0.5</v>
      </c>
      <c r="E40" s="16">
        <f t="shared" si="18"/>
        <v>-0.75</v>
      </c>
      <c r="F40" s="16">
        <f t="shared" si="18"/>
        <v>-0.75</v>
      </c>
      <c r="G40" s="16">
        <f t="shared" si="18"/>
        <v>-0.5</v>
      </c>
      <c r="H40" s="16">
        <f t="shared" si="18"/>
        <v>-0.65</v>
      </c>
      <c r="I40" s="16">
        <f t="shared" si="18"/>
        <v>0</v>
      </c>
      <c r="J40" s="16">
        <f t="shared" si="18"/>
        <v>0</v>
      </c>
      <c r="K40" s="16">
        <f t="shared" si="18"/>
        <v>0</v>
      </c>
      <c r="L40" s="16">
        <f t="shared" si="18"/>
        <v>0</v>
      </c>
      <c r="M40" s="16">
        <f t="shared" si="18"/>
        <v>1</v>
      </c>
      <c r="N40" s="16">
        <f t="shared" si="18"/>
        <v>2</v>
      </c>
      <c r="O40" s="16">
        <f t="shared" si="18"/>
        <v>1.5</v>
      </c>
      <c r="P40" s="16">
        <f t="shared" si="18"/>
        <v>1.55</v>
      </c>
      <c r="Q40" s="16">
        <f t="shared" si="18"/>
        <v>0</v>
      </c>
      <c r="R40" s="16">
        <f t="shared" si="18"/>
        <v>0</v>
      </c>
      <c r="S40" s="16">
        <f t="shared" si="18"/>
        <v>0</v>
      </c>
      <c r="T40" s="16">
        <f t="shared" si="18"/>
        <v>0</v>
      </c>
      <c r="U40" s="16" t="s">
        <v>42</v>
      </c>
      <c r="V40" s="16">
        <f t="shared" si="18"/>
        <v>0</v>
      </c>
      <c r="W40" s="16">
        <f t="shared" si="18"/>
        <v>0</v>
      </c>
      <c r="X40" s="16">
        <f t="shared" si="18"/>
        <v>0</v>
      </c>
      <c r="Y40" s="16">
        <f t="shared" si="18"/>
        <v>0</v>
      </c>
      <c r="Z40" s="16">
        <f t="shared" si="18"/>
        <v>0</v>
      </c>
      <c r="AA40" s="16">
        <f t="shared" si="18"/>
        <v>0</v>
      </c>
      <c r="AB40" s="16">
        <f t="shared" si="18"/>
        <v>0</v>
      </c>
      <c r="AC40" s="16">
        <f t="shared" si="18"/>
        <v>0</v>
      </c>
      <c r="AD40" s="16">
        <f t="shared" si="18"/>
        <v>0</v>
      </c>
      <c r="AE40" s="16">
        <f t="shared" si="18"/>
        <v>0</v>
      </c>
      <c r="AF40" s="16">
        <f t="shared" si="18"/>
        <v>0</v>
      </c>
      <c r="AG40" s="16">
        <f t="shared" si="18"/>
        <v>0</v>
      </c>
      <c r="AH40" s="16">
        <f t="shared" si="18"/>
        <v>0</v>
      </c>
      <c r="AI40" s="16">
        <f t="shared" si="18"/>
        <v>0</v>
      </c>
      <c r="AJ40" s="16">
        <f t="shared" si="18"/>
        <v>0</v>
      </c>
      <c r="AK40" s="16">
        <f t="shared" si="18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2001-11-28T20:28:44Z</cp:lastPrinted>
  <dcterms:created xsi:type="dcterms:W3CDTF">2001-11-28T19:28:00Z</dcterms:created>
  <dcterms:modified xsi:type="dcterms:W3CDTF">2023-09-10T12:16:55Z</dcterms:modified>
</cp:coreProperties>
</file>