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9720" windowHeight="7320" tabRatio="750" activeTab="2"/>
  </bookViews>
  <sheets>
    <sheet name="Macros" sheetId="9" r:id="rId1"/>
    <sheet name="Summary" sheetId="6" r:id="rId2"/>
    <sheet name="Recon Variances" sheetId="11" r:id="rId3"/>
    <sheet name="ADetail" sheetId="2" r:id="rId4"/>
    <sheet name="FDetail" sheetId="3" r:id="rId5"/>
    <sheet name="ASum " sheetId="5" r:id="rId6"/>
    <sheet name="FSum " sheetId="4" r:id="rId7"/>
    <sheet name="AVar" sheetId="8" r:id="rId8"/>
    <sheet name="FVar" sheetId="7" r:id="rId9"/>
    <sheet name="all variances" sheetId="10" r:id="rId10"/>
  </sheets>
  <definedNames>
    <definedName name="_xlnm._FilterDatabase" localSheetId="3" hidden="1">ADetail!$A$1:$G$874</definedName>
    <definedName name="_xlnm._FilterDatabase" localSheetId="9" hidden="1">'all variances'!$A$4:$I$1417</definedName>
    <definedName name="_xlnm._FilterDatabase" localSheetId="5" hidden="1">'ASum '!$A$1:$F$802</definedName>
    <definedName name="_xlnm._FilterDatabase" localSheetId="7" hidden="1">AVar!$A$5:$G$19</definedName>
    <definedName name="_xlnm._FilterDatabase" localSheetId="4" hidden="1">FDetail!$A$1:$E$1</definedName>
    <definedName name="_xlnm._FilterDatabase" localSheetId="6" hidden="1">'FSum '!$A$1:$E$1</definedName>
    <definedName name="_xlnm._FilterDatabase" localSheetId="8" hidden="1">FVar!$A$5:$G$1414</definedName>
    <definedName name="_xlnm._FilterDatabase" localSheetId="2" hidden="1">'Recon Variances'!$A$2:$BL$1428</definedName>
    <definedName name="_xlnm.Print_Area" localSheetId="9">'all variances'!$A$1:$F$1417</definedName>
    <definedName name="_xlnm.Print_Area" localSheetId="7">AVar!#REF!</definedName>
    <definedName name="_xlnm.Print_Area" localSheetId="8">FVar!#REF!</definedName>
    <definedName name="_xlnm.Print_Area" localSheetId="0">Macros!$A$1:$K$29</definedName>
    <definedName name="_xlnm.Print_Area" localSheetId="1">Summary!$A$1:$H$38</definedName>
    <definedName name="_xlnm.Print_Titles" localSheetId="9">'all variances'!$1:$4</definedName>
  </definedNames>
  <calcPr calcId="0" fullCalcOnLoad="1"/>
</workbook>
</file>

<file path=xl/calcChain.xml><?xml version="1.0" encoding="utf-8"?>
<calcChain xmlns="http://schemas.openxmlformats.org/spreadsheetml/2006/main">
  <c r="D2" i="10" l="1"/>
  <c r="D3" i="10"/>
  <c r="E3" i="10"/>
  <c r="E5" i="10"/>
  <c r="G5" i="10"/>
  <c r="H5" i="10"/>
  <c r="E6" i="10"/>
  <c r="G6" i="10"/>
  <c r="H6" i="10"/>
  <c r="E7" i="10"/>
  <c r="G7" i="10"/>
  <c r="H7" i="10"/>
  <c r="E8" i="10"/>
  <c r="G8" i="10"/>
  <c r="H8" i="10"/>
  <c r="E9" i="10"/>
  <c r="G9" i="10"/>
  <c r="H9" i="10"/>
  <c r="E10" i="10"/>
  <c r="G10" i="10"/>
  <c r="H10" i="10"/>
  <c r="E11" i="10"/>
  <c r="G11" i="10"/>
  <c r="H11" i="10"/>
  <c r="E12" i="10"/>
  <c r="G12" i="10"/>
  <c r="H12" i="10"/>
  <c r="E13" i="10"/>
  <c r="G13" i="10"/>
  <c r="H13" i="10"/>
  <c r="D14" i="10"/>
  <c r="E14" i="10"/>
  <c r="G14" i="10"/>
  <c r="H14" i="10"/>
  <c r="D15" i="10"/>
  <c r="E15" i="10"/>
  <c r="G15" i="10"/>
  <c r="H15" i="10"/>
  <c r="E16" i="10"/>
  <c r="G16" i="10"/>
  <c r="H16" i="10"/>
  <c r="D17" i="10"/>
  <c r="E17" i="10"/>
  <c r="G17" i="10"/>
  <c r="H17" i="10"/>
  <c r="E18" i="10"/>
  <c r="G18" i="10"/>
  <c r="H18" i="10"/>
  <c r="D19" i="10"/>
  <c r="E19" i="10"/>
  <c r="G19" i="10"/>
  <c r="H19" i="10"/>
  <c r="D20" i="10"/>
  <c r="E20" i="10"/>
  <c r="G20" i="10"/>
  <c r="H20" i="10"/>
  <c r="D21" i="10"/>
  <c r="E21" i="10"/>
  <c r="G21" i="10"/>
  <c r="H21" i="10"/>
  <c r="D22" i="10"/>
  <c r="E22" i="10"/>
  <c r="G22" i="10"/>
  <c r="H22" i="10"/>
  <c r="D23" i="10"/>
  <c r="E23" i="10"/>
  <c r="G23" i="10"/>
  <c r="H23" i="10"/>
  <c r="D24" i="10"/>
  <c r="E24" i="10"/>
  <c r="G24" i="10"/>
  <c r="H24" i="10"/>
  <c r="D25" i="10"/>
  <c r="E25" i="10"/>
  <c r="G25" i="10"/>
  <c r="H25" i="10"/>
  <c r="D26" i="10"/>
  <c r="E26" i="10"/>
  <c r="G26" i="10"/>
  <c r="H26" i="10"/>
  <c r="D27" i="10"/>
  <c r="E27" i="10"/>
  <c r="G27" i="10"/>
  <c r="H27" i="10"/>
  <c r="D28" i="10"/>
  <c r="E28" i="10"/>
  <c r="G28" i="10"/>
  <c r="H28" i="10"/>
  <c r="D29" i="10"/>
  <c r="E29" i="10"/>
  <c r="G29" i="10"/>
  <c r="H29" i="10"/>
  <c r="D30" i="10"/>
  <c r="E30" i="10"/>
  <c r="G30" i="10"/>
  <c r="H30" i="10"/>
  <c r="D31" i="10"/>
  <c r="E31" i="10"/>
  <c r="G31" i="10"/>
  <c r="H31" i="10"/>
  <c r="D32" i="10"/>
  <c r="E32" i="10"/>
  <c r="G32" i="10"/>
  <c r="H32" i="10"/>
  <c r="D33" i="10"/>
  <c r="E33" i="10"/>
  <c r="G33" i="10"/>
  <c r="H33" i="10"/>
  <c r="D34" i="10"/>
  <c r="E34" i="10"/>
  <c r="G34" i="10"/>
  <c r="H34" i="10"/>
  <c r="D35" i="10"/>
  <c r="E35" i="10"/>
  <c r="G35" i="10"/>
  <c r="H35" i="10"/>
  <c r="D36" i="10"/>
  <c r="E36" i="10"/>
  <c r="G36" i="10"/>
  <c r="H36" i="10"/>
  <c r="D37" i="10"/>
  <c r="E37" i="10"/>
  <c r="G37" i="10"/>
  <c r="H37" i="10"/>
  <c r="D38" i="10"/>
  <c r="E38" i="10"/>
  <c r="G38" i="10"/>
  <c r="H38" i="10"/>
  <c r="D39" i="10"/>
  <c r="E39" i="10"/>
  <c r="G39" i="10"/>
  <c r="H39" i="10"/>
  <c r="D40" i="10"/>
  <c r="E40" i="10"/>
  <c r="G40" i="10"/>
  <c r="H40" i="10"/>
  <c r="D41" i="10"/>
  <c r="E41" i="10"/>
  <c r="G41" i="10"/>
  <c r="H41" i="10"/>
  <c r="D42" i="10"/>
  <c r="E42" i="10"/>
  <c r="G42" i="10"/>
  <c r="H42" i="10"/>
  <c r="D43" i="10"/>
  <c r="E43" i="10"/>
  <c r="G43" i="10"/>
  <c r="H43" i="10"/>
  <c r="D44" i="10"/>
  <c r="E44" i="10"/>
  <c r="G44" i="10"/>
  <c r="H44" i="10"/>
  <c r="D45" i="10"/>
  <c r="E45" i="10"/>
  <c r="G45" i="10"/>
  <c r="H45" i="10"/>
  <c r="D46" i="10"/>
  <c r="E46" i="10"/>
  <c r="G46" i="10"/>
  <c r="H46" i="10"/>
  <c r="D47" i="10"/>
  <c r="E47" i="10"/>
  <c r="G47" i="10"/>
  <c r="H47" i="10"/>
  <c r="D48" i="10"/>
  <c r="E48" i="10"/>
  <c r="G48" i="10"/>
  <c r="H48" i="10"/>
  <c r="E49" i="10"/>
  <c r="G49" i="10"/>
  <c r="H49" i="10"/>
  <c r="E50" i="10"/>
  <c r="G50" i="10"/>
  <c r="H50" i="10"/>
  <c r="E51" i="10"/>
  <c r="G51" i="10"/>
  <c r="H51" i="10"/>
  <c r="E52" i="10"/>
  <c r="G52" i="10"/>
  <c r="H52" i="10"/>
  <c r="D53" i="10"/>
  <c r="E53" i="10"/>
  <c r="G53" i="10"/>
  <c r="H53" i="10"/>
  <c r="D54" i="10"/>
  <c r="E54" i="10"/>
  <c r="G54" i="10"/>
  <c r="H54" i="10"/>
  <c r="D55" i="10"/>
  <c r="E55" i="10"/>
  <c r="G55" i="10"/>
  <c r="H55" i="10"/>
  <c r="D56" i="10"/>
  <c r="E56" i="10"/>
  <c r="G56" i="10"/>
  <c r="H56" i="10"/>
  <c r="E57" i="10"/>
  <c r="G57" i="10"/>
  <c r="H57" i="10"/>
  <c r="E58" i="10"/>
  <c r="G58" i="10"/>
  <c r="H58" i="10"/>
  <c r="E59" i="10"/>
  <c r="G59" i="10"/>
  <c r="H59" i="10"/>
  <c r="E60" i="10"/>
  <c r="G60" i="10"/>
  <c r="H60" i="10"/>
  <c r="D61" i="10"/>
  <c r="E61" i="10"/>
  <c r="G61" i="10"/>
  <c r="H61" i="10"/>
  <c r="D62" i="10"/>
  <c r="E62" i="10"/>
  <c r="G62" i="10"/>
  <c r="H62" i="10"/>
  <c r="D63" i="10"/>
  <c r="E63" i="10"/>
  <c r="G63" i="10"/>
  <c r="H63" i="10"/>
  <c r="D64" i="10"/>
  <c r="E64" i="10"/>
  <c r="G64" i="10"/>
  <c r="H64" i="10"/>
  <c r="D65" i="10"/>
  <c r="E65" i="10"/>
  <c r="G65" i="10"/>
  <c r="H65" i="10"/>
  <c r="D66" i="10"/>
  <c r="E66" i="10"/>
  <c r="G66" i="10"/>
  <c r="H66" i="10"/>
  <c r="D67" i="10"/>
  <c r="E67" i="10"/>
  <c r="G67" i="10"/>
  <c r="H67" i="10"/>
  <c r="D68" i="10"/>
  <c r="E68" i="10"/>
  <c r="G68" i="10"/>
  <c r="H68" i="10"/>
  <c r="D69" i="10"/>
  <c r="E69" i="10"/>
  <c r="G69" i="10"/>
  <c r="H69" i="10"/>
  <c r="D70" i="10"/>
  <c r="E70" i="10"/>
  <c r="G70" i="10"/>
  <c r="H70" i="10"/>
  <c r="D71" i="10"/>
  <c r="E71" i="10"/>
  <c r="G71" i="10"/>
  <c r="H71" i="10"/>
  <c r="D72" i="10"/>
  <c r="E72" i="10"/>
  <c r="G72" i="10"/>
  <c r="H72" i="10"/>
  <c r="D73" i="10"/>
  <c r="E73" i="10"/>
  <c r="G73" i="10"/>
  <c r="H73" i="10"/>
  <c r="D74" i="10"/>
  <c r="E74" i="10"/>
  <c r="G74" i="10"/>
  <c r="H74" i="10"/>
  <c r="D75" i="10"/>
  <c r="E75" i="10"/>
  <c r="G75" i="10"/>
  <c r="H75" i="10"/>
  <c r="D76" i="10"/>
  <c r="E76" i="10"/>
  <c r="G76" i="10"/>
  <c r="H76" i="10"/>
  <c r="D77" i="10"/>
  <c r="E77" i="10"/>
  <c r="G77" i="10"/>
  <c r="H77" i="10"/>
  <c r="D78" i="10"/>
  <c r="E78" i="10"/>
  <c r="G78" i="10"/>
  <c r="H78" i="10"/>
  <c r="D79" i="10"/>
  <c r="E79" i="10"/>
  <c r="G79" i="10"/>
  <c r="H79" i="10"/>
  <c r="D80" i="10"/>
  <c r="E80" i="10"/>
  <c r="G80" i="10"/>
  <c r="H80" i="10"/>
  <c r="D81" i="10"/>
  <c r="E81" i="10"/>
  <c r="G81" i="10"/>
  <c r="H81" i="10"/>
  <c r="D82" i="10"/>
  <c r="E82" i="10"/>
  <c r="G82" i="10"/>
  <c r="H82" i="10"/>
  <c r="D83" i="10"/>
  <c r="E83" i="10"/>
  <c r="G83" i="10"/>
  <c r="H83" i="10"/>
  <c r="D84" i="10"/>
  <c r="E84" i="10"/>
  <c r="G84" i="10"/>
  <c r="H84" i="10"/>
  <c r="D85" i="10"/>
  <c r="E85" i="10"/>
  <c r="G85" i="10"/>
  <c r="H85" i="10"/>
  <c r="D86" i="10"/>
  <c r="E86" i="10"/>
  <c r="G86" i="10"/>
  <c r="H86" i="10"/>
  <c r="D87" i="10"/>
  <c r="E87" i="10"/>
  <c r="G87" i="10"/>
  <c r="H87" i="10"/>
  <c r="D88" i="10"/>
  <c r="E88" i="10"/>
  <c r="G88" i="10"/>
  <c r="H88" i="10"/>
  <c r="D89" i="10"/>
  <c r="E89" i="10"/>
  <c r="G89" i="10"/>
  <c r="H89" i="10"/>
  <c r="D90" i="10"/>
  <c r="E90" i="10"/>
  <c r="G90" i="10"/>
  <c r="H90" i="10"/>
  <c r="D91" i="10"/>
  <c r="E91" i="10"/>
  <c r="G91" i="10"/>
  <c r="H91" i="10"/>
  <c r="D92" i="10"/>
  <c r="E92" i="10"/>
  <c r="G92" i="10"/>
  <c r="H92" i="10"/>
  <c r="D93" i="10"/>
  <c r="E93" i="10"/>
  <c r="G93" i="10"/>
  <c r="H93" i="10"/>
  <c r="D94" i="10"/>
  <c r="E94" i="10"/>
  <c r="G94" i="10"/>
  <c r="H94" i="10"/>
  <c r="D95" i="10"/>
  <c r="E95" i="10"/>
  <c r="G95" i="10"/>
  <c r="H95" i="10"/>
  <c r="D96" i="10"/>
  <c r="E96" i="10"/>
  <c r="G96" i="10"/>
  <c r="H96" i="10"/>
  <c r="D97" i="10"/>
  <c r="E97" i="10"/>
  <c r="G97" i="10"/>
  <c r="H97" i="10"/>
  <c r="D98" i="10"/>
  <c r="E98" i="10"/>
  <c r="G98" i="10"/>
  <c r="H98" i="10"/>
  <c r="D99" i="10"/>
  <c r="E99" i="10"/>
  <c r="G99" i="10"/>
  <c r="H99" i="10"/>
  <c r="D100" i="10"/>
  <c r="E100" i="10"/>
  <c r="G100" i="10"/>
  <c r="H100" i="10"/>
  <c r="D101" i="10"/>
  <c r="E101" i="10"/>
  <c r="G101" i="10"/>
  <c r="H101" i="10"/>
  <c r="D102" i="10"/>
  <c r="E102" i="10"/>
  <c r="G102" i="10"/>
  <c r="H102" i="10"/>
  <c r="D103" i="10"/>
  <c r="E103" i="10"/>
  <c r="G103" i="10"/>
  <c r="H103" i="10"/>
  <c r="D104" i="10"/>
  <c r="E104" i="10"/>
  <c r="G104" i="10"/>
  <c r="H104" i="10"/>
  <c r="D105" i="10"/>
  <c r="E105" i="10"/>
  <c r="G105" i="10"/>
  <c r="H105" i="10"/>
  <c r="D106" i="10"/>
  <c r="E106" i="10"/>
  <c r="G106" i="10"/>
  <c r="H106" i="10"/>
  <c r="D107" i="10"/>
  <c r="E107" i="10"/>
  <c r="G107" i="10"/>
  <c r="H107" i="10"/>
  <c r="D108" i="10"/>
  <c r="E108" i="10"/>
  <c r="G108" i="10"/>
  <c r="H108" i="10"/>
  <c r="D109" i="10"/>
  <c r="E109" i="10"/>
  <c r="G109" i="10"/>
  <c r="H109" i="10"/>
  <c r="D110" i="10"/>
  <c r="E110" i="10"/>
  <c r="G110" i="10"/>
  <c r="H110" i="10"/>
  <c r="D111" i="10"/>
  <c r="E111" i="10"/>
  <c r="G111" i="10"/>
  <c r="H111" i="10"/>
  <c r="D112" i="10"/>
  <c r="E112" i="10"/>
  <c r="G112" i="10"/>
  <c r="H112" i="10"/>
  <c r="D113" i="10"/>
  <c r="E113" i="10"/>
  <c r="G113" i="10"/>
  <c r="H113" i="10"/>
  <c r="D114" i="10"/>
  <c r="E114" i="10"/>
  <c r="G114" i="10"/>
  <c r="H114" i="10"/>
  <c r="D115" i="10"/>
  <c r="E115" i="10"/>
  <c r="G115" i="10"/>
  <c r="H115" i="10"/>
  <c r="D116" i="10"/>
  <c r="E116" i="10"/>
  <c r="G116" i="10"/>
  <c r="H116" i="10"/>
  <c r="D117" i="10"/>
  <c r="E117" i="10"/>
  <c r="G117" i="10"/>
  <c r="H117" i="10"/>
  <c r="D118" i="10"/>
  <c r="E118" i="10"/>
  <c r="G118" i="10"/>
  <c r="H118" i="10"/>
  <c r="D119" i="10"/>
  <c r="E119" i="10"/>
  <c r="G119" i="10"/>
  <c r="H119" i="10"/>
  <c r="D120" i="10"/>
  <c r="E120" i="10"/>
  <c r="G120" i="10"/>
  <c r="H120" i="10"/>
  <c r="D121" i="10"/>
  <c r="E121" i="10"/>
  <c r="G121" i="10"/>
  <c r="H121" i="10"/>
  <c r="D122" i="10"/>
  <c r="E122" i="10"/>
  <c r="G122" i="10"/>
  <c r="H122" i="10"/>
  <c r="D123" i="10"/>
  <c r="E123" i="10"/>
  <c r="G123" i="10"/>
  <c r="H123" i="10"/>
  <c r="D124" i="10"/>
  <c r="E124" i="10"/>
  <c r="G124" i="10"/>
  <c r="H124" i="10"/>
  <c r="D125" i="10"/>
  <c r="E125" i="10"/>
  <c r="G125" i="10"/>
  <c r="H125" i="10"/>
  <c r="D126" i="10"/>
  <c r="E126" i="10"/>
  <c r="G126" i="10"/>
  <c r="H126" i="10"/>
  <c r="D127" i="10"/>
  <c r="E127" i="10"/>
  <c r="G127" i="10"/>
  <c r="H127" i="10"/>
  <c r="E128" i="10"/>
  <c r="G128" i="10"/>
  <c r="H128" i="10"/>
  <c r="E129" i="10"/>
  <c r="G129" i="10"/>
  <c r="H129" i="10"/>
  <c r="D130" i="10"/>
  <c r="E130" i="10"/>
  <c r="G130" i="10"/>
  <c r="H130" i="10"/>
  <c r="D131" i="10"/>
  <c r="E131" i="10"/>
  <c r="G131" i="10"/>
  <c r="H131" i="10"/>
  <c r="D132" i="10"/>
  <c r="E132" i="10"/>
  <c r="G132" i="10"/>
  <c r="H132" i="10"/>
  <c r="D133" i="10"/>
  <c r="E133" i="10"/>
  <c r="G133" i="10"/>
  <c r="H133" i="10"/>
  <c r="D134" i="10"/>
  <c r="E134" i="10"/>
  <c r="G134" i="10"/>
  <c r="H134" i="10"/>
  <c r="D135" i="10"/>
  <c r="E135" i="10"/>
  <c r="G135" i="10"/>
  <c r="H135" i="10"/>
  <c r="D136" i="10"/>
  <c r="E136" i="10"/>
  <c r="G136" i="10"/>
  <c r="H136" i="10"/>
  <c r="D137" i="10"/>
  <c r="E137" i="10"/>
  <c r="G137" i="10"/>
  <c r="H137" i="10"/>
  <c r="D138" i="10"/>
  <c r="E138" i="10"/>
  <c r="G138" i="10"/>
  <c r="H138" i="10"/>
  <c r="D139" i="10"/>
  <c r="E139" i="10"/>
  <c r="G139" i="10"/>
  <c r="H139" i="10"/>
  <c r="D140" i="10"/>
  <c r="E140" i="10"/>
  <c r="G140" i="10"/>
  <c r="H140" i="10"/>
  <c r="D141" i="10"/>
  <c r="E141" i="10"/>
  <c r="G141" i="10"/>
  <c r="H141" i="10"/>
  <c r="D142" i="10"/>
  <c r="E142" i="10"/>
  <c r="G142" i="10"/>
  <c r="H142" i="10"/>
  <c r="D143" i="10"/>
  <c r="E143" i="10"/>
  <c r="G143" i="10"/>
  <c r="H143" i="10"/>
  <c r="D144" i="10"/>
  <c r="E144" i="10"/>
  <c r="G144" i="10"/>
  <c r="H144" i="10"/>
  <c r="D145" i="10"/>
  <c r="E145" i="10"/>
  <c r="G145" i="10"/>
  <c r="H145" i="10"/>
  <c r="D146" i="10"/>
  <c r="E146" i="10"/>
  <c r="G146" i="10"/>
  <c r="H146" i="10"/>
  <c r="D147" i="10"/>
  <c r="E147" i="10"/>
  <c r="G147" i="10"/>
  <c r="H147" i="10"/>
  <c r="D148" i="10"/>
  <c r="E148" i="10"/>
  <c r="G148" i="10"/>
  <c r="H148" i="10"/>
  <c r="D149" i="10"/>
  <c r="E149" i="10"/>
  <c r="G149" i="10"/>
  <c r="H149" i="10"/>
  <c r="D150" i="10"/>
  <c r="E150" i="10"/>
  <c r="G150" i="10"/>
  <c r="H150" i="10"/>
  <c r="D151" i="10"/>
  <c r="E151" i="10"/>
  <c r="G151" i="10"/>
  <c r="H151" i="10"/>
  <c r="D152" i="10"/>
  <c r="E152" i="10"/>
  <c r="G152" i="10"/>
  <c r="H152" i="10"/>
  <c r="D153" i="10"/>
  <c r="E153" i="10"/>
  <c r="G153" i="10"/>
  <c r="H153" i="10"/>
  <c r="D154" i="10"/>
  <c r="E154" i="10"/>
  <c r="G154" i="10"/>
  <c r="H154" i="10"/>
  <c r="D155" i="10"/>
  <c r="E155" i="10"/>
  <c r="G155" i="10"/>
  <c r="H155" i="10"/>
  <c r="D156" i="10"/>
  <c r="E156" i="10"/>
  <c r="G156" i="10"/>
  <c r="H156" i="10"/>
  <c r="D157" i="10"/>
  <c r="E157" i="10"/>
  <c r="G157" i="10"/>
  <c r="H157" i="10"/>
  <c r="D158" i="10"/>
  <c r="E158" i="10"/>
  <c r="G158" i="10"/>
  <c r="H158" i="10"/>
  <c r="D159" i="10"/>
  <c r="E159" i="10"/>
  <c r="G159" i="10"/>
  <c r="H159" i="10"/>
  <c r="D160" i="10"/>
  <c r="E160" i="10"/>
  <c r="G160" i="10"/>
  <c r="H160" i="10"/>
  <c r="D161" i="10"/>
  <c r="E161" i="10"/>
  <c r="G161" i="10"/>
  <c r="H161" i="10"/>
  <c r="D162" i="10"/>
  <c r="E162" i="10"/>
  <c r="G162" i="10"/>
  <c r="H162" i="10"/>
  <c r="D163" i="10"/>
  <c r="E163" i="10"/>
  <c r="G163" i="10"/>
  <c r="H163" i="10"/>
  <c r="D164" i="10"/>
  <c r="E164" i="10"/>
  <c r="G164" i="10"/>
  <c r="H164" i="10"/>
  <c r="D165" i="10"/>
  <c r="E165" i="10"/>
  <c r="G165" i="10"/>
  <c r="H165" i="10"/>
  <c r="D166" i="10"/>
  <c r="E166" i="10"/>
  <c r="G166" i="10"/>
  <c r="H166" i="10"/>
  <c r="D167" i="10"/>
  <c r="E167" i="10"/>
  <c r="G167" i="10"/>
  <c r="H167" i="10"/>
  <c r="D168" i="10"/>
  <c r="E168" i="10"/>
  <c r="G168" i="10"/>
  <c r="H168" i="10"/>
  <c r="D169" i="10"/>
  <c r="E169" i="10"/>
  <c r="G169" i="10"/>
  <c r="H169" i="10"/>
  <c r="D170" i="10"/>
  <c r="E170" i="10"/>
  <c r="G170" i="10"/>
  <c r="H170" i="10"/>
  <c r="D171" i="10"/>
  <c r="E171" i="10"/>
  <c r="G171" i="10"/>
  <c r="H171" i="10"/>
  <c r="D172" i="10"/>
  <c r="E172" i="10"/>
  <c r="G172" i="10"/>
  <c r="H172" i="10"/>
  <c r="D173" i="10"/>
  <c r="E173" i="10"/>
  <c r="G173" i="10"/>
  <c r="H173" i="10"/>
  <c r="D174" i="10"/>
  <c r="E174" i="10"/>
  <c r="G174" i="10"/>
  <c r="H174" i="10"/>
  <c r="D175" i="10"/>
  <c r="E175" i="10"/>
  <c r="G175" i="10"/>
  <c r="H175" i="10"/>
  <c r="D176" i="10"/>
  <c r="E176" i="10"/>
  <c r="G176" i="10"/>
  <c r="H176" i="10"/>
  <c r="D177" i="10"/>
  <c r="E177" i="10"/>
  <c r="G177" i="10"/>
  <c r="H177" i="10"/>
  <c r="D178" i="10"/>
  <c r="E178" i="10"/>
  <c r="G178" i="10"/>
  <c r="H178" i="10"/>
  <c r="D179" i="10"/>
  <c r="E179" i="10"/>
  <c r="G179" i="10"/>
  <c r="H179" i="10"/>
  <c r="D180" i="10"/>
  <c r="E180" i="10"/>
  <c r="G180" i="10"/>
  <c r="H180" i="10"/>
  <c r="D181" i="10"/>
  <c r="E181" i="10"/>
  <c r="G181" i="10"/>
  <c r="H181" i="10"/>
  <c r="D182" i="10"/>
  <c r="E182" i="10"/>
  <c r="G182" i="10"/>
  <c r="H182" i="10"/>
  <c r="D183" i="10"/>
  <c r="E183" i="10"/>
  <c r="G183" i="10"/>
  <c r="H183" i="10"/>
  <c r="D184" i="10"/>
  <c r="E184" i="10"/>
  <c r="G184" i="10"/>
  <c r="H184" i="10"/>
  <c r="D185" i="10"/>
  <c r="E185" i="10"/>
  <c r="G185" i="10"/>
  <c r="H185" i="10"/>
  <c r="D186" i="10"/>
  <c r="E186" i="10"/>
  <c r="G186" i="10"/>
  <c r="H186" i="10"/>
  <c r="D187" i="10"/>
  <c r="E187" i="10"/>
  <c r="G187" i="10"/>
  <c r="H187" i="10"/>
  <c r="D188" i="10"/>
  <c r="E188" i="10"/>
  <c r="G188" i="10"/>
  <c r="H188" i="10"/>
  <c r="D189" i="10"/>
  <c r="E189" i="10"/>
  <c r="G189" i="10"/>
  <c r="H189" i="10"/>
  <c r="D190" i="10"/>
  <c r="E190" i="10"/>
  <c r="G190" i="10"/>
  <c r="H190" i="10"/>
  <c r="D191" i="10"/>
  <c r="E191" i="10"/>
  <c r="G191" i="10"/>
  <c r="H191" i="10"/>
  <c r="D192" i="10"/>
  <c r="E192" i="10"/>
  <c r="G192" i="10"/>
  <c r="H192" i="10"/>
  <c r="D193" i="10"/>
  <c r="E193" i="10"/>
  <c r="G193" i="10"/>
  <c r="H193" i="10"/>
  <c r="D194" i="10"/>
  <c r="E194" i="10"/>
  <c r="G194" i="10"/>
  <c r="H194" i="10"/>
  <c r="D195" i="10"/>
  <c r="E195" i="10"/>
  <c r="G195" i="10"/>
  <c r="H195" i="10"/>
  <c r="D196" i="10"/>
  <c r="E196" i="10"/>
  <c r="G196" i="10"/>
  <c r="H196" i="10"/>
  <c r="D197" i="10"/>
  <c r="E197" i="10"/>
  <c r="G197" i="10"/>
  <c r="H197" i="10"/>
  <c r="D198" i="10"/>
  <c r="E198" i="10"/>
  <c r="G198" i="10"/>
  <c r="H198" i="10"/>
  <c r="D199" i="10"/>
  <c r="E199" i="10"/>
  <c r="G199" i="10"/>
  <c r="H199" i="10"/>
  <c r="D200" i="10"/>
  <c r="E200" i="10"/>
  <c r="G200" i="10"/>
  <c r="H200" i="10"/>
  <c r="D201" i="10"/>
  <c r="E201" i="10"/>
  <c r="G201" i="10"/>
  <c r="H201" i="10"/>
  <c r="D202" i="10"/>
  <c r="E202" i="10"/>
  <c r="G202" i="10"/>
  <c r="H202" i="10"/>
  <c r="D203" i="10"/>
  <c r="E203" i="10"/>
  <c r="G203" i="10"/>
  <c r="H203" i="10"/>
  <c r="D204" i="10"/>
  <c r="E204" i="10"/>
  <c r="G204" i="10"/>
  <c r="H204" i="10"/>
  <c r="D205" i="10"/>
  <c r="E205" i="10"/>
  <c r="G205" i="10"/>
  <c r="H205" i="10"/>
  <c r="D206" i="10"/>
  <c r="E206" i="10"/>
  <c r="G206" i="10"/>
  <c r="H206" i="10"/>
  <c r="D207" i="10"/>
  <c r="E207" i="10"/>
  <c r="G207" i="10"/>
  <c r="H207" i="10"/>
  <c r="D208" i="10"/>
  <c r="E208" i="10"/>
  <c r="G208" i="10"/>
  <c r="H208" i="10"/>
  <c r="D209" i="10"/>
  <c r="E209" i="10"/>
  <c r="G209" i="10"/>
  <c r="H209" i="10"/>
  <c r="D210" i="10"/>
  <c r="E210" i="10"/>
  <c r="G210" i="10"/>
  <c r="H210" i="10"/>
  <c r="D211" i="10"/>
  <c r="E211" i="10"/>
  <c r="G211" i="10"/>
  <c r="H211" i="10"/>
  <c r="D212" i="10"/>
  <c r="E212" i="10"/>
  <c r="G212" i="10"/>
  <c r="H212" i="10"/>
  <c r="D213" i="10"/>
  <c r="E213" i="10"/>
  <c r="G213" i="10"/>
  <c r="H213" i="10"/>
  <c r="D214" i="10"/>
  <c r="E214" i="10"/>
  <c r="G214" i="10"/>
  <c r="H214" i="10"/>
  <c r="D215" i="10"/>
  <c r="E215" i="10"/>
  <c r="G215" i="10"/>
  <c r="H215" i="10"/>
  <c r="D216" i="10"/>
  <c r="E216" i="10"/>
  <c r="G216" i="10"/>
  <c r="H216" i="10"/>
  <c r="D217" i="10"/>
  <c r="E217" i="10"/>
  <c r="G217" i="10"/>
  <c r="H217" i="10"/>
  <c r="D218" i="10"/>
  <c r="E218" i="10"/>
  <c r="G218" i="10"/>
  <c r="H218" i="10"/>
  <c r="D219" i="10"/>
  <c r="E219" i="10"/>
  <c r="G219" i="10"/>
  <c r="H219" i="10"/>
  <c r="D220" i="10"/>
  <c r="E220" i="10"/>
  <c r="G220" i="10"/>
  <c r="H220" i="10"/>
  <c r="D221" i="10"/>
  <c r="E221" i="10"/>
  <c r="G221" i="10"/>
  <c r="H221" i="10"/>
  <c r="D222" i="10"/>
  <c r="E222" i="10"/>
  <c r="G222" i="10"/>
  <c r="H222" i="10"/>
  <c r="D223" i="10"/>
  <c r="E223" i="10"/>
  <c r="G223" i="10"/>
  <c r="H223" i="10"/>
  <c r="D224" i="10"/>
  <c r="E224" i="10"/>
  <c r="G224" i="10"/>
  <c r="H224" i="10"/>
  <c r="D225" i="10"/>
  <c r="E225" i="10"/>
  <c r="G225" i="10"/>
  <c r="H225" i="10"/>
  <c r="D226" i="10"/>
  <c r="E226" i="10"/>
  <c r="G226" i="10"/>
  <c r="H226" i="10"/>
  <c r="D227" i="10"/>
  <c r="E227" i="10"/>
  <c r="G227" i="10"/>
  <c r="H227" i="10"/>
  <c r="D228" i="10"/>
  <c r="E228" i="10"/>
  <c r="G228" i="10"/>
  <c r="H228" i="10"/>
  <c r="D229" i="10"/>
  <c r="E229" i="10"/>
  <c r="G229" i="10"/>
  <c r="H229" i="10"/>
  <c r="D230" i="10"/>
  <c r="E230" i="10"/>
  <c r="G230" i="10"/>
  <c r="H230" i="10"/>
  <c r="D231" i="10"/>
  <c r="E231" i="10"/>
  <c r="G231" i="10"/>
  <c r="H231" i="10"/>
  <c r="D232" i="10"/>
  <c r="E232" i="10"/>
  <c r="G232" i="10"/>
  <c r="H232" i="10"/>
  <c r="D233" i="10"/>
  <c r="E233" i="10"/>
  <c r="G233" i="10"/>
  <c r="H233" i="10"/>
  <c r="D234" i="10"/>
  <c r="E234" i="10"/>
  <c r="G234" i="10"/>
  <c r="H234" i="10"/>
  <c r="D235" i="10"/>
  <c r="E235" i="10"/>
  <c r="G235" i="10"/>
  <c r="H235" i="10"/>
  <c r="D236" i="10"/>
  <c r="E236" i="10"/>
  <c r="G236" i="10"/>
  <c r="H236" i="10"/>
  <c r="D237" i="10"/>
  <c r="E237" i="10"/>
  <c r="G237" i="10"/>
  <c r="H237" i="10"/>
  <c r="D238" i="10"/>
  <c r="E238" i="10"/>
  <c r="G238" i="10"/>
  <c r="H238" i="10"/>
  <c r="D239" i="10"/>
  <c r="E239" i="10"/>
  <c r="G239" i="10"/>
  <c r="H239" i="10"/>
  <c r="D240" i="10"/>
  <c r="E240" i="10"/>
  <c r="G240" i="10"/>
  <c r="H240" i="10"/>
  <c r="D241" i="10"/>
  <c r="E241" i="10"/>
  <c r="G241" i="10"/>
  <c r="H241" i="10"/>
  <c r="D242" i="10"/>
  <c r="E242" i="10"/>
  <c r="G242" i="10"/>
  <c r="H242" i="10"/>
  <c r="D243" i="10"/>
  <c r="E243" i="10"/>
  <c r="G243" i="10"/>
  <c r="H243" i="10"/>
  <c r="D244" i="10"/>
  <c r="E244" i="10"/>
  <c r="G244" i="10"/>
  <c r="H244" i="10"/>
  <c r="D245" i="10"/>
  <c r="E245" i="10"/>
  <c r="G245" i="10"/>
  <c r="H245" i="10"/>
  <c r="D246" i="10"/>
  <c r="E246" i="10"/>
  <c r="G246" i="10"/>
  <c r="H246" i="10"/>
  <c r="D247" i="10"/>
  <c r="E247" i="10"/>
  <c r="G247" i="10"/>
  <c r="H247" i="10"/>
  <c r="D248" i="10"/>
  <c r="E248" i="10"/>
  <c r="G248" i="10"/>
  <c r="H248" i="10"/>
  <c r="D249" i="10"/>
  <c r="E249" i="10"/>
  <c r="G249" i="10"/>
  <c r="H249" i="10"/>
  <c r="D250" i="10"/>
  <c r="E250" i="10"/>
  <c r="G250" i="10"/>
  <c r="H250" i="10"/>
  <c r="D251" i="10"/>
  <c r="E251" i="10"/>
  <c r="G251" i="10"/>
  <c r="H251" i="10"/>
  <c r="D252" i="10"/>
  <c r="E252" i="10"/>
  <c r="G252" i="10"/>
  <c r="H252" i="10"/>
  <c r="D253" i="10"/>
  <c r="E253" i="10"/>
  <c r="G253" i="10"/>
  <c r="H253" i="10"/>
  <c r="D254" i="10"/>
  <c r="E254" i="10"/>
  <c r="G254" i="10"/>
  <c r="H254" i="10"/>
  <c r="D255" i="10"/>
  <c r="E255" i="10"/>
  <c r="G255" i="10"/>
  <c r="H255" i="10"/>
  <c r="D256" i="10"/>
  <c r="E256" i="10"/>
  <c r="G256" i="10"/>
  <c r="H256" i="10"/>
  <c r="D257" i="10"/>
  <c r="E257" i="10"/>
  <c r="G257" i="10"/>
  <c r="H257" i="10"/>
  <c r="D258" i="10"/>
  <c r="E258" i="10"/>
  <c r="G258" i="10"/>
  <c r="H258" i="10"/>
  <c r="D259" i="10"/>
  <c r="E259" i="10"/>
  <c r="G259" i="10"/>
  <c r="H259" i="10"/>
  <c r="D260" i="10"/>
  <c r="E260" i="10"/>
  <c r="G260" i="10"/>
  <c r="H260" i="10"/>
  <c r="D261" i="10"/>
  <c r="E261" i="10"/>
  <c r="G261" i="10"/>
  <c r="H261" i="10"/>
  <c r="D262" i="10"/>
  <c r="E262" i="10"/>
  <c r="G262" i="10"/>
  <c r="H262" i="10"/>
  <c r="D263" i="10"/>
  <c r="E263" i="10"/>
  <c r="G263" i="10"/>
  <c r="H263" i="10"/>
  <c r="D264" i="10"/>
  <c r="E264" i="10"/>
  <c r="G264" i="10"/>
  <c r="H264" i="10"/>
  <c r="D265" i="10"/>
  <c r="E265" i="10"/>
  <c r="G265" i="10"/>
  <c r="H265" i="10"/>
  <c r="D266" i="10"/>
  <c r="E266" i="10"/>
  <c r="G266" i="10"/>
  <c r="H266" i="10"/>
  <c r="D267" i="10"/>
  <c r="E267" i="10"/>
  <c r="G267" i="10"/>
  <c r="H267" i="10"/>
  <c r="D268" i="10"/>
  <c r="E268" i="10"/>
  <c r="G268" i="10"/>
  <c r="H268" i="10"/>
  <c r="D269" i="10"/>
  <c r="E269" i="10"/>
  <c r="G269" i="10"/>
  <c r="H269" i="10"/>
  <c r="D270" i="10"/>
  <c r="E270" i="10"/>
  <c r="G270" i="10"/>
  <c r="H270" i="10"/>
  <c r="D271" i="10"/>
  <c r="E271" i="10"/>
  <c r="G271" i="10"/>
  <c r="H271" i="10"/>
  <c r="D272" i="10"/>
  <c r="E272" i="10"/>
  <c r="G272" i="10"/>
  <c r="H272" i="10"/>
  <c r="D273" i="10"/>
  <c r="E273" i="10"/>
  <c r="G273" i="10"/>
  <c r="H273" i="10"/>
  <c r="D274" i="10"/>
  <c r="E274" i="10"/>
  <c r="G274" i="10"/>
  <c r="H274" i="10"/>
  <c r="D275" i="10"/>
  <c r="E275" i="10"/>
  <c r="G275" i="10"/>
  <c r="H275" i="10"/>
  <c r="D276" i="10"/>
  <c r="E276" i="10"/>
  <c r="G276" i="10"/>
  <c r="H276" i="10"/>
  <c r="D277" i="10"/>
  <c r="E277" i="10"/>
  <c r="G277" i="10"/>
  <c r="H277" i="10"/>
  <c r="D278" i="10"/>
  <c r="E278" i="10"/>
  <c r="G278" i="10"/>
  <c r="H278" i="10"/>
  <c r="D279" i="10"/>
  <c r="E279" i="10"/>
  <c r="G279" i="10"/>
  <c r="H279" i="10"/>
  <c r="D280" i="10"/>
  <c r="E280" i="10"/>
  <c r="G280" i="10"/>
  <c r="H280" i="10"/>
  <c r="D281" i="10"/>
  <c r="E281" i="10"/>
  <c r="G281" i="10"/>
  <c r="H281" i="10"/>
  <c r="D282" i="10"/>
  <c r="E282" i="10"/>
  <c r="G282" i="10"/>
  <c r="H282" i="10"/>
  <c r="D283" i="10"/>
  <c r="E283" i="10"/>
  <c r="G283" i="10"/>
  <c r="H283" i="10"/>
  <c r="D284" i="10"/>
  <c r="E284" i="10"/>
  <c r="G284" i="10"/>
  <c r="H284" i="10"/>
  <c r="D285" i="10"/>
  <c r="E285" i="10"/>
  <c r="G285" i="10"/>
  <c r="H285" i="10"/>
  <c r="D286" i="10"/>
  <c r="E286" i="10"/>
  <c r="G286" i="10"/>
  <c r="H286" i="10"/>
  <c r="D287" i="10"/>
  <c r="E287" i="10"/>
  <c r="G287" i="10"/>
  <c r="H287" i="10"/>
  <c r="D288" i="10"/>
  <c r="E288" i="10"/>
  <c r="G288" i="10"/>
  <c r="H288" i="10"/>
  <c r="D289" i="10"/>
  <c r="E289" i="10"/>
  <c r="G289" i="10"/>
  <c r="H289" i="10"/>
  <c r="D290" i="10"/>
  <c r="E290" i="10"/>
  <c r="G290" i="10"/>
  <c r="H290" i="10"/>
  <c r="D291" i="10"/>
  <c r="E291" i="10"/>
  <c r="G291" i="10"/>
  <c r="H291" i="10"/>
  <c r="D292" i="10"/>
  <c r="E292" i="10"/>
  <c r="G292" i="10"/>
  <c r="H292" i="10"/>
  <c r="D293" i="10"/>
  <c r="E293" i="10"/>
  <c r="G293" i="10"/>
  <c r="H293" i="10"/>
  <c r="D294" i="10"/>
  <c r="E294" i="10"/>
  <c r="G294" i="10"/>
  <c r="H294" i="10"/>
  <c r="D295" i="10"/>
  <c r="E295" i="10"/>
  <c r="G295" i="10"/>
  <c r="H295" i="10"/>
  <c r="D296" i="10"/>
  <c r="E296" i="10"/>
  <c r="G296" i="10"/>
  <c r="H296" i="10"/>
  <c r="D297" i="10"/>
  <c r="E297" i="10"/>
  <c r="G297" i="10"/>
  <c r="H297" i="10"/>
  <c r="D298" i="10"/>
  <c r="E298" i="10"/>
  <c r="G298" i="10"/>
  <c r="H298" i="10"/>
  <c r="D299" i="10"/>
  <c r="E299" i="10"/>
  <c r="G299" i="10"/>
  <c r="H299" i="10"/>
  <c r="D300" i="10"/>
  <c r="E300" i="10"/>
  <c r="G300" i="10"/>
  <c r="H300" i="10"/>
  <c r="D301" i="10"/>
  <c r="E301" i="10"/>
  <c r="G301" i="10"/>
  <c r="H301" i="10"/>
  <c r="D302" i="10"/>
  <c r="E302" i="10"/>
  <c r="G302" i="10"/>
  <c r="H302" i="10"/>
  <c r="D303" i="10"/>
  <c r="E303" i="10"/>
  <c r="G303" i="10"/>
  <c r="H303" i="10"/>
  <c r="D304" i="10"/>
  <c r="E304" i="10"/>
  <c r="G304" i="10"/>
  <c r="H304" i="10"/>
  <c r="D305" i="10"/>
  <c r="E305" i="10"/>
  <c r="G305" i="10"/>
  <c r="H305" i="10"/>
  <c r="D306" i="10"/>
  <c r="E306" i="10"/>
  <c r="G306" i="10"/>
  <c r="H306" i="10"/>
  <c r="D307" i="10"/>
  <c r="E307" i="10"/>
  <c r="G307" i="10"/>
  <c r="H307" i="10"/>
  <c r="D308" i="10"/>
  <c r="E308" i="10"/>
  <c r="G308" i="10"/>
  <c r="H308" i="10"/>
  <c r="D309" i="10"/>
  <c r="E309" i="10"/>
  <c r="G309" i="10"/>
  <c r="H309" i="10"/>
  <c r="D310" i="10"/>
  <c r="E310" i="10"/>
  <c r="G310" i="10"/>
  <c r="H310" i="10"/>
  <c r="D311" i="10"/>
  <c r="E311" i="10"/>
  <c r="G311" i="10"/>
  <c r="H311" i="10"/>
  <c r="D312" i="10"/>
  <c r="E312" i="10"/>
  <c r="G312" i="10"/>
  <c r="H312" i="10"/>
  <c r="D313" i="10"/>
  <c r="E313" i="10"/>
  <c r="G313" i="10"/>
  <c r="H313" i="10"/>
  <c r="D314" i="10"/>
  <c r="E314" i="10"/>
  <c r="G314" i="10"/>
  <c r="H314" i="10"/>
  <c r="D315" i="10"/>
  <c r="E315" i="10"/>
  <c r="G315" i="10"/>
  <c r="H315" i="10"/>
  <c r="D316" i="10"/>
  <c r="E316" i="10"/>
  <c r="G316" i="10"/>
  <c r="H316" i="10"/>
  <c r="D317" i="10"/>
  <c r="E317" i="10"/>
  <c r="G317" i="10"/>
  <c r="H317" i="10"/>
  <c r="D318" i="10"/>
  <c r="E318" i="10"/>
  <c r="G318" i="10"/>
  <c r="H318" i="10"/>
  <c r="D319" i="10"/>
  <c r="E319" i="10"/>
  <c r="G319" i="10"/>
  <c r="H319" i="10"/>
  <c r="D320" i="10"/>
  <c r="E320" i="10"/>
  <c r="G320" i="10"/>
  <c r="H320" i="10"/>
  <c r="D321" i="10"/>
  <c r="E321" i="10"/>
  <c r="G321" i="10"/>
  <c r="H321" i="10"/>
  <c r="D322" i="10"/>
  <c r="E322" i="10"/>
  <c r="G322" i="10"/>
  <c r="H322" i="10"/>
  <c r="D323" i="10"/>
  <c r="E323" i="10"/>
  <c r="G323" i="10"/>
  <c r="H323" i="10"/>
  <c r="D324" i="10"/>
  <c r="E324" i="10"/>
  <c r="G324" i="10"/>
  <c r="H324" i="10"/>
  <c r="D325" i="10"/>
  <c r="E325" i="10"/>
  <c r="G325" i="10"/>
  <c r="H325" i="10"/>
  <c r="D326" i="10"/>
  <c r="E326" i="10"/>
  <c r="G326" i="10"/>
  <c r="H326" i="10"/>
  <c r="D327" i="10"/>
  <c r="E327" i="10"/>
  <c r="G327" i="10"/>
  <c r="H327" i="10"/>
  <c r="D328" i="10"/>
  <c r="E328" i="10"/>
  <c r="G328" i="10"/>
  <c r="H328" i="10"/>
  <c r="D329" i="10"/>
  <c r="E329" i="10"/>
  <c r="G329" i="10"/>
  <c r="H329" i="10"/>
  <c r="D330" i="10"/>
  <c r="E330" i="10"/>
  <c r="G330" i="10"/>
  <c r="H330" i="10"/>
  <c r="D331" i="10"/>
  <c r="E331" i="10"/>
  <c r="G331" i="10"/>
  <c r="H331" i="10"/>
  <c r="D332" i="10"/>
  <c r="E332" i="10"/>
  <c r="G332" i="10"/>
  <c r="H332" i="10"/>
  <c r="D333" i="10"/>
  <c r="E333" i="10"/>
  <c r="G333" i="10"/>
  <c r="H333" i="10"/>
  <c r="D334" i="10"/>
  <c r="E334" i="10"/>
  <c r="G334" i="10"/>
  <c r="H334" i="10"/>
  <c r="D335" i="10"/>
  <c r="E335" i="10"/>
  <c r="G335" i="10"/>
  <c r="H335" i="10"/>
  <c r="D336" i="10"/>
  <c r="E336" i="10"/>
  <c r="G336" i="10"/>
  <c r="H336" i="10"/>
  <c r="D337" i="10"/>
  <c r="E337" i="10"/>
  <c r="G337" i="10"/>
  <c r="H337" i="10"/>
  <c r="D338" i="10"/>
  <c r="E338" i="10"/>
  <c r="G338" i="10"/>
  <c r="H338" i="10"/>
  <c r="D339" i="10"/>
  <c r="E339" i="10"/>
  <c r="G339" i="10"/>
  <c r="H339" i="10"/>
  <c r="D340" i="10"/>
  <c r="E340" i="10"/>
  <c r="G340" i="10"/>
  <c r="H340" i="10"/>
  <c r="D341" i="10"/>
  <c r="E341" i="10"/>
  <c r="G341" i="10"/>
  <c r="H341" i="10"/>
  <c r="D342" i="10"/>
  <c r="E342" i="10"/>
  <c r="G342" i="10"/>
  <c r="H342" i="10"/>
  <c r="D343" i="10"/>
  <c r="E343" i="10"/>
  <c r="G343" i="10"/>
  <c r="H343" i="10"/>
  <c r="D344" i="10"/>
  <c r="E344" i="10"/>
  <c r="G344" i="10"/>
  <c r="H344" i="10"/>
  <c r="D345" i="10"/>
  <c r="E345" i="10"/>
  <c r="G345" i="10"/>
  <c r="H345" i="10"/>
  <c r="D346" i="10"/>
  <c r="E346" i="10"/>
  <c r="G346" i="10"/>
  <c r="H346" i="10"/>
  <c r="D347" i="10"/>
  <c r="E347" i="10"/>
  <c r="G347" i="10"/>
  <c r="H347" i="10"/>
  <c r="D348" i="10"/>
  <c r="E348" i="10"/>
  <c r="G348" i="10"/>
  <c r="H348" i="10"/>
  <c r="D349" i="10"/>
  <c r="E349" i="10"/>
  <c r="G349" i="10"/>
  <c r="H349" i="10"/>
  <c r="D350" i="10"/>
  <c r="E350" i="10"/>
  <c r="G350" i="10"/>
  <c r="H350" i="10"/>
  <c r="D351" i="10"/>
  <c r="E351" i="10"/>
  <c r="G351" i="10"/>
  <c r="H351" i="10"/>
  <c r="D352" i="10"/>
  <c r="E352" i="10"/>
  <c r="G352" i="10"/>
  <c r="H352" i="10"/>
  <c r="D353" i="10"/>
  <c r="E353" i="10"/>
  <c r="G353" i="10"/>
  <c r="H353" i="10"/>
  <c r="D354" i="10"/>
  <c r="E354" i="10"/>
  <c r="G354" i="10"/>
  <c r="H354" i="10"/>
  <c r="D355" i="10"/>
  <c r="E355" i="10"/>
  <c r="G355" i="10"/>
  <c r="H355" i="10"/>
  <c r="D356" i="10"/>
  <c r="E356" i="10"/>
  <c r="G356" i="10"/>
  <c r="H356" i="10"/>
  <c r="D357" i="10"/>
  <c r="E357" i="10"/>
  <c r="G357" i="10"/>
  <c r="H357" i="10"/>
  <c r="D358" i="10"/>
  <c r="E358" i="10"/>
  <c r="G358" i="10"/>
  <c r="H358" i="10"/>
  <c r="D359" i="10"/>
  <c r="E359" i="10"/>
  <c r="G359" i="10"/>
  <c r="H359" i="10"/>
  <c r="D360" i="10"/>
  <c r="E360" i="10"/>
  <c r="G360" i="10"/>
  <c r="H360" i="10"/>
  <c r="D361" i="10"/>
  <c r="E361" i="10"/>
  <c r="G361" i="10"/>
  <c r="H361" i="10"/>
  <c r="D362" i="10"/>
  <c r="E362" i="10"/>
  <c r="G362" i="10"/>
  <c r="H362" i="10"/>
  <c r="D363" i="10"/>
  <c r="E363" i="10"/>
  <c r="G363" i="10"/>
  <c r="H363" i="10"/>
  <c r="D364" i="10"/>
  <c r="E364" i="10"/>
  <c r="G364" i="10"/>
  <c r="H364" i="10"/>
  <c r="D365" i="10"/>
  <c r="E365" i="10"/>
  <c r="G365" i="10"/>
  <c r="H365" i="10"/>
  <c r="D366" i="10"/>
  <c r="E366" i="10"/>
  <c r="G366" i="10"/>
  <c r="H366" i="10"/>
  <c r="D367" i="10"/>
  <c r="E367" i="10"/>
  <c r="G367" i="10"/>
  <c r="H367" i="10"/>
  <c r="D368" i="10"/>
  <c r="E368" i="10"/>
  <c r="G368" i="10"/>
  <c r="H368" i="10"/>
  <c r="D369" i="10"/>
  <c r="E369" i="10"/>
  <c r="G369" i="10"/>
  <c r="H369" i="10"/>
  <c r="D370" i="10"/>
  <c r="E370" i="10"/>
  <c r="G370" i="10"/>
  <c r="H370" i="10"/>
  <c r="D371" i="10"/>
  <c r="E371" i="10"/>
  <c r="G371" i="10"/>
  <c r="H371" i="10"/>
  <c r="D372" i="10"/>
  <c r="E372" i="10"/>
  <c r="G372" i="10"/>
  <c r="H372" i="10"/>
  <c r="D373" i="10"/>
  <c r="E373" i="10"/>
  <c r="G373" i="10"/>
  <c r="H373" i="10"/>
  <c r="D374" i="10"/>
  <c r="E374" i="10"/>
  <c r="G374" i="10"/>
  <c r="H374" i="10"/>
  <c r="D375" i="10"/>
  <c r="E375" i="10"/>
  <c r="G375" i="10"/>
  <c r="H375" i="10"/>
  <c r="D376" i="10"/>
  <c r="E376" i="10"/>
  <c r="G376" i="10"/>
  <c r="H376" i="10"/>
  <c r="D377" i="10"/>
  <c r="E377" i="10"/>
  <c r="G377" i="10"/>
  <c r="H377" i="10"/>
  <c r="D378" i="10"/>
  <c r="E378" i="10"/>
  <c r="G378" i="10"/>
  <c r="H378" i="10"/>
  <c r="D379" i="10"/>
  <c r="E379" i="10"/>
  <c r="G379" i="10"/>
  <c r="H379" i="10"/>
  <c r="D380" i="10"/>
  <c r="E380" i="10"/>
  <c r="G380" i="10"/>
  <c r="H380" i="10"/>
  <c r="D381" i="10"/>
  <c r="E381" i="10"/>
  <c r="G381" i="10"/>
  <c r="H381" i="10"/>
  <c r="D382" i="10"/>
  <c r="E382" i="10"/>
  <c r="G382" i="10"/>
  <c r="H382" i="10"/>
  <c r="D383" i="10"/>
  <c r="E383" i="10"/>
  <c r="G383" i="10"/>
  <c r="H383" i="10"/>
  <c r="D384" i="10"/>
  <c r="E384" i="10"/>
  <c r="G384" i="10"/>
  <c r="H384" i="10"/>
  <c r="D385" i="10"/>
  <c r="E385" i="10"/>
  <c r="G385" i="10"/>
  <c r="H385" i="10"/>
  <c r="D386" i="10"/>
  <c r="E386" i="10"/>
  <c r="G386" i="10"/>
  <c r="H386" i="10"/>
  <c r="D387" i="10"/>
  <c r="E387" i="10"/>
  <c r="G387" i="10"/>
  <c r="H387" i="10"/>
  <c r="D388" i="10"/>
  <c r="E388" i="10"/>
  <c r="G388" i="10"/>
  <c r="H388" i="10"/>
  <c r="D389" i="10"/>
  <c r="E389" i="10"/>
  <c r="G389" i="10"/>
  <c r="H389" i="10"/>
  <c r="D390" i="10"/>
  <c r="E390" i="10"/>
  <c r="G390" i="10"/>
  <c r="H390" i="10"/>
  <c r="D391" i="10"/>
  <c r="E391" i="10"/>
  <c r="G391" i="10"/>
  <c r="H391" i="10"/>
  <c r="D392" i="10"/>
  <c r="E392" i="10"/>
  <c r="G392" i="10"/>
  <c r="H392" i="10"/>
  <c r="D393" i="10"/>
  <c r="E393" i="10"/>
  <c r="G393" i="10"/>
  <c r="H393" i="10"/>
  <c r="D394" i="10"/>
  <c r="E394" i="10"/>
  <c r="G394" i="10"/>
  <c r="H394" i="10"/>
  <c r="D395" i="10"/>
  <c r="E395" i="10"/>
  <c r="G395" i="10"/>
  <c r="H395" i="10"/>
  <c r="D396" i="10"/>
  <c r="E396" i="10"/>
  <c r="G396" i="10"/>
  <c r="H396" i="10"/>
  <c r="D397" i="10"/>
  <c r="E397" i="10"/>
  <c r="G397" i="10"/>
  <c r="H397" i="10"/>
  <c r="D398" i="10"/>
  <c r="E398" i="10"/>
  <c r="G398" i="10"/>
  <c r="H398" i="10"/>
  <c r="D399" i="10"/>
  <c r="E399" i="10"/>
  <c r="G399" i="10"/>
  <c r="H399" i="10"/>
  <c r="D400" i="10"/>
  <c r="E400" i="10"/>
  <c r="G400" i="10"/>
  <c r="H400" i="10"/>
  <c r="D401" i="10"/>
  <c r="E401" i="10"/>
  <c r="G401" i="10"/>
  <c r="H401" i="10"/>
  <c r="D402" i="10"/>
  <c r="E402" i="10"/>
  <c r="G402" i="10"/>
  <c r="H402" i="10"/>
  <c r="D403" i="10"/>
  <c r="E403" i="10"/>
  <c r="G403" i="10"/>
  <c r="H403" i="10"/>
  <c r="D404" i="10"/>
  <c r="E404" i="10"/>
  <c r="G404" i="10"/>
  <c r="H404" i="10"/>
  <c r="D405" i="10"/>
  <c r="E405" i="10"/>
  <c r="G405" i="10"/>
  <c r="H405" i="10"/>
  <c r="D406" i="10"/>
  <c r="E406" i="10"/>
  <c r="G406" i="10"/>
  <c r="H406" i="10"/>
  <c r="D407" i="10"/>
  <c r="E407" i="10"/>
  <c r="G407" i="10"/>
  <c r="H407" i="10"/>
  <c r="D408" i="10"/>
  <c r="E408" i="10"/>
  <c r="G408" i="10"/>
  <c r="H408" i="10"/>
  <c r="D409" i="10"/>
  <c r="E409" i="10"/>
  <c r="G409" i="10"/>
  <c r="H409" i="10"/>
  <c r="D410" i="10"/>
  <c r="E410" i="10"/>
  <c r="G410" i="10"/>
  <c r="H410" i="10"/>
  <c r="D411" i="10"/>
  <c r="E411" i="10"/>
  <c r="G411" i="10"/>
  <c r="H411" i="10"/>
  <c r="D412" i="10"/>
  <c r="E412" i="10"/>
  <c r="G412" i="10"/>
  <c r="H412" i="10"/>
  <c r="D413" i="10"/>
  <c r="E413" i="10"/>
  <c r="G413" i="10"/>
  <c r="H413" i="10"/>
  <c r="D414" i="10"/>
  <c r="E414" i="10"/>
  <c r="G414" i="10"/>
  <c r="H414" i="10"/>
  <c r="D415" i="10"/>
  <c r="E415" i="10"/>
  <c r="G415" i="10"/>
  <c r="H415" i="10"/>
  <c r="D416" i="10"/>
  <c r="E416" i="10"/>
  <c r="G416" i="10"/>
  <c r="H416" i="10"/>
  <c r="D417" i="10"/>
  <c r="E417" i="10"/>
  <c r="G417" i="10"/>
  <c r="H417" i="10"/>
  <c r="D418" i="10"/>
  <c r="E418" i="10"/>
  <c r="G418" i="10"/>
  <c r="H418" i="10"/>
  <c r="D419" i="10"/>
  <c r="E419" i="10"/>
  <c r="G419" i="10"/>
  <c r="H419" i="10"/>
  <c r="D420" i="10"/>
  <c r="E420" i="10"/>
  <c r="G420" i="10"/>
  <c r="H420" i="10"/>
  <c r="D421" i="10"/>
  <c r="E421" i="10"/>
  <c r="G421" i="10"/>
  <c r="H421" i="10"/>
  <c r="D422" i="10"/>
  <c r="E422" i="10"/>
  <c r="G422" i="10"/>
  <c r="H422" i="10"/>
  <c r="D423" i="10"/>
  <c r="E423" i="10"/>
  <c r="G423" i="10"/>
  <c r="H423" i="10"/>
  <c r="D424" i="10"/>
  <c r="E424" i="10"/>
  <c r="G424" i="10"/>
  <c r="H424" i="10"/>
  <c r="D425" i="10"/>
  <c r="E425" i="10"/>
  <c r="G425" i="10"/>
  <c r="H425" i="10"/>
  <c r="D426" i="10"/>
  <c r="E426" i="10"/>
  <c r="G426" i="10"/>
  <c r="H426" i="10"/>
  <c r="D427" i="10"/>
  <c r="E427" i="10"/>
  <c r="G427" i="10"/>
  <c r="H427" i="10"/>
  <c r="D428" i="10"/>
  <c r="E428" i="10"/>
  <c r="G428" i="10"/>
  <c r="H428" i="10"/>
  <c r="D429" i="10"/>
  <c r="E429" i="10"/>
  <c r="G429" i="10"/>
  <c r="H429" i="10"/>
  <c r="D430" i="10"/>
  <c r="E430" i="10"/>
  <c r="G430" i="10"/>
  <c r="H430" i="10"/>
  <c r="D431" i="10"/>
  <c r="E431" i="10"/>
  <c r="G431" i="10"/>
  <c r="H431" i="10"/>
  <c r="D432" i="10"/>
  <c r="E432" i="10"/>
  <c r="G432" i="10"/>
  <c r="H432" i="10"/>
  <c r="D433" i="10"/>
  <c r="E433" i="10"/>
  <c r="G433" i="10"/>
  <c r="H433" i="10"/>
  <c r="D434" i="10"/>
  <c r="E434" i="10"/>
  <c r="G434" i="10"/>
  <c r="H434" i="10"/>
  <c r="D435" i="10"/>
  <c r="E435" i="10"/>
  <c r="G435" i="10"/>
  <c r="H435" i="10"/>
  <c r="D436" i="10"/>
  <c r="E436" i="10"/>
  <c r="G436" i="10"/>
  <c r="H436" i="10"/>
  <c r="D437" i="10"/>
  <c r="E437" i="10"/>
  <c r="G437" i="10"/>
  <c r="H437" i="10"/>
  <c r="D438" i="10"/>
  <c r="E438" i="10"/>
  <c r="G438" i="10"/>
  <c r="H438" i="10"/>
  <c r="D439" i="10"/>
  <c r="E439" i="10"/>
  <c r="G439" i="10"/>
  <c r="H439" i="10"/>
  <c r="D440" i="10"/>
  <c r="E440" i="10"/>
  <c r="G440" i="10"/>
  <c r="H440" i="10"/>
  <c r="D441" i="10"/>
  <c r="E441" i="10"/>
  <c r="G441" i="10"/>
  <c r="H441" i="10"/>
  <c r="D442" i="10"/>
  <c r="E442" i="10"/>
  <c r="G442" i="10"/>
  <c r="H442" i="10"/>
  <c r="D443" i="10"/>
  <c r="E443" i="10"/>
  <c r="G443" i="10"/>
  <c r="H443" i="10"/>
  <c r="D444" i="10"/>
  <c r="E444" i="10"/>
  <c r="G444" i="10"/>
  <c r="H444" i="10"/>
  <c r="D445" i="10"/>
  <c r="E445" i="10"/>
  <c r="G445" i="10"/>
  <c r="H445" i="10"/>
  <c r="D446" i="10"/>
  <c r="E446" i="10"/>
  <c r="G446" i="10"/>
  <c r="H446" i="10"/>
  <c r="D447" i="10"/>
  <c r="E447" i="10"/>
  <c r="G447" i="10"/>
  <c r="H447" i="10"/>
  <c r="D448" i="10"/>
  <c r="E448" i="10"/>
  <c r="G448" i="10"/>
  <c r="H448" i="10"/>
  <c r="D449" i="10"/>
  <c r="E449" i="10"/>
  <c r="G449" i="10"/>
  <c r="H449" i="10"/>
  <c r="D450" i="10"/>
  <c r="E450" i="10"/>
  <c r="G450" i="10"/>
  <c r="H450" i="10"/>
  <c r="D451" i="10"/>
  <c r="E451" i="10"/>
  <c r="G451" i="10"/>
  <c r="H451" i="10"/>
  <c r="D452" i="10"/>
  <c r="E452" i="10"/>
  <c r="G452" i="10"/>
  <c r="H452" i="10"/>
  <c r="D453" i="10"/>
  <c r="E453" i="10"/>
  <c r="G453" i="10"/>
  <c r="H453" i="10"/>
  <c r="D454" i="10"/>
  <c r="E454" i="10"/>
  <c r="G454" i="10"/>
  <c r="H454" i="10"/>
  <c r="D455" i="10"/>
  <c r="E455" i="10"/>
  <c r="G455" i="10"/>
  <c r="H455" i="10"/>
  <c r="D456" i="10"/>
  <c r="E456" i="10"/>
  <c r="G456" i="10"/>
  <c r="H456" i="10"/>
  <c r="D457" i="10"/>
  <c r="E457" i="10"/>
  <c r="G457" i="10"/>
  <c r="H457" i="10"/>
  <c r="D458" i="10"/>
  <c r="E458" i="10"/>
  <c r="G458" i="10"/>
  <c r="H458" i="10"/>
  <c r="D459" i="10"/>
  <c r="E459" i="10"/>
  <c r="G459" i="10"/>
  <c r="H459" i="10"/>
  <c r="D460" i="10"/>
  <c r="E460" i="10"/>
  <c r="G460" i="10"/>
  <c r="H460" i="10"/>
  <c r="D461" i="10"/>
  <c r="E461" i="10"/>
  <c r="G461" i="10"/>
  <c r="H461" i="10"/>
  <c r="D462" i="10"/>
  <c r="E462" i="10"/>
  <c r="G462" i="10"/>
  <c r="H462" i="10"/>
  <c r="D463" i="10"/>
  <c r="E463" i="10"/>
  <c r="G463" i="10"/>
  <c r="H463" i="10"/>
  <c r="D464" i="10"/>
  <c r="E464" i="10"/>
  <c r="G464" i="10"/>
  <c r="H464" i="10"/>
  <c r="D465" i="10"/>
  <c r="E465" i="10"/>
  <c r="G465" i="10"/>
  <c r="H465" i="10"/>
  <c r="D466" i="10"/>
  <c r="E466" i="10"/>
  <c r="G466" i="10"/>
  <c r="H466" i="10"/>
  <c r="D467" i="10"/>
  <c r="E467" i="10"/>
  <c r="G467" i="10"/>
  <c r="H467" i="10"/>
  <c r="D468" i="10"/>
  <c r="E468" i="10"/>
  <c r="G468" i="10"/>
  <c r="H468" i="10"/>
  <c r="D469" i="10"/>
  <c r="E469" i="10"/>
  <c r="G469" i="10"/>
  <c r="H469" i="10"/>
  <c r="D470" i="10"/>
  <c r="E470" i="10"/>
  <c r="G470" i="10"/>
  <c r="H470" i="10"/>
  <c r="D471" i="10"/>
  <c r="E471" i="10"/>
  <c r="G471" i="10"/>
  <c r="H471" i="10"/>
  <c r="D472" i="10"/>
  <c r="E472" i="10"/>
  <c r="G472" i="10"/>
  <c r="H472" i="10"/>
  <c r="D473" i="10"/>
  <c r="E473" i="10"/>
  <c r="G473" i="10"/>
  <c r="H473" i="10"/>
  <c r="D474" i="10"/>
  <c r="E474" i="10"/>
  <c r="G474" i="10"/>
  <c r="H474" i="10"/>
  <c r="D475" i="10"/>
  <c r="E475" i="10"/>
  <c r="G475" i="10"/>
  <c r="H475" i="10"/>
  <c r="D476" i="10"/>
  <c r="E476" i="10"/>
  <c r="G476" i="10"/>
  <c r="H476" i="10"/>
  <c r="D477" i="10"/>
  <c r="E477" i="10"/>
  <c r="G477" i="10"/>
  <c r="H477" i="10"/>
  <c r="D478" i="10"/>
  <c r="E478" i="10"/>
  <c r="G478" i="10"/>
  <c r="H478" i="10"/>
  <c r="D479" i="10"/>
  <c r="E479" i="10"/>
  <c r="G479" i="10"/>
  <c r="H479" i="10"/>
  <c r="D480" i="10"/>
  <c r="E480" i="10"/>
  <c r="G480" i="10"/>
  <c r="H480" i="10"/>
  <c r="D481" i="10"/>
  <c r="E481" i="10"/>
  <c r="G481" i="10"/>
  <c r="H481" i="10"/>
  <c r="D482" i="10"/>
  <c r="E482" i="10"/>
  <c r="G482" i="10"/>
  <c r="H482" i="10"/>
  <c r="D483" i="10"/>
  <c r="E483" i="10"/>
  <c r="G483" i="10"/>
  <c r="H483" i="10"/>
  <c r="D484" i="10"/>
  <c r="E484" i="10"/>
  <c r="G484" i="10"/>
  <c r="H484" i="10"/>
  <c r="D485" i="10"/>
  <c r="E485" i="10"/>
  <c r="G485" i="10"/>
  <c r="H485" i="10"/>
  <c r="D486" i="10"/>
  <c r="E486" i="10"/>
  <c r="G486" i="10"/>
  <c r="H486" i="10"/>
  <c r="D487" i="10"/>
  <c r="E487" i="10"/>
  <c r="G487" i="10"/>
  <c r="H487" i="10"/>
  <c r="D488" i="10"/>
  <c r="E488" i="10"/>
  <c r="G488" i="10"/>
  <c r="H488" i="10"/>
  <c r="D489" i="10"/>
  <c r="E489" i="10"/>
  <c r="G489" i="10"/>
  <c r="H489" i="10"/>
  <c r="D490" i="10"/>
  <c r="E490" i="10"/>
  <c r="G490" i="10"/>
  <c r="H490" i="10"/>
  <c r="D491" i="10"/>
  <c r="E491" i="10"/>
  <c r="G491" i="10"/>
  <c r="H491" i="10"/>
  <c r="D492" i="10"/>
  <c r="E492" i="10"/>
  <c r="G492" i="10"/>
  <c r="H492" i="10"/>
  <c r="D493" i="10"/>
  <c r="E493" i="10"/>
  <c r="G493" i="10"/>
  <c r="H493" i="10"/>
  <c r="D494" i="10"/>
  <c r="E494" i="10"/>
  <c r="G494" i="10"/>
  <c r="H494" i="10"/>
  <c r="D495" i="10"/>
  <c r="E495" i="10"/>
  <c r="G495" i="10"/>
  <c r="H495" i="10"/>
  <c r="D496" i="10"/>
  <c r="E496" i="10"/>
  <c r="G496" i="10"/>
  <c r="H496" i="10"/>
  <c r="D497" i="10"/>
  <c r="E497" i="10"/>
  <c r="G497" i="10"/>
  <c r="H497" i="10"/>
  <c r="D498" i="10"/>
  <c r="E498" i="10"/>
  <c r="G498" i="10"/>
  <c r="H498" i="10"/>
  <c r="D499" i="10"/>
  <c r="E499" i="10"/>
  <c r="G499" i="10"/>
  <c r="H499" i="10"/>
  <c r="D500" i="10"/>
  <c r="E500" i="10"/>
  <c r="G500" i="10"/>
  <c r="H500" i="10"/>
  <c r="D501" i="10"/>
  <c r="E501" i="10"/>
  <c r="G501" i="10"/>
  <c r="H501" i="10"/>
  <c r="D502" i="10"/>
  <c r="E502" i="10"/>
  <c r="G502" i="10"/>
  <c r="H502" i="10"/>
  <c r="D503" i="10"/>
  <c r="E503" i="10"/>
  <c r="G503" i="10"/>
  <c r="H503" i="10"/>
  <c r="D504" i="10"/>
  <c r="E504" i="10"/>
  <c r="G504" i="10"/>
  <c r="H504" i="10"/>
  <c r="D505" i="10"/>
  <c r="E505" i="10"/>
  <c r="G505" i="10"/>
  <c r="H505" i="10"/>
  <c r="D506" i="10"/>
  <c r="E506" i="10"/>
  <c r="G506" i="10"/>
  <c r="H506" i="10"/>
  <c r="D507" i="10"/>
  <c r="E507" i="10"/>
  <c r="G507" i="10"/>
  <c r="H507" i="10"/>
  <c r="D508" i="10"/>
  <c r="E508" i="10"/>
  <c r="G508" i="10"/>
  <c r="H508" i="10"/>
  <c r="D509" i="10"/>
  <c r="E509" i="10"/>
  <c r="G509" i="10"/>
  <c r="H509" i="10"/>
  <c r="D510" i="10"/>
  <c r="E510" i="10"/>
  <c r="G510" i="10"/>
  <c r="H510" i="10"/>
  <c r="D511" i="10"/>
  <c r="E511" i="10"/>
  <c r="G511" i="10"/>
  <c r="H511" i="10"/>
  <c r="D512" i="10"/>
  <c r="E512" i="10"/>
  <c r="G512" i="10"/>
  <c r="H512" i="10"/>
  <c r="D513" i="10"/>
  <c r="E513" i="10"/>
  <c r="G513" i="10"/>
  <c r="H513" i="10"/>
  <c r="D514" i="10"/>
  <c r="E514" i="10"/>
  <c r="G514" i="10"/>
  <c r="H514" i="10"/>
  <c r="D515" i="10"/>
  <c r="E515" i="10"/>
  <c r="G515" i="10"/>
  <c r="H515" i="10"/>
  <c r="D516" i="10"/>
  <c r="E516" i="10"/>
  <c r="G516" i="10"/>
  <c r="H516" i="10"/>
  <c r="D517" i="10"/>
  <c r="E517" i="10"/>
  <c r="G517" i="10"/>
  <c r="H517" i="10"/>
  <c r="D518" i="10"/>
  <c r="E518" i="10"/>
  <c r="G518" i="10"/>
  <c r="H518" i="10"/>
  <c r="D519" i="10"/>
  <c r="E519" i="10"/>
  <c r="G519" i="10"/>
  <c r="H519" i="10"/>
  <c r="D520" i="10"/>
  <c r="E520" i="10"/>
  <c r="G520" i="10"/>
  <c r="H520" i="10"/>
  <c r="D521" i="10"/>
  <c r="E521" i="10"/>
  <c r="G521" i="10"/>
  <c r="H521" i="10"/>
  <c r="D522" i="10"/>
  <c r="E522" i="10"/>
  <c r="G522" i="10"/>
  <c r="H522" i="10"/>
  <c r="D523" i="10"/>
  <c r="E523" i="10"/>
  <c r="G523" i="10"/>
  <c r="H523" i="10"/>
  <c r="D524" i="10"/>
  <c r="E524" i="10"/>
  <c r="G524" i="10"/>
  <c r="H524" i="10"/>
  <c r="D525" i="10"/>
  <c r="E525" i="10"/>
  <c r="G525" i="10"/>
  <c r="H525" i="10"/>
  <c r="D526" i="10"/>
  <c r="E526" i="10"/>
  <c r="G526" i="10"/>
  <c r="H526" i="10"/>
  <c r="D527" i="10"/>
  <c r="E527" i="10"/>
  <c r="G527" i="10"/>
  <c r="H527" i="10"/>
  <c r="D528" i="10"/>
  <c r="E528" i="10"/>
  <c r="G528" i="10"/>
  <c r="H528" i="10"/>
  <c r="D529" i="10"/>
  <c r="E529" i="10"/>
  <c r="G529" i="10"/>
  <c r="H529" i="10"/>
  <c r="D530" i="10"/>
  <c r="E530" i="10"/>
  <c r="G530" i="10"/>
  <c r="H530" i="10"/>
  <c r="D531" i="10"/>
  <c r="E531" i="10"/>
  <c r="G531" i="10"/>
  <c r="H531" i="10"/>
  <c r="D532" i="10"/>
  <c r="E532" i="10"/>
  <c r="G532" i="10"/>
  <c r="H532" i="10"/>
  <c r="D533" i="10"/>
  <c r="E533" i="10"/>
  <c r="G533" i="10"/>
  <c r="H533" i="10"/>
  <c r="D534" i="10"/>
  <c r="E534" i="10"/>
  <c r="G534" i="10"/>
  <c r="H534" i="10"/>
  <c r="D535" i="10"/>
  <c r="E535" i="10"/>
  <c r="G535" i="10"/>
  <c r="H535" i="10"/>
  <c r="D536" i="10"/>
  <c r="E536" i="10"/>
  <c r="G536" i="10"/>
  <c r="H536" i="10"/>
  <c r="D537" i="10"/>
  <c r="E537" i="10"/>
  <c r="G537" i="10"/>
  <c r="H537" i="10"/>
  <c r="D538" i="10"/>
  <c r="E538" i="10"/>
  <c r="G538" i="10"/>
  <c r="H538" i="10"/>
  <c r="D539" i="10"/>
  <c r="E539" i="10"/>
  <c r="G539" i="10"/>
  <c r="H539" i="10"/>
  <c r="D540" i="10"/>
  <c r="E540" i="10"/>
  <c r="G540" i="10"/>
  <c r="H540" i="10"/>
  <c r="D541" i="10"/>
  <c r="E541" i="10"/>
  <c r="G541" i="10"/>
  <c r="H541" i="10"/>
  <c r="D542" i="10"/>
  <c r="E542" i="10"/>
  <c r="G542" i="10"/>
  <c r="H542" i="10"/>
  <c r="D543" i="10"/>
  <c r="E543" i="10"/>
  <c r="G543" i="10"/>
  <c r="H543" i="10"/>
  <c r="D544" i="10"/>
  <c r="E544" i="10"/>
  <c r="G544" i="10"/>
  <c r="H544" i="10"/>
  <c r="D545" i="10"/>
  <c r="E545" i="10"/>
  <c r="G545" i="10"/>
  <c r="H545" i="10"/>
  <c r="D546" i="10"/>
  <c r="E546" i="10"/>
  <c r="G546" i="10"/>
  <c r="H546" i="10"/>
  <c r="D547" i="10"/>
  <c r="E547" i="10"/>
  <c r="G547" i="10"/>
  <c r="H547" i="10"/>
  <c r="D548" i="10"/>
  <c r="E548" i="10"/>
  <c r="G548" i="10"/>
  <c r="H548" i="10"/>
  <c r="D549" i="10"/>
  <c r="E549" i="10"/>
  <c r="G549" i="10"/>
  <c r="H549" i="10"/>
  <c r="D550" i="10"/>
  <c r="E550" i="10"/>
  <c r="G550" i="10"/>
  <c r="H550" i="10"/>
  <c r="D551" i="10"/>
  <c r="E551" i="10"/>
  <c r="G551" i="10"/>
  <c r="H551" i="10"/>
  <c r="D552" i="10"/>
  <c r="E552" i="10"/>
  <c r="G552" i="10"/>
  <c r="H552" i="10"/>
  <c r="D553" i="10"/>
  <c r="E553" i="10"/>
  <c r="G553" i="10"/>
  <c r="H553" i="10"/>
  <c r="D554" i="10"/>
  <c r="E554" i="10"/>
  <c r="G554" i="10"/>
  <c r="H554" i="10"/>
  <c r="D555" i="10"/>
  <c r="E555" i="10"/>
  <c r="G555" i="10"/>
  <c r="H555" i="10"/>
  <c r="D556" i="10"/>
  <c r="E556" i="10"/>
  <c r="G556" i="10"/>
  <c r="H556" i="10"/>
  <c r="D557" i="10"/>
  <c r="E557" i="10"/>
  <c r="G557" i="10"/>
  <c r="H557" i="10"/>
  <c r="D558" i="10"/>
  <c r="E558" i="10"/>
  <c r="G558" i="10"/>
  <c r="H558" i="10"/>
  <c r="D559" i="10"/>
  <c r="E559" i="10"/>
  <c r="G559" i="10"/>
  <c r="H559" i="10"/>
  <c r="D560" i="10"/>
  <c r="E560" i="10"/>
  <c r="G560" i="10"/>
  <c r="H560" i="10"/>
  <c r="D561" i="10"/>
  <c r="E561" i="10"/>
  <c r="G561" i="10"/>
  <c r="H561" i="10"/>
  <c r="D562" i="10"/>
  <c r="E562" i="10"/>
  <c r="G562" i="10"/>
  <c r="H562" i="10"/>
  <c r="D563" i="10"/>
  <c r="E563" i="10"/>
  <c r="G563" i="10"/>
  <c r="H563" i="10"/>
  <c r="D564" i="10"/>
  <c r="E564" i="10"/>
  <c r="G564" i="10"/>
  <c r="H564" i="10"/>
  <c r="D565" i="10"/>
  <c r="E565" i="10"/>
  <c r="G565" i="10"/>
  <c r="H565" i="10"/>
  <c r="D566" i="10"/>
  <c r="E566" i="10"/>
  <c r="G566" i="10"/>
  <c r="H566" i="10"/>
  <c r="D567" i="10"/>
  <c r="E567" i="10"/>
  <c r="G567" i="10"/>
  <c r="H567" i="10"/>
  <c r="D568" i="10"/>
  <c r="E568" i="10"/>
  <c r="G568" i="10"/>
  <c r="H568" i="10"/>
  <c r="D569" i="10"/>
  <c r="E569" i="10"/>
  <c r="G569" i="10"/>
  <c r="H569" i="10"/>
  <c r="D570" i="10"/>
  <c r="E570" i="10"/>
  <c r="G570" i="10"/>
  <c r="H570" i="10"/>
  <c r="D571" i="10"/>
  <c r="E571" i="10"/>
  <c r="G571" i="10"/>
  <c r="H571" i="10"/>
  <c r="D572" i="10"/>
  <c r="E572" i="10"/>
  <c r="G572" i="10"/>
  <c r="H572" i="10"/>
  <c r="D573" i="10"/>
  <c r="E573" i="10"/>
  <c r="G573" i="10"/>
  <c r="H573" i="10"/>
  <c r="D574" i="10"/>
  <c r="E574" i="10"/>
  <c r="G574" i="10"/>
  <c r="H574" i="10"/>
  <c r="D575" i="10"/>
  <c r="E575" i="10"/>
  <c r="G575" i="10"/>
  <c r="H575" i="10"/>
  <c r="D576" i="10"/>
  <c r="E576" i="10"/>
  <c r="G576" i="10"/>
  <c r="H576" i="10"/>
  <c r="D577" i="10"/>
  <c r="E577" i="10"/>
  <c r="G577" i="10"/>
  <c r="H577" i="10"/>
  <c r="D578" i="10"/>
  <c r="E578" i="10"/>
  <c r="G578" i="10"/>
  <c r="H578" i="10"/>
  <c r="D579" i="10"/>
  <c r="E579" i="10"/>
  <c r="G579" i="10"/>
  <c r="H579" i="10"/>
  <c r="D580" i="10"/>
  <c r="E580" i="10"/>
  <c r="G580" i="10"/>
  <c r="H580" i="10"/>
  <c r="D581" i="10"/>
  <c r="E581" i="10"/>
  <c r="G581" i="10"/>
  <c r="H581" i="10"/>
  <c r="D582" i="10"/>
  <c r="E582" i="10"/>
  <c r="G582" i="10"/>
  <c r="H582" i="10"/>
  <c r="D583" i="10"/>
  <c r="E583" i="10"/>
  <c r="G583" i="10"/>
  <c r="H583" i="10"/>
  <c r="D584" i="10"/>
  <c r="E584" i="10"/>
  <c r="G584" i="10"/>
  <c r="H584" i="10"/>
  <c r="D585" i="10"/>
  <c r="E585" i="10"/>
  <c r="G585" i="10"/>
  <c r="H585" i="10"/>
  <c r="D586" i="10"/>
  <c r="E586" i="10"/>
  <c r="G586" i="10"/>
  <c r="H586" i="10"/>
  <c r="D587" i="10"/>
  <c r="E587" i="10"/>
  <c r="G587" i="10"/>
  <c r="H587" i="10"/>
  <c r="D588" i="10"/>
  <c r="E588" i="10"/>
  <c r="G588" i="10"/>
  <c r="H588" i="10"/>
  <c r="D589" i="10"/>
  <c r="E589" i="10"/>
  <c r="G589" i="10"/>
  <c r="H589" i="10"/>
  <c r="D590" i="10"/>
  <c r="E590" i="10"/>
  <c r="G590" i="10"/>
  <c r="H590" i="10"/>
  <c r="D591" i="10"/>
  <c r="E591" i="10"/>
  <c r="G591" i="10"/>
  <c r="H591" i="10"/>
  <c r="D592" i="10"/>
  <c r="E592" i="10"/>
  <c r="G592" i="10"/>
  <c r="H592" i="10"/>
  <c r="D593" i="10"/>
  <c r="E593" i="10"/>
  <c r="G593" i="10"/>
  <c r="H593" i="10"/>
  <c r="D594" i="10"/>
  <c r="E594" i="10"/>
  <c r="G594" i="10"/>
  <c r="H594" i="10"/>
  <c r="D595" i="10"/>
  <c r="E595" i="10"/>
  <c r="G595" i="10"/>
  <c r="H595" i="10"/>
  <c r="D596" i="10"/>
  <c r="E596" i="10"/>
  <c r="G596" i="10"/>
  <c r="H596" i="10"/>
  <c r="D597" i="10"/>
  <c r="E597" i="10"/>
  <c r="G597" i="10"/>
  <c r="H597" i="10"/>
  <c r="D598" i="10"/>
  <c r="E598" i="10"/>
  <c r="G598" i="10"/>
  <c r="H598" i="10"/>
  <c r="D599" i="10"/>
  <c r="E599" i="10"/>
  <c r="G599" i="10"/>
  <c r="H599" i="10"/>
  <c r="D600" i="10"/>
  <c r="E600" i="10"/>
  <c r="G600" i="10"/>
  <c r="H600" i="10"/>
  <c r="D601" i="10"/>
  <c r="E601" i="10"/>
  <c r="G601" i="10"/>
  <c r="H601" i="10"/>
  <c r="D602" i="10"/>
  <c r="E602" i="10"/>
  <c r="G602" i="10"/>
  <c r="H602" i="10"/>
  <c r="D603" i="10"/>
  <c r="E603" i="10"/>
  <c r="G603" i="10"/>
  <c r="H603" i="10"/>
  <c r="D604" i="10"/>
  <c r="E604" i="10"/>
  <c r="G604" i="10"/>
  <c r="H604" i="10"/>
  <c r="D605" i="10"/>
  <c r="E605" i="10"/>
  <c r="G605" i="10"/>
  <c r="H605" i="10"/>
  <c r="D606" i="10"/>
  <c r="E606" i="10"/>
  <c r="G606" i="10"/>
  <c r="H606" i="10"/>
  <c r="D607" i="10"/>
  <c r="E607" i="10"/>
  <c r="G607" i="10"/>
  <c r="H607" i="10"/>
  <c r="D608" i="10"/>
  <c r="E608" i="10"/>
  <c r="G608" i="10"/>
  <c r="H608" i="10"/>
  <c r="D609" i="10"/>
  <c r="E609" i="10"/>
  <c r="G609" i="10"/>
  <c r="H609" i="10"/>
  <c r="D610" i="10"/>
  <c r="E610" i="10"/>
  <c r="G610" i="10"/>
  <c r="H610" i="10"/>
  <c r="D611" i="10"/>
  <c r="E611" i="10"/>
  <c r="G611" i="10"/>
  <c r="H611" i="10"/>
  <c r="D612" i="10"/>
  <c r="E612" i="10"/>
  <c r="G612" i="10"/>
  <c r="H612" i="10"/>
  <c r="D613" i="10"/>
  <c r="E613" i="10"/>
  <c r="G613" i="10"/>
  <c r="H613" i="10"/>
  <c r="D614" i="10"/>
  <c r="E614" i="10"/>
  <c r="G614" i="10"/>
  <c r="H614" i="10"/>
  <c r="D615" i="10"/>
  <c r="E615" i="10"/>
  <c r="G615" i="10"/>
  <c r="H615" i="10"/>
  <c r="D616" i="10"/>
  <c r="E616" i="10"/>
  <c r="G616" i="10"/>
  <c r="H616" i="10"/>
  <c r="D617" i="10"/>
  <c r="E617" i="10"/>
  <c r="G617" i="10"/>
  <c r="H617" i="10"/>
  <c r="D618" i="10"/>
  <c r="E618" i="10"/>
  <c r="G618" i="10"/>
  <c r="H618" i="10"/>
  <c r="D619" i="10"/>
  <c r="E619" i="10"/>
  <c r="G619" i="10"/>
  <c r="H619" i="10"/>
  <c r="D620" i="10"/>
  <c r="E620" i="10"/>
  <c r="G620" i="10"/>
  <c r="H620" i="10"/>
  <c r="D621" i="10"/>
  <c r="E621" i="10"/>
  <c r="G621" i="10"/>
  <c r="H621" i="10"/>
  <c r="D622" i="10"/>
  <c r="E622" i="10"/>
  <c r="G622" i="10"/>
  <c r="H622" i="10"/>
  <c r="D623" i="10"/>
  <c r="E623" i="10"/>
  <c r="G623" i="10"/>
  <c r="H623" i="10"/>
  <c r="D624" i="10"/>
  <c r="E624" i="10"/>
  <c r="G624" i="10"/>
  <c r="H624" i="10"/>
  <c r="D625" i="10"/>
  <c r="E625" i="10"/>
  <c r="G625" i="10"/>
  <c r="H625" i="10"/>
  <c r="D626" i="10"/>
  <c r="E626" i="10"/>
  <c r="G626" i="10"/>
  <c r="H626" i="10"/>
  <c r="D627" i="10"/>
  <c r="E627" i="10"/>
  <c r="G627" i="10"/>
  <c r="H627" i="10"/>
  <c r="D628" i="10"/>
  <c r="E628" i="10"/>
  <c r="G628" i="10"/>
  <c r="H628" i="10"/>
  <c r="D629" i="10"/>
  <c r="E629" i="10"/>
  <c r="G629" i="10"/>
  <c r="H629" i="10"/>
  <c r="D630" i="10"/>
  <c r="E630" i="10"/>
  <c r="G630" i="10"/>
  <c r="H630" i="10"/>
  <c r="D631" i="10"/>
  <c r="E631" i="10"/>
  <c r="G631" i="10"/>
  <c r="H631" i="10"/>
  <c r="D632" i="10"/>
  <c r="E632" i="10"/>
  <c r="G632" i="10"/>
  <c r="H632" i="10"/>
  <c r="D633" i="10"/>
  <c r="E633" i="10"/>
  <c r="G633" i="10"/>
  <c r="H633" i="10"/>
  <c r="D634" i="10"/>
  <c r="E634" i="10"/>
  <c r="G634" i="10"/>
  <c r="H634" i="10"/>
  <c r="D635" i="10"/>
  <c r="E635" i="10"/>
  <c r="G635" i="10"/>
  <c r="H635" i="10"/>
  <c r="D636" i="10"/>
  <c r="E636" i="10"/>
  <c r="G636" i="10"/>
  <c r="H636" i="10"/>
  <c r="D637" i="10"/>
  <c r="E637" i="10"/>
  <c r="G637" i="10"/>
  <c r="H637" i="10"/>
  <c r="D638" i="10"/>
  <c r="E638" i="10"/>
  <c r="G638" i="10"/>
  <c r="H638" i="10"/>
  <c r="D639" i="10"/>
  <c r="E639" i="10"/>
  <c r="G639" i="10"/>
  <c r="H639" i="10"/>
  <c r="D640" i="10"/>
  <c r="E640" i="10"/>
  <c r="G640" i="10"/>
  <c r="H640" i="10"/>
  <c r="D641" i="10"/>
  <c r="E641" i="10"/>
  <c r="G641" i="10"/>
  <c r="H641" i="10"/>
  <c r="D642" i="10"/>
  <c r="E642" i="10"/>
  <c r="G642" i="10"/>
  <c r="H642" i="10"/>
  <c r="D643" i="10"/>
  <c r="E643" i="10"/>
  <c r="G643" i="10"/>
  <c r="H643" i="10"/>
  <c r="D644" i="10"/>
  <c r="E644" i="10"/>
  <c r="G644" i="10"/>
  <c r="H644" i="10"/>
  <c r="D645" i="10"/>
  <c r="E645" i="10"/>
  <c r="G645" i="10"/>
  <c r="H645" i="10"/>
  <c r="D646" i="10"/>
  <c r="E646" i="10"/>
  <c r="G646" i="10"/>
  <c r="H646" i="10"/>
  <c r="D647" i="10"/>
  <c r="E647" i="10"/>
  <c r="G647" i="10"/>
  <c r="H647" i="10"/>
  <c r="D648" i="10"/>
  <c r="E648" i="10"/>
  <c r="G648" i="10"/>
  <c r="H648" i="10"/>
  <c r="D649" i="10"/>
  <c r="E649" i="10"/>
  <c r="G649" i="10"/>
  <c r="H649" i="10"/>
  <c r="D650" i="10"/>
  <c r="E650" i="10"/>
  <c r="G650" i="10"/>
  <c r="H650" i="10"/>
  <c r="D651" i="10"/>
  <c r="E651" i="10"/>
  <c r="G651" i="10"/>
  <c r="H651" i="10"/>
  <c r="D652" i="10"/>
  <c r="E652" i="10"/>
  <c r="G652" i="10"/>
  <c r="H652" i="10"/>
  <c r="D653" i="10"/>
  <c r="E653" i="10"/>
  <c r="G653" i="10"/>
  <c r="H653" i="10"/>
  <c r="D654" i="10"/>
  <c r="E654" i="10"/>
  <c r="G654" i="10"/>
  <c r="H654" i="10"/>
  <c r="D655" i="10"/>
  <c r="E655" i="10"/>
  <c r="G655" i="10"/>
  <c r="H655" i="10"/>
  <c r="D656" i="10"/>
  <c r="E656" i="10"/>
  <c r="G656" i="10"/>
  <c r="H656" i="10"/>
  <c r="D657" i="10"/>
  <c r="E657" i="10"/>
  <c r="G657" i="10"/>
  <c r="H657" i="10"/>
  <c r="D658" i="10"/>
  <c r="E658" i="10"/>
  <c r="G658" i="10"/>
  <c r="H658" i="10"/>
  <c r="D659" i="10"/>
  <c r="E659" i="10"/>
  <c r="G659" i="10"/>
  <c r="H659" i="10"/>
  <c r="D660" i="10"/>
  <c r="E660" i="10"/>
  <c r="G660" i="10"/>
  <c r="H660" i="10"/>
  <c r="D661" i="10"/>
  <c r="E661" i="10"/>
  <c r="G661" i="10"/>
  <c r="H661" i="10"/>
  <c r="D662" i="10"/>
  <c r="E662" i="10"/>
  <c r="G662" i="10"/>
  <c r="H662" i="10"/>
  <c r="D663" i="10"/>
  <c r="E663" i="10"/>
  <c r="G663" i="10"/>
  <c r="H663" i="10"/>
  <c r="D664" i="10"/>
  <c r="E664" i="10"/>
  <c r="G664" i="10"/>
  <c r="H664" i="10"/>
  <c r="D665" i="10"/>
  <c r="E665" i="10"/>
  <c r="G665" i="10"/>
  <c r="H665" i="10"/>
  <c r="D666" i="10"/>
  <c r="E666" i="10"/>
  <c r="G666" i="10"/>
  <c r="H666" i="10"/>
  <c r="D667" i="10"/>
  <c r="E667" i="10"/>
  <c r="G667" i="10"/>
  <c r="H667" i="10"/>
  <c r="D668" i="10"/>
  <c r="E668" i="10"/>
  <c r="G668" i="10"/>
  <c r="H668" i="10"/>
  <c r="D669" i="10"/>
  <c r="E669" i="10"/>
  <c r="G669" i="10"/>
  <c r="H669" i="10"/>
  <c r="D670" i="10"/>
  <c r="E670" i="10"/>
  <c r="G670" i="10"/>
  <c r="H670" i="10"/>
  <c r="D671" i="10"/>
  <c r="E671" i="10"/>
  <c r="G671" i="10"/>
  <c r="H671" i="10"/>
  <c r="D672" i="10"/>
  <c r="E672" i="10"/>
  <c r="G672" i="10"/>
  <c r="H672" i="10"/>
  <c r="D673" i="10"/>
  <c r="E673" i="10"/>
  <c r="G673" i="10"/>
  <c r="H673" i="10"/>
  <c r="D674" i="10"/>
  <c r="E674" i="10"/>
  <c r="G674" i="10"/>
  <c r="H674" i="10"/>
  <c r="D675" i="10"/>
  <c r="E675" i="10"/>
  <c r="G675" i="10"/>
  <c r="H675" i="10"/>
  <c r="D676" i="10"/>
  <c r="E676" i="10"/>
  <c r="G676" i="10"/>
  <c r="H676" i="10"/>
  <c r="D677" i="10"/>
  <c r="E677" i="10"/>
  <c r="G677" i="10"/>
  <c r="H677" i="10"/>
  <c r="D678" i="10"/>
  <c r="E678" i="10"/>
  <c r="G678" i="10"/>
  <c r="H678" i="10"/>
  <c r="D679" i="10"/>
  <c r="E679" i="10"/>
  <c r="G679" i="10"/>
  <c r="H679" i="10"/>
  <c r="D680" i="10"/>
  <c r="E680" i="10"/>
  <c r="G680" i="10"/>
  <c r="H680" i="10"/>
  <c r="D681" i="10"/>
  <c r="E681" i="10"/>
  <c r="G681" i="10"/>
  <c r="H681" i="10"/>
  <c r="D682" i="10"/>
  <c r="E682" i="10"/>
  <c r="G682" i="10"/>
  <c r="H682" i="10"/>
  <c r="D683" i="10"/>
  <c r="E683" i="10"/>
  <c r="G683" i="10"/>
  <c r="H683" i="10"/>
  <c r="D684" i="10"/>
  <c r="E684" i="10"/>
  <c r="G684" i="10"/>
  <c r="H684" i="10"/>
  <c r="D685" i="10"/>
  <c r="E685" i="10"/>
  <c r="G685" i="10"/>
  <c r="H685" i="10"/>
  <c r="D686" i="10"/>
  <c r="E686" i="10"/>
  <c r="G686" i="10"/>
  <c r="H686" i="10"/>
  <c r="D687" i="10"/>
  <c r="E687" i="10"/>
  <c r="G687" i="10"/>
  <c r="H687" i="10"/>
  <c r="D688" i="10"/>
  <c r="E688" i="10"/>
  <c r="G688" i="10"/>
  <c r="H688" i="10"/>
  <c r="D689" i="10"/>
  <c r="E689" i="10"/>
  <c r="G689" i="10"/>
  <c r="H689" i="10"/>
  <c r="D690" i="10"/>
  <c r="E690" i="10"/>
  <c r="G690" i="10"/>
  <c r="H690" i="10"/>
  <c r="D691" i="10"/>
  <c r="E691" i="10"/>
  <c r="G691" i="10"/>
  <c r="H691" i="10"/>
  <c r="D692" i="10"/>
  <c r="E692" i="10"/>
  <c r="G692" i="10"/>
  <c r="H692" i="10"/>
  <c r="D693" i="10"/>
  <c r="E693" i="10"/>
  <c r="G693" i="10"/>
  <c r="H693" i="10"/>
  <c r="D694" i="10"/>
  <c r="E694" i="10"/>
  <c r="G694" i="10"/>
  <c r="H694" i="10"/>
  <c r="D695" i="10"/>
  <c r="E695" i="10"/>
  <c r="G695" i="10"/>
  <c r="H695" i="10"/>
  <c r="D696" i="10"/>
  <c r="E696" i="10"/>
  <c r="G696" i="10"/>
  <c r="H696" i="10"/>
  <c r="D697" i="10"/>
  <c r="E697" i="10"/>
  <c r="G697" i="10"/>
  <c r="H697" i="10"/>
  <c r="D698" i="10"/>
  <c r="E698" i="10"/>
  <c r="G698" i="10"/>
  <c r="H698" i="10"/>
  <c r="D699" i="10"/>
  <c r="E699" i="10"/>
  <c r="G699" i="10"/>
  <c r="H699" i="10"/>
  <c r="D700" i="10"/>
  <c r="E700" i="10"/>
  <c r="G700" i="10"/>
  <c r="H700" i="10"/>
  <c r="D701" i="10"/>
  <c r="E701" i="10"/>
  <c r="G701" i="10"/>
  <c r="H701" i="10"/>
  <c r="D702" i="10"/>
  <c r="E702" i="10"/>
  <c r="G702" i="10"/>
  <c r="H702" i="10"/>
  <c r="D703" i="10"/>
  <c r="E703" i="10"/>
  <c r="G703" i="10"/>
  <c r="H703" i="10"/>
  <c r="D704" i="10"/>
  <c r="E704" i="10"/>
  <c r="G704" i="10"/>
  <c r="H704" i="10"/>
  <c r="D705" i="10"/>
  <c r="E705" i="10"/>
  <c r="G705" i="10"/>
  <c r="H705" i="10"/>
  <c r="D706" i="10"/>
  <c r="E706" i="10"/>
  <c r="G706" i="10"/>
  <c r="H706" i="10"/>
  <c r="D707" i="10"/>
  <c r="E707" i="10"/>
  <c r="G707" i="10"/>
  <c r="H707" i="10"/>
  <c r="D708" i="10"/>
  <c r="E708" i="10"/>
  <c r="G708" i="10"/>
  <c r="H708" i="10"/>
  <c r="D709" i="10"/>
  <c r="E709" i="10"/>
  <c r="G709" i="10"/>
  <c r="H709" i="10"/>
  <c r="D710" i="10"/>
  <c r="E710" i="10"/>
  <c r="G710" i="10"/>
  <c r="H710" i="10"/>
  <c r="D711" i="10"/>
  <c r="E711" i="10"/>
  <c r="G711" i="10"/>
  <c r="H711" i="10"/>
  <c r="D712" i="10"/>
  <c r="E712" i="10"/>
  <c r="G712" i="10"/>
  <c r="H712" i="10"/>
  <c r="D713" i="10"/>
  <c r="E713" i="10"/>
  <c r="G713" i="10"/>
  <c r="H713" i="10"/>
  <c r="D714" i="10"/>
  <c r="E714" i="10"/>
  <c r="G714" i="10"/>
  <c r="H714" i="10"/>
  <c r="D715" i="10"/>
  <c r="E715" i="10"/>
  <c r="G715" i="10"/>
  <c r="H715" i="10"/>
  <c r="D716" i="10"/>
  <c r="E716" i="10"/>
  <c r="G716" i="10"/>
  <c r="H716" i="10"/>
  <c r="D717" i="10"/>
  <c r="E717" i="10"/>
  <c r="G717" i="10"/>
  <c r="H717" i="10"/>
  <c r="D718" i="10"/>
  <c r="E718" i="10"/>
  <c r="G718" i="10"/>
  <c r="H718" i="10"/>
  <c r="D719" i="10"/>
  <c r="E719" i="10"/>
  <c r="G719" i="10"/>
  <c r="H719" i="10"/>
  <c r="D720" i="10"/>
  <c r="E720" i="10"/>
  <c r="G720" i="10"/>
  <c r="H720" i="10"/>
  <c r="D721" i="10"/>
  <c r="E721" i="10"/>
  <c r="G721" i="10"/>
  <c r="H721" i="10"/>
  <c r="D722" i="10"/>
  <c r="E722" i="10"/>
  <c r="G722" i="10"/>
  <c r="H722" i="10"/>
  <c r="D723" i="10"/>
  <c r="E723" i="10"/>
  <c r="G723" i="10"/>
  <c r="H723" i="10"/>
  <c r="D724" i="10"/>
  <c r="E724" i="10"/>
  <c r="G724" i="10"/>
  <c r="H724" i="10"/>
  <c r="D725" i="10"/>
  <c r="E725" i="10"/>
  <c r="G725" i="10"/>
  <c r="H725" i="10"/>
  <c r="D726" i="10"/>
  <c r="E726" i="10"/>
  <c r="G726" i="10"/>
  <c r="H726" i="10"/>
  <c r="D727" i="10"/>
  <c r="E727" i="10"/>
  <c r="G727" i="10"/>
  <c r="H727" i="10"/>
  <c r="D728" i="10"/>
  <c r="E728" i="10"/>
  <c r="G728" i="10"/>
  <c r="H728" i="10"/>
  <c r="D729" i="10"/>
  <c r="E729" i="10"/>
  <c r="G729" i="10"/>
  <c r="H729" i="10"/>
  <c r="D730" i="10"/>
  <c r="E730" i="10"/>
  <c r="G730" i="10"/>
  <c r="H730" i="10"/>
  <c r="D731" i="10"/>
  <c r="E731" i="10"/>
  <c r="G731" i="10"/>
  <c r="H731" i="10"/>
  <c r="D732" i="10"/>
  <c r="E732" i="10"/>
  <c r="G732" i="10"/>
  <c r="H732" i="10"/>
  <c r="D733" i="10"/>
  <c r="E733" i="10"/>
  <c r="G733" i="10"/>
  <c r="H733" i="10"/>
  <c r="D734" i="10"/>
  <c r="E734" i="10"/>
  <c r="G734" i="10"/>
  <c r="H734" i="10"/>
  <c r="D735" i="10"/>
  <c r="E735" i="10"/>
  <c r="G735" i="10"/>
  <c r="H735" i="10"/>
  <c r="D736" i="10"/>
  <c r="E736" i="10"/>
  <c r="G736" i="10"/>
  <c r="H736" i="10"/>
  <c r="D737" i="10"/>
  <c r="E737" i="10"/>
  <c r="G737" i="10"/>
  <c r="H737" i="10"/>
  <c r="D738" i="10"/>
  <c r="E738" i="10"/>
  <c r="G738" i="10"/>
  <c r="H738" i="10"/>
  <c r="D739" i="10"/>
  <c r="E739" i="10"/>
  <c r="G739" i="10"/>
  <c r="H739" i="10"/>
  <c r="D740" i="10"/>
  <c r="E740" i="10"/>
  <c r="G740" i="10"/>
  <c r="H740" i="10"/>
  <c r="D741" i="10"/>
  <c r="E741" i="10"/>
  <c r="G741" i="10"/>
  <c r="H741" i="10"/>
  <c r="D742" i="10"/>
  <c r="E742" i="10"/>
  <c r="G742" i="10"/>
  <c r="H742" i="10"/>
  <c r="D743" i="10"/>
  <c r="E743" i="10"/>
  <c r="G743" i="10"/>
  <c r="H743" i="10"/>
  <c r="D744" i="10"/>
  <c r="E744" i="10"/>
  <c r="G744" i="10"/>
  <c r="H744" i="10"/>
  <c r="D745" i="10"/>
  <c r="E745" i="10"/>
  <c r="G745" i="10"/>
  <c r="H745" i="10"/>
  <c r="D746" i="10"/>
  <c r="E746" i="10"/>
  <c r="G746" i="10"/>
  <c r="H746" i="10"/>
  <c r="D747" i="10"/>
  <c r="E747" i="10"/>
  <c r="G747" i="10"/>
  <c r="H747" i="10"/>
  <c r="D748" i="10"/>
  <c r="E748" i="10"/>
  <c r="G748" i="10"/>
  <c r="H748" i="10"/>
  <c r="D749" i="10"/>
  <c r="E749" i="10"/>
  <c r="G749" i="10"/>
  <c r="H749" i="10"/>
  <c r="D750" i="10"/>
  <c r="E750" i="10"/>
  <c r="G750" i="10"/>
  <c r="H750" i="10"/>
  <c r="D751" i="10"/>
  <c r="E751" i="10"/>
  <c r="G751" i="10"/>
  <c r="H751" i="10"/>
  <c r="D752" i="10"/>
  <c r="E752" i="10"/>
  <c r="G752" i="10"/>
  <c r="H752" i="10"/>
  <c r="D753" i="10"/>
  <c r="E753" i="10"/>
  <c r="G753" i="10"/>
  <c r="H753" i="10"/>
  <c r="D754" i="10"/>
  <c r="E754" i="10"/>
  <c r="G754" i="10"/>
  <c r="H754" i="10"/>
  <c r="D755" i="10"/>
  <c r="E755" i="10"/>
  <c r="G755" i="10"/>
  <c r="H755" i="10"/>
  <c r="D756" i="10"/>
  <c r="E756" i="10"/>
  <c r="G756" i="10"/>
  <c r="H756" i="10"/>
  <c r="D757" i="10"/>
  <c r="E757" i="10"/>
  <c r="G757" i="10"/>
  <c r="H757" i="10"/>
  <c r="D758" i="10"/>
  <c r="E758" i="10"/>
  <c r="G758" i="10"/>
  <c r="H758" i="10"/>
  <c r="D759" i="10"/>
  <c r="E759" i="10"/>
  <c r="G759" i="10"/>
  <c r="H759" i="10"/>
  <c r="D760" i="10"/>
  <c r="E760" i="10"/>
  <c r="G760" i="10"/>
  <c r="H760" i="10"/>
  <c r="D761" i="10"/>
  <c r="E761" i="10"/>
  <c r="G761" i="10"/>
  <c r="H761" i="10"/>
  <c r="D762" i="10"/>
  <c r="E762" i="10"/>
  <c r="G762" i="10"/>
  <c r="H762" i="10"/>
  <c r="D763" i="10"/>
  <c r="E763" i="10"/>
  <c r="G763" i="10"/>
  <c r="H763" i="10"/>
  <c r="D764" i="10"/>
  <c r="E764" i="10"/>
  <c r="G764" i="10"/>
  <c r="H764" i="10"/>
  <c r="D765" i="10"/>
  <c r="E765" i="10"/>
  <c r="G765" i="10"/>
  <c r="H765" i="10"/>
  <c r="D766" i="10"/>
  <c r="E766" i="10"/>
  <c r="G766" i="10"/>
  <c r="H766" i="10"/>
  <c r="D767" i="10"/>
  <c r="E767" i="10"/>
  <c r="G767" i="10"/>
  <c r="H767" i="10"/>
  <c r="D768" i="10"/>
  <c r="E768" i="10"/>
  <c r="G768" i="10"/>
  <c r="H768" i="10"/>
  <c r="D769" i="10"/>
  <c r="E769" i="10"/>
  <c r="G769" i="10"/>
  <c r="H769" i="10"/>
  <c r="D770" i="10"/>
  <c r="E770" i="10"/>
  <c r="G770" i="10"/>
  <c r="H770" i="10"/>
  <c r="D771" i="10"/>
  <c r="E771" i="10"/>
  <c r="G771" i="10"/>
  <c r="H771" i="10"/>
  <c r="D772" i="10"/>
  <c r="E772" i="10"/>
  <c r="G772" i="10"/>
  <c r="H772" i="10"/>
  <c r="D773" i="10"/>
  <c r="E773" i="10"/>
  <c r="G773" i="10"/>
  <c r="H773" i="10"/>
  <c r="D774" i="10"/>
  <c r="E774" i="10"/>
  <c r="G774" i="10"/>
  <c r="H774" i="10"/>
  <c r="D775" i="10"/>
  <c r="E775" i="10"/>
  <c r="G775" i="10"/>
  <c r="H775" i="10"/>
  <c r="D776" i="10"/>
  <c r="E776" i="10"/>
  <c r="G776" i="10"/>
  <c r="H776" i="10"/>
  <c r="D777" i="10"/>
  <c r="E777" i="10"/>
  <c r="G777" i="10"/>
  <c r="H777" i="10"/>
  <c r="D778" i="10"/>
  <c r="E778" i="10"/>
  <c r="G778" i="10"/>
  <c r="H778" i="10"/>
  <c r="D779" i="10"/>
  <c r="E779" i="10"/>
  <c r="G779" i="10"/>
  <c r="H779" i="10"/>
  <c r="D780" i="10"/>
  <c r="E780" i="10"/>
  <c r="G780" i="10"/>
  <c r="H780" i="10"/>
  <c r="D781" i="10"/>
  <c r="E781" i="10"/>
  <c r="G781" i="10"/>
  <c r="H781" i="10"/>
  <c r="D782" i="10"/>
  <c r="E782" i="10"/>
  <c r="G782" i="10"/>
  <c r="H782" i="10"/>
  <c r="D783" i="10"/>
  <c r="E783" i="10"/>
  <c r="G783" i="10"/>
  <c r="H783" i="10"/>
  <c r="D784" i="10"/>
  <c r="E784" i="10"/>
  <c r="G784" i="10"/>
  <c r="H784" i="10"/>
  <c r="D785" i="10"/>
  <c r="E785" i="10"/>
  <c r="G785" i="10"/>
  <c r="H785" i="10"/>
  <c r="D786" i="10"/>
  <c r="E786" i="10"/>
  <c r="G786" i="10"/>
  <c r="H786" i="10"/>
  <c r="D787" i="10"/>
  <c r="E787" i="10"/>
  <c r="G787" i="10"/>
  <c r="H787" i="10"/>
  <c r="D788" i="10"/>
  <c r="E788" i="10"/>
  <c r="G788" i="10"/>
  <c r="H788" i="10"/>
  <c r="D789" i="10"/>
  <c r="E789" i="10"/>
  <c r="G789" i="10"/>
  <c r="H789" i="10"/>
  <c r="D790" i="10"/>
  <c r="E790" i="10"/>
  <c r="G790" i="10"/>
  <c r="H790" i="10"/>
  <c r="D791" i="10"/>
  <c r="E791" i="10"/>
  <c r="G791" i="10"/>
  <c r="H791" i="10"/>
  <c r="D792" i="10"/>
  <c r="E792" i="10"/>
  <c r="G792" i="10"/>
  <c r="H792" i="10"/>
  <c r="D793" i="10"/>
  <c r="E793" i="10"/>
  <c r="G793" i="10"/>
  <c r="H793" i="10"/>
  <c r="D794" i="10"/>
  <c r="E794" i="10"/>
  <c r="G794" i="10"/>
  <c r="H794" i="10"/>
  <c r="D795" i="10"/>
  <c r="E795" i="10"/>
  <c r="G795" i="10"/>
  <c r="H795" i="10"/>
  <c r="D796" i="10"/>
  <c r="E796" i="10"/>
  <c r="G796" i="10"/>
  <c r="H796" i="10"/>
  <c r="D797" i="10"/>
  <c r="E797" i="10"/>
  <c r="G797" i="10"/>
  <c r="H797" i="10"/>
  <c r="D798" i="10"/>
  <c r="E798" i="10"/>
  <c r="G798" i="10"/>
  <c r="H798" i="10"/>
  <c r="D799" i="10"/>
  <c r="E799" i="10"/>
  <c r="G799" i="10"/>
  <c r="H799" i="10"/>
  <c r="D800" i="10"/>
  <c r="E800" i="10"/>
  <c r="G800" i="10"/>
  <c r="H800" i="10"/>
  <c r="D801" i="10"/>
  <c r="E801" i="10"/>
  <c r="G801" i="10"/>
  <c r="H801" i="10"/>
  <c r="D802" i="10"/>
  <c r="E802" i="10"/>
  <c r="G802" i="10"/>
  <c r="H802" i="10"/>
  <c r="D803" i="10"/>
  <c r="E803" i="10"/>
  <c r="G803" i="10"/>
  <c r="H803" i="10"/>
  <c r="D804" i="10"/>
  <c r="E804" i="10"/>
  <c r="G804" i="10"/>
  <c r="H804" i="10"/>
  <c r="D805" i="10"/>
  <c r="E805" i="10"/>
  <c r="G805" i="10"/>
  <c r="H805" i="10"/>
  <c r="D806" i="10"/>
  <c r="E806" i="10"/>
  <c r="G806" i="10"/>
  <c r="H806" i="10"/>
  <c r="D807" i="10"/>
  <c r="E807" i="10"/>
  <c r="G807" i="10"/>
  <c r="H807" i="10"/>
  <c r="D808" i="10"/>
  <c r="E808" i="10"/>
  <c r="G808" i="10"/>
  <c r="H808" i="10"/>
  <c r="D809" i="10"/>
  <c r="E809" i="10"/>
  <c r="G809" i="10"/>
  <c r="H809" i="10"/>
  <c r="D810" i="10"/>
  <c r="E810" i="10"/>
  <c r="G810" i="10"/>
  <c r="H810" i="10"/>
  <c r="D811" i="10"/>
  <c r="E811" i="10"/>
  <c r="G811" i="10"/>
  <c r="H811" i="10"/>
  <c r="D812" i="10"/>
  <c r="E812" i="10"/>
  <c r="G812" i="10"/>
  <c r="H812" i="10"/>
  <c r="D813" i="10"/>
  <c r="E813" i="10"/>
  <c r="G813" i="10"/>
  <c r="H813" i="10"/>
  <c r="D814" i="10"/>
  <c r="E814" i="10"/>
  <c r="G814" i="10"/>
  <c r="H814" i="10"/>
  <c r="D815" i="10"/>
  <c r="E815" i="10"/>
  <c r="G815" i="10"/>
  <c r="H815" i="10"/>
  <c r="D816" i="10"/>
  <c r="E816" i="10"/>
  <c r="G816" i="10"/>
  <c r="H816" i="10"/>
  <c r="D817" i="10"/>
  <c r="E817" i="10"/>
  <c r="G817" i="10"/>
  <c r="H817" i="10"/>
  <c r="D818" i="10"/>
  <c r="E818" i="10"/>
  <c r="G818" i="10"/>
  <c r="H818" i="10"/>
  <c r="D819" i="10"/>
  <c r="E819" i="10"/>
  <c r="G819" i="10"/>
  <c r="H819" i="10"/>
  <c r="D820" i="10"/>
  <c r="E820" i="10"/>
  <c r="G820" i="10"/>
  <c r="H820" i="10"/>
  <c r="D821" i="10"/>
  <c r="E821" i="10"/>
  <c r="G821" i="10"/>
  <c r="H821" i="10"/>
  <c r="D822" i="10"/>
  <c r="E822" i="10"/>
  <c r="G822" i="10"/>
  <c r="H822" i="10"/>
  <c r="D823" i="10"/>
  <c r="E823" i="10"/>
  <c r="G823" i="10"/>
  <c r="H823" i="10"/>
  <c r="D824" i="10"/>
  <c r="E824" i="10"/>
  <c r="G824" i="10"/>
  <c r="H824" i="10"/>
  <c r="D825" i="10"/>
  <c r="E825" i="10"/>
  <c r="G825" i="10"/>
  <c r="H825" i="10"/>
  <c r="D826" i="10"/>
  <c r="E826" i="10"/>
  <c r="G826" i="10"/>
  <c r="H826" i="10"/>
  <c r="D827" i="10"/>
  <c r="E827" i="10"/>
  <c r="G827" i="10"/>
  <c r="H827" i="10"/>
  <c r="D828" i="10"/>
  <c r="E828" i="10"/>
  <c r="G828" i="10"/>
  <c r="H828" i="10"/>
  <c r="D829" i="10"/>
  <c r="E829" i="10"/>
  <c r="G829" i="10"/>
  <c r="H829" i="10"/>
  <c r="D830" i="10"/>
  <c r="E830" i="10"/>
  <c r="G830" i="10"/>
  <c r="H830" i="10"/>
  <c r="D831" i="10"/>
  <c r="E831" i="10"/>
  <c r="G831" i="10"/>
  <c r="H831" i="10"/>
  <c r="D832" i="10"/>
  <c r="E832" i="10"/>
  <c r="G832" i="10"/>
  <c r="H832" i="10"/>
  <c r="D833" i="10"/>
  <c r="E833" i="10"/>
  <c r="G833" i="10"/>
  <c r="H833" i="10"/>
  <c r="D834" i="10"/>
  <c r="E834" i="10"/>
  <c r="G834" i="10"/>
  <c r="H834" i="10"/>
  <c r="D835" i="10"/>
  <c r="E835" i="10"/>
  <c r="G835" i="10"/>
  <c r="H835" i="10"/>
  <c r="D836" i="10"/>
  <c r="E836" i="10"/>
  <c r="G836" i="10"/>
  <c r="H836" i="10"/>
  <c r="D837" i="10"/>
  <c r="E837" i="10"/>
  <c r="G837" i="10"/>
  <c r="H837" i="10"/>
  <c r="D838" i="10"/>
  <c r="E838" i="10"/>
  <c r="G838" i="10"/>
  <c r="H838" i="10"/>
  <c r="D839" i="10"/>
  <c r="E839" i="10"/>
  <c r="G839" i="10"/>
  <c r="H839" i="10"/>
  <c r="D840" i="10"/>
  <c r="E840" i="10"/>
  <c r="G840" i="10"/>
  <c r="H840" i="10"/>
  <c r="D841" i="10"/>
  <c r="E841" i="10"/>
  <c r="G841" i="10"/>
  <c r="H841" i="10"/>
  <c r="D842" i="10"/>
  <c r="E842" i="10"/>
  <c r="G842" i="10"/>
  <c r="H842" i="10"/>
  <c r="D843" i="10"/>
  <c r="E843" i="10"/>
  <c r="G843" i="10"/>
  <c r="H843" i="10"/>
  <c r="D844" i="10"/>
  <c r="E844" i="10"/>
  <c r="G844" i="10"/>
  <c r="H844" i="10"/>
  <c r="D845" i="10"/>
  <c r="E845" i="10"/>
  <c r="G845" i="10"/>
  <c r="H845" i="10"/>
  <c r="D846" i="10"/>
  <c r="E846" i="10"/>
  <c r="G846" i="10"/>
  <c r="H846" i="10"/>
  <c r="D847" i="10"/>
  <c r="E847" i="10"/>
  <c r="G847" i="10"/>
  <c r="H847" i="10"/>
  <c r="D848" i="10"/>
  <c r="E848" i="10"/>
  <c r="G848" i="10"/>
  <c r="H848" i="10"/>
  <c r="D849" i="10"/>
  <c r="E849" i="10"/>
  <c r="G849" i="10"/>
  <c r="H849" i="10"/>
  <c r="D850" i="10"/>
  <c r="E850" i="10"/>
  <c r="G850" i="10"/>
  <c r="H850" i="10"/>
  <c r="D851" i="10"/>
  <c r="E851" i="10"/>
  <c r="G851" i="10"/>
  <c r="H851" i="10"/>
  <c r="D852" i="10"/>
  <c r="E852" i="10"/>
  <c r="G852" i="10"/>
  <c r="H852" i="10"/>
  <c r="D853" i="10"/>
  <c r="E853" i="10"/>
  <c r="G853" i="10"/>
  <c r="H853" i="10"/>
  <c r="D854" i="10"/>
  <c r="E854" i="10"/>
  <c r="G854" i="10"/>
  <c r="H854" i="10"/>
  <c r="D855" i="10"/>
  <c r="E855" i="10"/>
  <c r="G855" i="10"/>
  <c r="H855" i="10"/>
  <c r="D856" i="10"/>
  <c r="E856" i="10"/>
  <c r="G856" i="10"/>
  <c r="H856" i="10"/>
  <c r="D857" i="10"/>
  <c r="E857" i="10"/>
  <c r="G857" i="10"/>
  <c r="H857" i="10"/>
  <c r="E858" i="10"/>
  <c r="G858" i="10"/>
  <c r="H858" i="10"/>
  <c r="E859" i="10"/>
  <c r="G859" i="10"/>
  <c r="H859" i="10"/>
  <c r="D860" i="10"/>
  <c r="E860" i="10"/>
  <c r="G860" i="10"/>
  <c r="H860" i="10"/>
  <c r="D861" i="10"/>
  <c r="E861" i="10"/>
  <c r="G861" i="10"/>
  <c r="H861" i="10"/>
  <c r="D862" i="10"/>
  <c r="E862" i="10"/>
  <c r="G862" i="10"/>
  <c r="H862" i="10"/>
  <c r="D863" i="10"/>
  <c r="E863" i="10"/>
  <c r="G863" i="10"/>
  <c r="H863" i="10"/>
  <c r="D864" i="10"/>
  <c r="E864" i="10"/>
  <c r="G864" i="10"/>
  <c r="H864" i="10"/>
  <c r="D865" i="10"/>
  <c r="E865" i="10"/>
  <c r="G865" i="10"/>
  <c r="H865" i="10"/>
  <c r="D866" i="10"/>
  <c r="E866" i="10"/>
  <c r="G866" i="10"/>
  <c r="H866" i="10"/>
  <c r="D867" i="10"/>
  <c r="E867" i="10"/>
  <c r="G867" i="10"/>
  <c r="H867" i="10"/>
  <c r="E868" i="10"/>
  <c r="G868" i="10"/>
  <c r="H868" i="10"/>
  <c r="E869" i="10"/>
  <c r="G869" i="10"/>
  <c r="H869" i="10"/>
  <c r="D870" i="10"/>
  <c r="E870" i="10"/>
  <c r="G870" i="10"/>
  <c r="H870" i="10"/>
  <c r="D871" i="10"/>
  <c r="E871" i="10"/>
  <c r="G871" i="10"/>
  <c r="H871" i="10"/>
  <c r="D872" i="10"/>
  <c r="E872" i="10"/>
  <c r="G872" i="10"/>
  <c r="H872" i="10"/>
  <c r="D873" i="10"/>
  <c r="E873" i="10"/>
  <c r="G873" i="10"/>
  <c r="H873" i="10"/>
  <c r="D874" i="10"/>
  <c r="E874" i="10"/>
  <c r="G874" i="10"/>
  <c r="H874" i="10"/>
  <c r="D875" i="10"/>
  <c r="E875" i="10"/>
  <c r="G875" i="10"/>
  <c r="H875" i="10"/>
  <c r="D876" i="10"/>
  <c r="E876" i="10"/>
  <c r="G876" i="10"/>
  <c r="H876" i="10"/>
  <c r="D877" i="10"/>
  <c r="E877" i="10"/>
  <c r="G877" i="10"/>
  <c r="H877" i="10"/>
  <c r="D878" i="10"/>
  <c r="E878" i="10"/>
  <c r="G878" i="10"/>
  <c r="H878" i="10"/>
  <c r="D879" i="10"/>
  <c r="E879" i="10"/>
  <c r="G879" i="10"/>
  <c r="H879" i="10"/>
  <c r="D880" i="10"/>
  <c r="E880" i="10"/>
  <c r="G880" i="10"/>
  <c r="H880" i="10"/>
  <c r="D881" i="10"/>
  <c r="E881" i="10"/>
  <c r="G881" i="10"/>
  <c r="H881" i="10"/>
  <c r="D882" i="10"/>
  <c r="E882" i="10"/>
  <c r="G882" i="10"/>
  <c r="H882" i="10"/>
  <c r="D883" i="10"/>
  <c r="E883" i="10"/>
  <c r="G883" i="10"/>
  <c r="H883" i="10"/>
  <c r="D884" i="10"/>
  <c r="E884" i="10"/>
  <c r="G884" i="10"/>
  <c r="H884" i="10"/>
  <c r="D885" i="10"/>
  <c r="E885" i="10"/>
  <c r="G885" i="10"/>
  <c r="H885" i="10"/>
  <c r="D886" i="10"/>
  <c r="E886" i="10"/>
  <c r="G886" i="10"/>
  <c r="H886" i="10"/>
  <c r="D887" i="10"/>
  <c r="E887" i="10"/>
  <c r="G887" i="10"/>
  <c r="H887" i="10"/>
  <c r="D888" i="10"/>
  <c r="E888" i="10"/>
  <c r="G888" i="10"/>
  <c r="H888" i="10"/>
  <c r="E889" i="10"/>
  <c r="G889" i="10"/>
  <c r="H889" i="10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E1429" i="11"/>
  <c r="D8" i="6"/>
  <c r="E8" i="6"/>
  <c r="G11" i="6"/>
  <c r="B12" i="6"/>
  <c r="G12" i="6"/>
  <c r="G13" i="6"/>
  <c r="G14" i="6"/>
  <c r="G15" i="6"/>
  <c r="B17" i="6"/>
  <c r="F17" i="6"/>
  <c r="G17" i="6"/>
  <c r="B18" i="6"/>
  <c r="B21" i="6"/>
  <c r="D21" i="6"/>
  <c r="E21" i="6"/>
  <c r="D22" i="6"/>
  <c r="G25" i="6"/>
  <c r="G26" i="6"/>
  <c r="B33" i="6"/>
  <c r="F33" i="6"/>
  <c r="G33" i="6"/>
  <c r="B35" i="6"/>
  <c r="B37" i="6"/>
  <c r="B38" i="6"/>
</calcChain>
</file>

<file path=xl/comments1.xml><?xml version="1.0" encoding="utf-8"?>
<comments xmlns="http://schemas.openxmlformats.org/spreadsheetml/2006/main">
  <authors>
    <author>Carla Nguyen</author>
  </authors>
  <commentList>
    <comment ref="D8" authorId="0" shapeId="0">
      <text>
        <r>
          <rPr>
            <b/>
            <sz val="8"/>
            <color indexed="81"/>
            <rFont val="Tahoma"/>
          </rPr>
          <t>Carla Nguyen:</t>
        </r>
        <r>
          <rPr>
            <sz val="8"/>
            <color indexed="81"/>
            <rFont val="Tahoma"/>
          </rPr>
          <t xml:space="preserve">
updated for 7/00 production 
</t>
        </r>
      </text>
    </comment>
  </commentList>
</comments>
</file>

<file path=xl/sharedStrings.xml><?xml version="1.0" encoding="utf-8"?>
<sst xmlns="http://schemas.openxmlformats.org/spreadsheetml/2006/main" count="17339" uniqueCount="2050">
  <si>
    <t>NT7890.1 Total</t>
  </si>
  <si>
    <t>NT7900.1 Total</t>
  </si>
  <si>
    <t>NT7904.1 Total</t>
  </si>
  <si>
    <t>NT7931.1 Total</t>
  </si>
  <si>
    <t>NT7935.1 Total</t>
  </si>
  <si>
    <t>NT7962.1 Total</t>
  </si>
  <si>
    <t>NT7996.3 Total</t>
  </si>
  <si>
    <t>NT8126.1 Total</t>
  </si>
  <si>
    <t>NT8166.1 Total</t>
  </si>
  <si>
    <t>NT8208.1 Total</t>
  </si>
  <si>
    <t>NT8520.1 Total</t>
  </si>
  <si>
    <t>NT8865.1 Total</t>
  </si>
  <si>
    <t>NT8903.1 Total</t>
  </si>
  <si>
    <t>NT9491.1 Total</t>
  </si>
  <si>
    <t>NT9505.1 Total</t>
  </si>
  <si>
    <t>NT9778.1 Total</t>
  </si>
  <si>
    <t>NU0250.1 Total</t>
  </si>
  <si>
    <t>NU0614.1 Total</t>
  </si>
  <si>
    <t>NU1379.1 Total</t>
  </si>
  <si>
    <t>NU1379.2 Total</t>
  </si>
  <si>
    <t>NU1379.3 Total</t>
  </si>
  <si>
    <t>NU1711.1 Total</t>
  </si>
  <si>
    <t>NU2053.1 Total</t>
  </si>
  <si>
    <t>NU2395.1 Total</t>
  </si>
  <si>
    <t>NU2631.1 Total</t>
  </si>
  <si>
    <t>NU2631.2 Total</t>
  </si>
  <si>
    <t>NU2631.3 Total</t>
  </si>
  <si>
    <t>NU2655.1 Total</t>
  </si>
  <si>
    <t>NU2672.1 Total</t>
  </si>
  <si>
    <t>NU2679.1 Total</t>
  </si>
  <si>
    <t>NU2682.1 Total</t>
  </si>
  <si>
    <t>NU2698.1 Total</t>
  </si>
  <si>
    <t>NU2784.1 Total</t>
  </si>
  <si>
    <t>NU3463.1 Total</t>
  </si>
  <si>
    <t>NU3503.2 Total</t>
  </si>
  <si>
    <t>NU3675.1 Total</t>
  </si>
  <si>
    <t>NU3907.1 Total</t>
  </si>
  <si>
    <t>NU3922.1 Total</t>
  </si>
  <si>
    <t>NU4027.1 Total</t>
  </si>
  <si>
    <t>NU4035.1 Total</t>
  </si>
  <si>
    <t>NU4419.1 Total</t>
  </si>
  <si>
    <t>NU4459.1 Total</t>
  </si>
  <si>
    <t>NU4647.1 Total</t>
  </si>
  <si>
    <t>NU4649.1 Total</t>
  </si>
  <si>
    <t>NU4649.2 Total</t>
  </si>
  <si>
    <t>NU4686.1 Total</t>
  </si>
  <si>
    <t>NU4748.1 Total</t>
  </si>
  <si>
    <t>NU4776.1 Total</t>
  </si>
  <si>
    <t>NU4982.1 Total</t>
  </si>
  <si>
    <t>NU5168.1 Total</t>
  </si>
  <si>
    <t>NU5192.1 Total</t>
  </si>
  <si>
    <t>NU5699.1 Total</t>
  </si>
  <si>
    <t>NU5699.2 Total</t>
  </si>
  <si>
    <t>NU6043.1 Total</t>
  </si>
  <si>
    <t>NU6112.1 Total</t>
  </si>
  <si>
    <t>NU6178.1 Total</t>
  </si>
  <si>
    <t>NU6453.1 Total</t>
  </si>
  <si>
    <t>NU6549.1 Total</t>
  </si>
  <si>
    <t>NU6638.1 Total</t>
  </si>
  <si>
    <t>NU6895.1 Total</t>
  </si>
  <si>
    <t>NU7117.1 Total</t>
  </si>
  <si>
    <t>NU8149.1 Total</t>
  </si>
  <si>
    <t>NU8225.1 Total</t>
  </si>
  <si>
    <t>NU8677.1 Total</t>
  </si>
  <si>
    <t>NU8938.1 Total</t>
  </si>
  <si>
    <t>NU9261.1 Total</t>
  </si>
  <si>
    <t>NU9265.1 Total</t>
  </si>
  <si>
    <t>NU9629.1 Total</t>
  </si>
  <si>
    <t>NV0684.1 Total</t>
  </si>
  <si>
    <t>NV1194.1 Total</t>
  </si>
  <si>
    <t>NV1612.1 Total</t>
  </si>
  <si>
    <t>NV1612.2 Total</t>
  </si>
  <si>
    <t>NV2562.1 Total</t>
  </si>
  <si>
    <t>NV2891.1 Total</t>
  </si>
  <si>
    <t>NV3066.1 Total</t>
  </si>
  <si>
    <t>NV3779.1 Total</t>
  </si>
  <si>
    <t>NV4371.1 Total</t>
  </si>
  <si>
    <t>NV4754.1 Total</t>
  </si>
  <si>
    <t>NV5788.1 Total</t>
  </si>
  <si>
    <t>NV5856.1 Total</t>
  </si>
  <si>
    <t>NV8064.1 Total</t>
  </si>
  <si>
    <t>NV8505.1 Total</t>
  </si>
  <si>
    <t>NV9031.1 Total</t>
  </si>
  <si>
    <t>NV9353.1 Total</t>
  </si>
  <si>
    <t>NV9357.1 Total</t>
  </si>
  <si>
    <t>NV9381.1 Total</t>
  </si>
  <si>
    <t>NV9408.1 Total</t>
  </si>
  <si>
    <t>NV9572.1 Total</t>
  </si>
  <si>
    <t>NV9629.1 Total</t>
  </si>
  <si>
    <t>NW0184.1 Total</t>
  </si>
  <si>
    <t>NW0929.1 Total</t>
  </si>
  <si>
    <t>NW1173.2 Total</t>
  </si>
  <si>
    <t>NW1550.1 Total</t>
  </si>
  <si>
    <t>NW1550.2 Total</t>
  </si>
  <si>
    <t>NW2339.1 Total</t>
  </si>
  <si>
    <t>NW2372.1 Total</t>
  </si>
  <si>
    <t>NW3181.1 Total</t>
  </si>
  <si>
    <t>NW4543.1 Total</t>
  </si>
  <si>
    <t>NW4905.1 Total</t>
  </si>
  <si>
    <t>NW5240.1 Total</t>
  </si>
  <si>
    <t>NW6044.1 Total</t>
  </si>
  <si>
    <t>NW6455.1 Total</t>
  </si>
  <si>
    <t>NW7037.1 Total</t>
  </si>
  <si>
    <t>NW7078.1 Total</t>
  </si>
  <si>
    <t>NW7079.1 Total</t>
  </si>
  <si>
    <t>NW7198.1 Total</t>
  </si>
  <si>
    <t>NW7201.1 Total</t>
  </si>
  <si>
    <t>NW7364.1 Total</t>
  </si>
  <si>
    <t>NW8314.1 Total</t>
  </si>
  <si>
    <t>NW8700.1 Total</t>
  </si>
  <si>
    <t>EXOTIC-T</t>
  </si>
  <si>
    <t>Financial Liquidation Variances</t>
  </si>
  <si>
    <t>GL Perspective: Economics to Review</t>
  </si>
  <si>
    <t>Flash Perspective: Gas Acct to Review</t>
  </si>
  <si>
    <t>avar</t>
  </si>
  <si>
    <t>N70012.U</t>
  </si>
  <si>
    <t>NX3715.1</t>
  </si>
  <si>
    <t>NA7585.5</t>
  </si>
  <si>
    <t>NW0661.3</t>
  </si>
  <si>
    <t>NV8650.4</t>
  </si>
  <si>
    <t>NA7585.4</t>
  </si>
  <si>
    <t>NV8650.5</t>
  </si>
  <si>
    <t>NW0661.2</t>
  </si>
  <si>
    <t>EW4539.2</t>
  </si>
  <si>
    <t>24918/24949</t>
  </si>
  <si>
    <t>24554/24585</t>
  </si>
  <si>
    <t>CES-Storage</t>
  </si>
  <si>
    <t>Firm Trading -Ontario</t>
  </si>
  <si>
    <t>FT-Enron MidwestNSS1</t>
  </si>
  <si>
    <t>Gas Daily Central</t>
  </si>
  <si>
    <t>Helmerich &amp; Payne Inc.</t>
  </si>
  <si>
    <t>Intra-Enron MidwestNSS1</t>
  </si>
  <si>
    <t>Intra-Month -Central-Gulf</t>
  </si>
  <si>
    <t>Intra-Month Options -Central</t>
  </si>
  <si>
    <t>Natural Gas Price (Non-Affiliate)</t>
  </si>
  <si>
    <t>Qualitech Steel Corporation</t>
  </si>
  <si>
    <t>Synthetic Storage-CE</t>
  </si>
  <si>
    <t>Thermo Cogeneration Partnership LP</t>
  </si>
  <si>
    <t>TP - West</t>
  </si>
  <si>
    <t>Transport - Central</t>
  </si>
  <si>
    <t>EXOTIC-TP</t>
  </si>
  <si>
    <t>DESK: Central</t>
  </si>
  <si>
    <t>INTRA-ST-SYNTH</t>
  </si>
  <si>
    <t>EW4976.4</t>
  </si>
  <si>
    <t>Tsf to Denver Region</t>
  </si>
  <si>
    <t>Tsf to EMW line, notify settlements of deal numbers</t>
  </si>
  <si>
    <t>Please verify with Jim Little why we do not have a leg 3 on the list for variances</t>
  </si>
  <si>
    <t>This deal is between Qualitech Steel and the Texas desk, no central involved, have Jim tsf.</t>
  </si>
  <si>
    <t>EW4539.3</t>
  </si>
  <si>
    <t>FT-INT-CEN-MKT</t>
  </si>
  <si>
    <t>NS7730.1</t>
  </si>
  <si>
    <t>FT-INTRA-GULF</t>
  </si>
  <si>
    <t>NS2918.1</t>
  </si>
  <si>
    <t>NO9641.1</t>
  </si>
  <si>
    <t>NP1130.1</t>
  </si>
  <si>
    <t>NP1135.1</t>
  </si>
  <si>
    <t>NP9533.1</t>
  </si>
  <si>
    <t>NP9672.1</t>
  </si>
  <si>
    <t>NQ2980.1</t>
  </si>
  <si>
    <t>NQ3088.1</t>
  </si>
  <si>
    <t>NQ4847.1</t>
  </si>
  <si>
    <t>NQ5090.1</t>
  </si>
  <si>
    <t>NQ5186.1</t>
  </si>
  <si>
    <t>NR0423.1</t>
  </si>
  <si>
    <t>NR0506.1</t>
  </si>
  <si>
    <t>NR6316.1</t>
  </si>
  <si>
    <t>NR7096.1</t>
  </si>
  <si>
    <t>NP3531.2</t>
  </si>
  <si>
    <t>NK7146.2</t>
  </si>
  <si>
    <t>NO0435.1</t>
  </si>
  <si>
    <t>NO0476.1</t>
  </si>
  <si>
    <t>NP1129.1</t>
  </si>
  <si>
    <t>NP3637.1</t>
  </si>
  <si>
    <t>NP5046.1</t>
  </si>
  <si>
    <t>NP5137.1</t>
  </si>
  <si>
    <t>NP5180.1</t>
  </si>
  <si>
    <t>NP5244.1</t>
  </si>
  <si>
    <t>NP5548.1</t>
  </si>
  <si>
    <t>NP5582.1</t>
  </si>
  <si>
    <t>NP6202.2</t>
  </si>
  <si>
    <t>NP6202.4</t>
  </si>
  <si>
    <t>NP6225.2</t>
  </si>
  <si>
    <t>NP6791.1</t>
  </si>
  <si>
    <t>NP7371.1</t>
  </si>
  <si>
    <t>NP7736.1</t>
  </si>
  <si>
    <t>NP8171.1</t>
  </si>
  <si>
    <t>NP8193.1</t>
  </si>
  <si>
    <t>NP8343.1</t>
  </si>
  <si>
    <t>NP8433.2</t>
  </si>
  <si>
    <t>NP8858.1</t>
  </si>
  <si>
    <t>NP8862.1</t>
  </si>
  <si>
    <t>NQ0382.1</t>
  </si>
  <si>
    <t>NQ0554.1</t>
  </si>
  <si>
    <t>NR0215.1</t>
  </si>
  <si>
    <t>NR0504.1</t>
  </si>
  <si>
    <t>NR0707.1</t>
  </si>
  <si>
    <t>NR1951.1</t>
  </si>
  <si>
    <t>NR2497.1</t>
  </si>
  <si>
    <t>NR2804.1</t>
  </si>
  <si>
    <t>NR4594.1</t>
  </si>
  <si>
    <t>NR5588.3</t>
  </si>
  <si>
    <t>NR5799.2</t>
  </si>
  <si>
    <t>NR6718.1</t>
  </si>
  <si>
    <t>NR7094.2</t>
  </si>
  <si>
    <t>NR7237.1</t>
  </si>
  <si>
    <t>NR8061.1</t>
  </si>
  <si>
    <t>NR8267.1</t>
  </si>
  <si>
    <t>NR8646.1</t>
  </si>
  <si>
    <t>NS0193.1</t>
  </si>
  <si>
    <t>NS1356.1</t>
  </si>
  <si>
    <t>NS3461.1</t>
  </si>
  <si>
    <t>NS3481.1</t>
  </si>
  <si>
    <t>NS3991.1</t>
  </si>
  <si>
    <t>NS4012.1</t>
  </si>
  <si>
    <t>NS4035.1</t>
  </si>
  <si>
    <t>NS4265.1</t>
  </si>
  <si>
    <t>NS5555.1</t>
  </si>
  <si>
    <t>NS5948.1</t>
  </si>
  <si>
    <t>NT7996.3</t>
  </si>
  <si>
    <t>N69595.1</t>
  </si>
  <si>
    <t>N69605.1</t>
  </si>
  <si>
    <t>N70658.4</t>
  </si>
  <si>
    <t>CES-STORAGE</t>
  </si>
  <si>
    <t>N70012.R</t>
  </si>
  <si>
    <t>N90091.2</t>
  </si>
  <si>
    <t>N90091.5</t>
  </si>
  <si>
    <t>N95369.2</t>
  </si>
  <si>
    <t>N90091.7</t>
  </si>
  <si>
    <t>NQ1900.2</t>
  </si>
  <si>
    <t>N83887.2</t>
  </si>
  <si>
    <t>FT-INTRA-CENTR</t>
  </si>
  <si>
    <t>N85369.2</t>
  </si>
  <si>
    <t>NU6895.1</t>
  </si>
  <si>
    <t>NG9695.2</t>
  </si>
  <si>
    <t>FT-INT-CEN-MID2</t>
  </si>
  <si>
    <t>NR5066.1</t>
  </si>
  <si>
    <t>NR5464.2</t>
  </si>
  <si>
    <t>NS2883.2</t>
  </si>
  <si>
    <t>NS3941.2</t>
  </si>
  <si>
    <t>NS4874.2</t>
  </si>
  <si>
    <t>NS5067.1</t>
  </si>
  <si>
    <t>KCS</t>
  </si>
  <si>
    <t>NI3785.1</t>
  </si>
  <si>
    <t>NI3802.1</t>
  </si>
  <si>
    <t>NQ6148.2</t>
  </si>
  <si>
    <t>NR5502.2</t>
  </si>
  <si>
    <t>NR7185.2</t>
  </si>
  <si>
    <t>NU2631.1</t>
  </si>
  <si>
    <t>NU2631.2</t>
  </si>
  <si>
    <t>NK0018.4</t>
  </si>
  <si>
    <t>NP0401.4</t>
  </si>
  <si>
    <t>NP0401.5</t>
  </si>
  <si>
    <t>NP3033.1</t>
  </si>
  <si>
    <t>NP3033.2</t>
  </si>
  <si>
    <t>NP3033.3</t>
  </si>
  <si>
    <t>NP6313.1</t>
  </si>
  <si>
    <t>NP8308.1</t>
  </si>
  <si>
    <t>NP8308.2</t>
  </si>
  <si>
    <t>NP8344.1</t>
  </si>
  <si>
    <t>NP8344.2</t>
  </si>
  <si>
    <t>NP8344.3</t>
  </si>
  <si>
    <t>NQ0346.1</t>
  </si>
  <si>
    <t>NQ0353.1</t>
  </si>
  <si>
    <t>NQ0679.1</t>
  </si>
  <si>
    <t>NQ2031.1</t>
  </si>
  <si>
    <t>NQ3924.2</t>
  </si>
  <si>
    <t>NQ3924.3</t>
  </si>
  <si>
    <t>NQ3924.4</t>
  </si>
  <si>
    <t>NQ5022.1</t>
  </si>
  <si>
    <t>NQ6448.9</t>
  </si>
  <si>
    <t>NQ8390.1</t>
  </si>
  <si>
    <t>NQ8394.1</t>
  </si>
  <si>
    <t>NQ9781.1</t>
  </si>
  <si>
    <t>NQ9781.2</t>
  </si>
  <si>
    <t>NR1534.1</t>
  </si>
  <si>
    <t>NR1555.1</t>
  </si>
  <si>
    <t>NR3716.1</t>
  </si>
  <si>
    <t>NR3722.1</t>
  </si>
  <si>
    <t>NR3724.1</t>
  </si>
  <si>
    <t>NR4569.1</t>
  </si>
  <si>
    <t>NR5050.1</t>
  </si>
  <si>
    <t>NR5072.1</t>
  </si>
  <si>
    <t>NR6340.1</t>
  </si>
  <si>
    <t>NR6544.1</t>
  </si>
  <si>
    <t>NR7047.1</t>
  </si>
  <si>
    <t>NR5464.4</t>
  </si>
  <si>
    <t>NR8160.1</t>
  </si>
  <si>
    <t>NR8164.1</t>
  </si>
  <si>
    <t>NR9591.1</t>
  </si>
  <si>
    <t>NS1093.1</t>
  </si>
  <si>
    <t>NS4618.1</t>
  </si>
  <si>
    <t>NS4631.1</t>
  </si>
  <si>
    <t>NS4936.1</t>
  </si>
  <si>
    <t>NS4936.2</t>
  </si>
  <si>
    <t>NS5925.1</t>
  </si>
  <si>
    <t>NS6059.1</t>
  </si>
  <si>
    <t>NS6690.1</t>
  </si>
  <si>
    <t>NS6814.1</t>
  </si>
  <si>
    <t>NU1379.3</t>
  </si>
  <si>
    <t>FT-INT-CEN-MID</t>
  </si>
  <si>
    <t>NQ6157.2</t>
  </si>
  <si>
    <t>NS3248.1</t>
  </si>
  <si>
    <t>NS3570.2</t>
  </si>
  <si>
    <t>NS3599.2</t>
  </si>
  <si>
    <t>NR7218.2</t>
  </si>
  <si>
    <t>NR7242.2</t>
  </si>
  <si>
    <t>NS7848.2</t>
  </si>
  <si>
    <t>INTRA-EMWNSS1</t>
  </si>
  <si>
    <t>NS7895.1</t>
  </si>
  <si>
    <t>NP0401.1</t>
  </si>
  <si>
    <t>NP0401.2</t>
  </si>
  <si>
    <t>NP0401.3</t>
  </si>
  <si>
    <t>NP0790.D</t>
  </si>
  <si>
    <t>NP2413.1</t>
  </si>
  <si>
    <t>NP2417.1</t>
  </si>
  <si>
    <t>NP4314.1</t>
  </si>
  <si>
    <t>NQ2112.1</t>
  </si>
  <si>
    <t>NQ2114.1</t>
  </si>
  <si>
    <t>NQ3924.1</t>
  </si>
  <si>
    <t>NQ8457.1</t>
  </si>
  <si>
    <t>NR1556.1</t>
  </si>
  <si>
    <t>NR3727.1</t>
  </si>
  <si>
    <t>NR6390.1</t>
  </si>
  <si>
    <t>NR7272.1</t>
  </si>
  <si>
    <t>NR8133.1</t>
  </si>
  <si>
    <t>NQ4887.1</t>
  </si>
  <si>
    <t>NQ4890.1</t>
  </si>
  <si>
    <t>NQ9258.1</t>
  </si>
  <si>
    <t>NQ9272.1</t>
  </si>
  <si>
    <t>FT-NORTHWEST</t>
  </si>
  <si>
    <t>NR2734.1</t>
  </si>
  <si>
    <t>NR2737.1</t>
  </si>
  <si>
    <t>Buyer Intra-ST-Synth</t>
  </si>
  <si>
    <t>S#346849 and 346860/both desk-to-desk w/IM Midwest</t>
  </si>
  <si>
    <t>S#346934 desk-to-desk w/IM Midwest</t>
  </si>
  <si>
    <t>Seller Intra-ST-Synth</t>
  </si>
  <si>
    <t>Moss Bluff storage S#142033/Physical Forward ticket</t>
  </si>
  <si>
    <t>desk-to-desk ticket</t>
  </si>
  <si>
    <t>s/b offset with deal #EW4539.2</t>
  </si>
  <si>
    <t>NR2807.1</t>
  </si>
  <si>
    <t>NR3170.1</t>
  </si>
  <si>
    <t>NR3174.1</t>
  </si>
  <si>
    <t>NR3315.1</t>
  </si>
  <si>
    <t>NR4275.1</t>
  </si>
  <si>
    <t>NR7025.1</t>
  </si>
  <si>
    <t>NR8076.1</t>
  </si>
  <si>
    <t>NR8085.1</t>
  </si>
  <si>
    <t>NR8156.1</t>
  </si>
  <si>
    <t>NR8171.1</t>
  </si>
  <si>
    <t>NS1903.1</t>
  </si>
  <si>
    <t>NS3309.1</t>
  </si>
  <si>
    <t>NS6023.1</t>
  </si>
  <si>
    <t>NS6027.1</t>
  </si>
  <si>
    <t>NS6112.1</t>
  </si>
  <si>
    <t>NS6369.2</t>
  </si>
  <si>
    <t>NS7030.2</t>
  </si>
  <si>
    <t>NS7057.2</t>
  </si>
  <si>
    <t>NS7258.2</t>
  </si>
  <si>
    <t>NS7178.2</t>
  </si>
  <si>
    <t>FT-NGPL-STRG</t>
  </si>
  <si>
    <t>NI1891.2</t>
  </si>
  <si>
    <t>NI6055.2</t>
  </si>
  <si>
    <t>NK3099.1</t>
  </si>
  <si>
    <t>NK4255.1</t>
  </si>
  <si>
    <t>NM0809.2</t>
  </si>
  <si>
    <t>NP0706.1</t>
  </si>
  <si>
    <t>NP0708.1</t>
  </si>
  <si>
    <t>NP0750.1</t>
  </si>
  <si>
    <t>NP0790.6</t>
  </si>
  <si>
    <t>NP0790.7</t>
  </si>
  <si>
    <t>NP1089.1</t>
  </si>
  <si>
    <t>NP1469.1</t>
  </si>
  <si>
    <t>NP1775.1</t>
  </si>
  <si>
    <t>NP3047.1</t>
  </si>
  <si>
    <t>NP3334.1</t>
  </si>
  <si>
    <t>NP3345.1</t>
  </si>
  <si>
    <t>NP3390.1</t>
  </si>
  <si>
    <t>NP3402.1</t>
  </si>
  <si>
    <t>NQ1225.1</t>
  </si>
  <si>
    <t>NQ2015.1</t>
  </si>
  <si>
    <t>NQ2110.1</t>
  </si>
  <si>
    <t>NQ2119.1</t>
  </si>
  <si>
    <t>NQ2157.1</t>
  </si>
  <si>
    <t>NQ2195.1</t>
  </si>
  <si>
    <t>NQ2821.1</t>
  </si>
  <si>
    <t>NQ5181.1</t>
  </si>
  <si>
    <t>NQ5205.1</t>
  </si>
  <si>
    <t>NQ5346.1</t>
  </si>
  <si>
    <t>NQ5413.1</t>
  </si>
  <si>
    <t>NQ5438.1</t>
  </si>
  <si>
    <t>NQ5482.1</t>
  </si>
  <si>
    <t>NQ5707.1</t>
  </si>
  <si>
    <t>NQ5792.1</t>
  </si>
  <si>
    <t>NQ5829.1</t>
  </si>
  <si>
    <t>NQ5965.1</t>
  </si>
  <si>
    <t>NQ6448.1</t>
  </si>
  <si>
    <t>NQ6448.6</t>
  </si>
  <si>
    <t>FT-INT-CEN-MKT2</t>
  </si>
  <si>
    <t>NQ6448.7</t>
  </si>
  <si>
    <t>NQ6448.8</t>
  </si>
  <si>
    <t>NQ7147.1</t>
  </si>
  <si>
    <t>NQ7642.1</t>
  </si>
  <si>
    <t>NQ8283.1</t>
  </si>
  <si>
    <t>NQ8777.1</t>
  </si>
  <si>
    <t>NQ9628.1</t>
  </si>
  <si>
    <t>NQ9654.1</t>
  </si>
  <si>
    <t>NQ9676.1</t>
  </si>
  <si>
    <t>NR0042.1</t>
  </si>
  <si>
    <t>NR0182.1</t>
  </si>
  <si>
    <t>NR0263.1</t>
  </si>
  <si>
    <t>NR1962.1</t>
  </si>
  <si>
    <t>NR2421.1</t>
  </si>
  <si>
    <t>NR2723.1</t>
  </si>
  <si>
    <t>NR4153.1</t>
  </si>
  <si>
    <t>NR4154.1</t>
  </si>
  <si>
    <t>NR4177.1</t>
  </si>
  <si>
    <t>NR4217.1</t>
  </si>
  <si>
    <t>NR4285.1</t>
  </si>
  <si>
    <t>NR4501.1</t>
  </si>
  <si>
    <t>NR4892.1</t>
  </si>
  <si>
    <t>NR5075.1</t>
  </si>
  <si>
    <t>NR5301.1</t>
  </si>
  <si>
    <t>NR5356.1</t>
  </si>
  <si>
    <t>NR5588.1</t>
  </si>
  <si>
    <t>NR5588.2</t>
  </si>
  <si>
    <t>NR5743.1</t>
  </si>
  <si>
    <t>NR6046.1</t>
  </si>
  <si>
    <t>NR6054.1</t>
  </si>
  <si>
    <t>NR7043.1</t>
  </si>
  <si>
    <t>NR7677.1</t>
  </si>
  <si>
    <t>NR8020.1</t>
  </si>
  <si>
    <t>NR8099.1</t>
  </si>
  <si>
    <t>NR8102.1</t>
  </si>
  <si>
    <t>NR8106.1</t>
  </si>
  <si>
    <t>NR8136.1</t>
  </si>
  <si>
    <t>NR8209.1</t>
  </si>
  <si>
    <t>NR8223.1</t>
  </si>
  <si>
    <t>NR8568.1</t>
  </si>
  <si>
    <t>NR8638.1</t>
  </si>
  <si>
    <t>NR8868.1</t>
  </si>
  <si>
    <t>NR9014.2</t>
  </si>
  <si>
    <t>NR9014.3</t>
  </si>
  <si>
    <t>NR9014.4</t>
  </si>
  <si>
    <t>NR9014.6</t>
  </si>
  <si>
    <t>NR9014.7</t>
  </si>
  <si>
    <t>NR9014.8</t>
  </si>
  <si>
    <t>NR9014.9</t>
  </si>
  <si>
    <t>NR9524.1</t>
  </si>
  <si>
    <t>NR9532.1</t>
  </si>
  <si>
    <t>NR9541.1</t>
  </si>
  <si>
    <t>NR9552.1</t>
  </si>
  <si>
    <t>NR9636.1</t>
  </si>
  <si>
    <t>NS0267.1</t>
  </si>
  <si>
    <t>NS0585.1</t>
  </si>
  <si>
    <t>NS0585.2</t>
  </si>
  <si>
    <t>NS1026.1</t>
  </si>
  <si>
    <t>NS1077.1</t>
  </si>
  <si>
    <t>NS1230.1</t>
  </si>
  <si>
    <t>NS1236.1</t>
  </si>
  <si>
    <t>NS1353.1</t>
  </si>
  <si>
    <t>NS1492.1</t>
  </si>
  <si>
    <t>NS1497.1</t>
  </si>
  <si>
    <t>NS1607.1</t>
  </si>
  <si>
    <t>NS2305.1</t>
  </si>
  <si>
    <t>NS2699.1</t>
  </si>
  <si>
    <t>NS3340.1</t>
  </si>
  <si>
    <t>NS4108.1</t>
  </si>
  <si>
    <t>NS4283.1</t>
  </si>
  <si>
    <t>NS4290.1</t>
  </si>
  <si>
    <t>NS5072.1</t>
  </si>
  <si>
    <t>NS5120.1</t>
  </si>
  <si>
    <t>NS5120.2</t>
  </si>
  <si>
    <t>NS5756.1</t>
  </si>
  <si>
    <t>NS5893.1</t>
  </si>
  <si>
    <t>NS5916.1</t>
  </si>
  <si>
    <t>NS5934.1</t>
  </si>
  <si>
    <t>NS5962.1</t>
  </si>
  <si>
    <t>NS6065.1</t>
  </si>
  <si>
    <t>NS6071.1</t>
  </si>
  <si>
    <t>NS6157.1</t>
  </si>
  <si>
    <t>NS6166.1</t>
  </si>
  <si>
    <t>NS6310.1</t>
  </si>
  <si>
    <t>NS6677.1</t>
  </si>
  <si>
    <t>NS6689.1</t>
  </si>
  <si>
    <t>NS7038.1</t>
  </si>
  <si>
    <t>NS7585.2</t>
  </si>
  <si>
    <t>NS7585.3</t>
  </si>
  <si>
    <t>NT3715.1</t>
  </si>
  <si>
    <t>NQ0812.2</t>
  </si>
  <si>
    <t>NO4271.8</t>
  </si>
  <si>
    <t>NQ4416.2</t>
  </si>
  <si>
    <t>NQ4430.2</t>
  </si>
  <si>
    <t>NR1747.2</t>
  </si>
  <si>
    <t>NR3771.2</t>
  </si>
  <si>
    <t>NR3787.2</t>
  </si>
  <si>
    <t>NR3789.2</t>
  </si>
  <si>
    <t>NR5653.2</t>
  </si>
  <si>
    <t>NR5964.2</t>
  </si>
  <si>
    <t>NR5968.2</t>
  </si>
  <si>
    <t>NR6050.1</t>
  </si>
  <si>
    <t>NR6336.1</t>
  </si>
  <si>
    <t>NR7391.2</t>
  </si>
  <si>
    <t>offset with deal #EW4539.3</t>
  </si>
  <si>
    <t>transfer to Texas desk</t>
  </si>
  <si>
    <t>physical deal with EMW - #340334</t>
  </si>
  <si>
    <t>omicron</t>
  </si>
  <si>
    <t>transport</t>
  </si>
  <si>
    <t>physical deal with EMW - #236597</t>
  </si>
  <si>
    <t>financial deal w/ counterparty (variance???)</t>
  </si>
  <si>
    <t>deal #???</t>
  </si>
  <si>
    <t>financial annuity w/ NG-Price (variance???)</t>
  </si>
  <si>
    <t>NR8941.2</t>
  </si>
  <si>
    <t>NS0948.2</t>
  </si>
  <si>
    <t>NS0953.2</t>
  </si>
  <si>
    <t>NS0957.2</t>
  </si>
  <si>
    <t>NS0959.2</t>
  </si>
  <si>
    <t>NS0960.2</t>
  </si>
  <si>
    <t>NS1803.1</t>
  </si>
  <si>
    <t>NS1994.2</t>
  </si>
  <si>
    <t>NS2452.2</t>
  </si>
  <si>
    <t>NS2581.1</t>
  </si>
  <si>
    <t>NS4628.2</t>
  </si>
  <si>
    <t>NS4727.2</t>
  </si>
  <si>
    <t>NS4926.2</t>
  </si>
  <si>
    <t>NS4974.2</t>
  </si>
  <si>
    <t>NS4974.4</t>
  </si>
  <si>
    <t>NS5059.1</t>
  </si>
  <si>
    <t>NS5254.2</t>
  </si>
  <si>
    <t>NS5565.3</t>
  </si>
  <si>
    <t>NS5621.2</t>
  </si>
  <si>
    <t>NS6556.2</t>
  </si>
  <si>
    <t>NS7171.1</t>
  </si>
  <si>
    <t>NS7141.2</t>
  </si>
  <si>
    <t>NS7589.2</t>
  </si>
  <si>
    <t>NS7714.2</t>
  </si>
  <si>
    <t>NS7720.2</t>
  </si>
  <si>
    <t>FT-INT-CNT-TRAN</t>
  </si>
  <si>
    <t>NS7769.2</t>
  </si>
  <si>
    <t>NS7774.2</t>
  </si>
  <si>
    <t>NS7779.2</t>
  </si>
  <si>
    <t>NS7836.2</t>
  </si>
  <si>
    <t>NS7838.2</t>
  </si>
  <si>
    <t>NS7847.2</t>
  </si>
  <si>
    <t>NS7868.2</t>
  </si>
  <si>
    <t>NS7868.6</t>
  </si>
  <si>
    <t>NS8318.2</t>
  </si>
  <si>
    <t>NS8578.2</t>
  </si>
  <si>
    <t>NS8721.2</t>
  </si>
  <si>
    <t>NS9483.1</t>
  </si>
  <si>
    <t>NS8824.2</t>
  </si>
  <si>
    <t>NS8949.2</t>
  </si>
  <si>
    <t>NS8888.2</t>
  </si>
  <si>
    <t>NS9201.2</t>
  </si>
  <si>
    <t>NS9226.2</t>
  </si>
  <si>
    <t>NS9364.2</t>
  </si>
  <si>
    <t>NS9871.2</t>
  </si>
  <si>
    <t>NS9908.2</t>
  </si>
  <si>
    <t>NQ8205.2</t>
  </si>
  <si>
    <t>NQ8294.2</t>
  </si>
  <si>
    <t>NR3773.2</t>
  </si>
  <si>
    <t>NR7309.2</t>
  </si>
  <si>
    <t>NR7375.2</t>
  </si>
  <si>
    <t>NS0952.2</t>
  </si>
  <si>
    <t>NS0961.2</t>
  </si>
  <si>
    <t>NS2028.2</t>
  </si>
  <si>
    <t>NS2517.2</t>
  </si>
  <si>
    <t>NS4559.2</t>
  </si>
  <si>
    <t>NS7745.2</t>
  </si>
  <si>
    <t>NS7806.2</t>
  </si>
  <si>
    <t>NS7820.2</t>
  </si>
  <si>
    <t>NS7827.2</t>
  </si>
  <si>
    <t>NS7843.2</t>
  </si>
  <si>
    <t>NS7850.2</t>
  </si>
  <si>
    <t>NS7852.2</t>
  </si>
  <si>
    <t>NS7858.2</t>
  </si>
  <si>
    <t>NO2245.1</t>
  </si>
  <si>
    <t>NO2256.1</t>
  </si>
  <si>
    <t>NO6373.1</t>
  </si>
  <si>
    <t>NO6437.1</t>
  </si>
  <si>
    <t>NO8523.1</t>
  </si>
  <si>
    <t>NO8607.1</t>
  </si>
  <si>
    <t>NO8674.1</t>
  </si>
  <si>
    <t>NO8955.1</t>
  </si>
  <si>
    <t>NP3659.1</t>
  </si>
  <si>
    <t>NP4839.1</t>
  </si>
  <si>
    <t>NP5282.1</t>
  </si>
  <si>
    <t>NP5317.1</t>
  </si>
  <si>
    <t>NP5829.1</t>
  </si>
  <si>
    <t>NP5949.1</t>
  </si>
  <si>
    <t>NP6910.1</t>
  </si>
  <si>
    <t>NP7244.1</t>
  </si>
  <si>
    <t>NP7699.1</t>
  </si>
  <si>
    <t>NP7994.1</t>
  </si>
  <si>
    <t>NP8912.1</t>
  </si>
  <si>
    <t>NP9532.1</t>
  </si>
  <si>
    <t>NQ0187.1</t>
  </si>
  <si>
    <t>NQ0807.1</t>
  </si>
  <si>
    <t>NQ1177.1</t>
  </si>
  <si>
    <t>NQ1671.1</t>
  </si>
  <si>
    <t>NQ2069.1</t>
  </si>
  <si>
    <t>NQ2212.1</t>
  </si>
  <si>
    <t>NQ2895.1</t>
  </si>
  <si>
    <t>NQ3771.1</t>
  </si>
  <si>
    <t>NQ3927.1</t>
  </si>
  <si>
    <t>NQ5511.1</t>
  </si>
  <si>
    <t>NQ5973.1</t>
  </si>
  <si>
    <t>NQ7068.1</t>
  </si>
  <si>
    <t>NQ7401.1</t>
  </si>
  <si>
    <t>NQ7537.1</t>
  </si>
  <si>
    <t>NQ8678.1</t>
  </si>
  <si>
    <t>NQ9007.1</t>
  </si>
  <si>
    <t>NQ9087.1</t>
  </si>
  <si>
    <t>NQ9429.1</t>
  </si>
  <si>
    <t>NQ9682.1</t>
  </si>
  <si>
    <t>NR0650.1</t>
  </si>
  <si>
    <t>NR0748.1</t>
  </si>
  <si>
    <t>NR1087.1</t>
  </si>
  <si>
    <t>NR1101.1</t>
  </si>
  <si>
    <t>NR1129.1</t>
  </si>
  <si>
    <t>NR1995.1</t>
  </si>
  <si>
    <t>NR2370.1</t>
  </si>
  <si>
    <t>NR2747.1</t>
  </si>
  <si>
    <t>NR4857.1</t>
  </si>
  <si>
    <t>NR4934.1</t>
  </si>
  <si>
    <t>NR5136.1</t>
  </si>
  <si>
    <t>NR5575.1</t>
  </si>
  <si>
    <t>NR5595.1</t>
  </si>
  <si>
    <t>NR5603.1</t>
  </si>
  <si>
    <t>NR5891.1</t>
  </si>
  <si>
    <t>NR6047.1</t>
  </si>
  <si>
    <t>NR6839.1</t>
  </si>
  <si>
    <t>NR7046.1</t>
  </si>
  <si>
    <t>NR7505.1</t>
  </si>
  <si>
    <t>NR7883.1</t>
  </si>
  <si>
    <t>NR8074.1</t>
  </si>
  <si>
    <t>NR8094.1</t>
  </si>
  <si>
    <t>NR8687.1</t>
  </si>
  <si>
    <t>NR9507.1</t>
  </si>
  <si>
    <t>NR9643.1</t>
  </si>
  <si>
    <t>NS0163.1</t>
  </si>
  <si>
    <t>NS3210.1</t>
  </si>
  <si>
    <t>NS3738.1</t>
  </si>
  <si>
    <t>NS4071.1</t>
  </si>
  <si>
    <t>NS4164.1</t>
  </si>
  <si>
    <t>NS5410.1</t>
  </si>
  <si>
    <t>NS5605.1</t>
  </si>
  <si>
    <t>NS5715.1</t>
  </si>
  <si>
    <t>NS5802.1</t>
  </si>
  <si>
    <t>FT-INT-CEN-NEW</t>
  </si>
  <si>
    <t>NU3503.2</t>
  </si>
  <si>
    <t>NW1173.2</t>
  </si>
  <si>
    <t>NP4207.2</t>
  </si>
  <si>
    <t>NQ0809.2</t>
  </si>
  <si>
    <t>NR3790.2</t>
  </si>
  <si>
    <t>NS2858.2</t>
  </si>
  <si>
    <t>NS3785.2</t>
  </si>
  <si>
    <t>NS4069.2</t>
  </si>
  <si>
    <t>NS8736.2</t>
  </si>
  <si>
    <t>NS9312.7</t>
  </si>
  <si>
    <t>NS9312.A</t>
  </si>
  <si>
    <t>INTRA-EMWMEH</t>
  </si>
  <si>
    <t>NU2698.1</t>
  </si>
  <si>
    <t>NQ9799.2</t>
  </si>
  <si>
    <t>NP0790.C</t>
  </si>
  <si>
    <t>NP3328.1</t>
  </si>
  <si>
    <t>NP3401.1</t>
  </si>
  <si>
    <t>Helmerich and Payne</t>
  </si>
  <si>
    <t>Qualitech pma 09/00 GL</t>
  </si>
  <si>
    <t>reclassed to cover NGPL demand</t>
  </si>
  <si>
    <t xml:space="preserve"> In FL not GL, Acct to look at after NGPL reclass</t>
  </si>
  <si>
    <t>NP3927.1</t>
  </si>
  <si>
    <t>FT-INTRA-GULF2</t>
  </si>
  <si>
    <t>NP4338.1</t>
  </si>
  <si>
    <t>NP4363.1</t>
  </si>
  <si>
    <t>NP4404.1</t>
  </si>
  <si>
    <t>NP5112.1</t>
  </si>
  <si>
    <t>NP5173.1</t>
  </si>
  <si>
    <t>NP5664.1</t>
  </si>
  <si>
    <t>NP5698.1</t>
  </si>
  <si>
    <t>NP5731.1</t>
  </si>
  <si>
    <t>NP7405.1</t>
  </si>
  <si>
    <t>NP7830.1</t>
  </si>
  <si>
    <t>NP7866.1</t>
  </si>
  <si>
    <t>NP9104.1</t>
  </si>
  <si>
    <t>NP9107.1</t>
  </si>
  <si>
    <t>NP9174.1</t>
  </si>
  <si>
    <t>NP9770.1</t>
  </si>
  <si>
    <t>NQ0062.1</t>
  </si>
  <si>
    <t>NQ0330.1</t>
  </si>
  <si>
    <t>NQ0370.1</t>
  </si>
  <si>
    <t>NQ0574.1</t>
  </si>
  <si>
    <t>NQ1296.1</t>
  </si>
  <si>
    <t>NQ1722.1</t>
  </si>
  <si>
    <t>NQ1723.1</t>
  </si>
  <si>
    <t>NQ2877.1</t>
  </si>
  <si>
    <t>NQ2934.1</t>
  </si>
  <si>
    <t>NQ5543.1</t>
  </si>
  <si>
    <t>NQ5570.1</t>
  </si>
  <si>
    <t>NQ5801.1</t>
  </si>
  <si>
    <t>NQ6665.1</t>
  </si>
  <si>
    <t>NQ6668.1</t>
  </si>
  <si>
    <t>NQ6932.1</t>
  </si>
  <si>
    <t>NQ7512.1</t>
  </si>
  <si>
    <t>NQ7756.1</t>
  </si>
  <si>
    <t>NQ9699.1</t>
  </si>
  <si>
    <t>NR0564.1</t>
  </si>
  <si>
    <t>NR0806.1</t>
  </si>
  <si>
    <t>NR0818.1</t>
  </si>
  <si>
    <t>NR0832.1</t>
  </si>
  <si>
    <t>NR0933.1</t>
  </si>
  <si>
    <t>NR0943.1</t>
  </si>
  <si>
    <t>NR0971.1</t>
  </si>
  <si>
    <t>NR0980.1</t>
  </si>
  <si>
    <t>NR2010.1</t>
  </si>
  <si>
    <t>NR2031.1</t>
  </si>
  <si>
    <t>NR4580.1</t>
  </si>
  <si>
    <t>NR5605.1</t>
  </si>
  <si>
    <t>NR6053.1</t>
  </si>
  <si>
    <t>NR6100.1</t>
  </si>
  <si>
    <t>NR6229.1</t>
  </si>
  <si>
    <t>NR6432.1</t>
  </si>
  <si>
    <t>NR6617.1</t>
  </si>
  <si>
    <t>NR6651.1</t>
  </si>
  <si>
    <t>NR6656.1</t>
  </si>
  <si>
    <t>NR6670.1</t>
  </si>
  <si>
    <t>NR9615.1</t>
  </si>
  <si>
    <t>NR9649.1</t>
  </si>
  <si>
    <t>NR9896.1</t>
  </si>
  <si>
    <t>NS0083.1</t>
  </si>
  <si>
    <t>NS3492.1</t>
  </si>
  <si>
    <t>NS3779.1</t>
  </si>
  <si>
    <t>NS4439.1</t>
  </si>
  <si>
    <t>NS5074.1</t>
  </si>
  <si>
    <t>NS6327.1</t>
  </si>
  <si>
    <t>NS6798.1</t>
  </si>
  <si>
    <t>NS7233.1</t>
  </si>
  <si>
    <t>NS0389.2</t>
  </si>
  <si>
    <t>NS4669.2</t>
  </si>
  <si>
    <t>NS7120.2</t>
  </si>
  <si>
    <t>NS7132.2</t>
  </si>
  <si>
    <t>NS7757.2</t>
  </si>
  <si>
    <t>NS3088.2</t>
  </si>
  <si>
    <t>NS5942.2</t>
  </si>
  <si>
    <t>NS7862.2</t>
  </si>
  <si>
    <t>NS7894.1</t>
  </si>
  <si>
    <t>NU2631.3</t>
  </si>
  <si>
    <t>NM0882.1</t>
  </si>
  <si>
    <t>NM1339.1</t>
  </si>
  <si>
    <t>NM3250.1</t>
  </si>
  <si>
    <t>NM3771.1</t>
  </si>
  <si>
    <t>NN8309.1</t>
  </si>
  <si>
    <t>NN8889.1</t>
  </si>
  <si>
    <t>NN9160.1</t>
  </si>
  <si>
    <t>NO0171.1</t>
  </si>
  <si>
    <t>NO0418.1</t>
  </si>
  <si>
    <t>NO2216.1</t>
  </si>
  <si>
    <t>NO7265.1</t>
  </si>
  <si>
    <t>NO8183.1</t>
  </si>
  <si>
    <t>NO8970.1</t>
  </si>
  <si>
    <t>NO9865.1</t>
  </si>
  <si>
    <t>NP0272.1</t>
  </si>
  <si>
    <t>NP1081.1</t>
  </si>
  <si>
    <t>NP1222.1</t>
  </si>
  <si>
    <t>NP1406.1</t>
  </si>
  <si>
    <t>NP1994.1</t>
  </si>
  <si>
    <t>NP2504.1</t>
  </si>
  <si>
    <t>NP4867.1</t>
  </si>
  <si>
    <t>NP5023.1</t>
  </si>
  <si>
    <t>NP5397.1</t>
  </si>
  <si>
    <t>NP5485.1</t>
  </si>
  <si>
    <t>NP5733.1</t>
  </si>
  <si>
    <t>NP5870.1</t>
  </si>
  <si>
    <t>NP6873.1</t>
  </si>
  <si>
    <t>NP7896.1</t>
  </si>
  <si>
    <t>NP8081.1</t>
  </si>
  <si>
    <t>NP8203.1</t>
  </si>
  <si>
    <t>NP8845.1</t>
  </si>
  <si>
    <t>NP9371.1</t>
  </si>
  <si>
    <t>NQ2385.1</t>
  </si>
  <si>
    <t>NQ2979.1</t>
  </si>
  <si>
    <t>NQ3208.1</t>
  </si>
  <si>
    <t>NQ3712.1</t>
  </si>
  <si>
    <t>NQ7060.1</t>
  </si>
  <si>
    <t>NQ9205.1</t>
  </si>
  <si>
    <t>NQ9482.1</t>
  </si>
  <si>
    <t>NR0588.1</t>
  </si>
  <si>
    <t>NR2376.1</t>
  </si>
  <si>
    <t>NR2485.1</t>
  </si>
  <si>
    <t>NR4372.1</t>
  </si>
  <si>
    <t>NR4769.1</t>
  </si>
  <si>
    <t>NR5038.1</t>
  </si>
  <si>
    <t>NR5907.1</t>
  </si>
  <si>
    <t>NR6437.1</t>
  </si>
  <si>
    <t>NR7137.1</t>
  </si>
  <si>
    <t>NR9014.1</t>
  </si>
  <si>
    <t>NR9475.1</t>
  </si>
  <si>
    <t>NS0312.1</t>
  </si>
  <si>
    <t>NS1811.1</t>
  </si>
  <si>
    <t>NS3096.1</t>
  </si>
  <si>
    <t>NS5823.1</t>
  </si>
  <si>
    <t>NS1181.1</t>
  </si>
  <si>
    <t>NS3283.1</t>
  </si>
  <si>
    <t>NS5067.2</t>
  </si>
  <si>
    <t>NS5896.1</t>
  </si>
  <si>
    <t>NS6643.1</t>
  </si>
  <si>
    <t>NS7175.1</t>
  </si>
  <si>
    <t>NO4271.6</t>
  </si>
  <si>
    <t>NR5552.2</t>
  </si>
  <si>
    <t>NR5637.2</t>
  </si>
  <si>
    <t>NR5552.4</t>
  </si>
  <si>
    <t>NS2083.2</t>
  </si>
  <si>
    <t>NS2108.2</t>
  </si>
  <si>
    <t>NS2145.2</t>
  </si>
  <si>
    <t>NR5552.6</t>
  </si>
  <si>
    <t>NS2321.2</t>
  </si>
  <si>
    <t>NS2145.4</t>
  </si>
  <si>
    <t>NS5190.2</t>
  </si>
  <si>
    <t>NS6567.2</t>
  </si>
  <si>
    <t>NS6588.2</t>
  </si>
  <si>
    <t>NS6622.2</t>
  </si>
  <si>
    <t>NS6012.1</t>
  </si>
  <si>
    <t>NS6046.1</t>
  </si>
  <si>
    <t>NR4528.1</t>
  </si>
  <si>
    <t>NS0674.2</t>
  </si>
  <si>
    <t>NS0750.2</t>
  </si>
  <si>
    <t>NS6963.1</t>
  </si>
  <si>
    <t>NS6964.1</t>
  </si>
  <si>
    <t>NS7840.1</t>
  </si>
  <si>
    <t>NS8900.1</t>
  </si>
  <si>
    <t>NS8921.1</t>
  </si>
  <si>
    <t>NS9094.1</t>
  </si>
  <si>
    <t>NS9208.1</t>
  </si>
  <si>
    <t>NS9259.1</t>
  </si>
  <si>
    <t>NS9866.1</t>
  </si>
  <si>
    <t>NS9869.1</t>
  </si>
  <si>
    <t>NS9872.1</t>
  </si>
  <si>
    <t>NT2176.1</t>
  </si>
  <si>
    <t>NT2579.1</t>
  </si>
  <si>
    <t>NT2651.1</t>
  </si>
  <si>
    <t>NT2974.1</t>
  </si>
  <si>
    <t>NT3332.1</t>
  </si>
  <si>
    <t>NT3338.1</t>
  </si>
  <si>
    <t>NT3338.2</t>
  </si>
  <si>
    <t>NT3435.1</t>
  </si>
  <si>
    <t>NT7803.1</t>
  </si>
  <si>
    <t>NT7890.1</t>
  </si>
  <si>
    <t>NT7900.1</t>
  </si>
  <si>
    <t>NT7931.1</t>
  </si>
  <si>
    <t>NT7935.1</t>
  </si>
  <si>
    <t>NT7962.1</t>
  </si>
  <si>
    <t>NT8126.1</t>
  </si>
  <si>
    <t>NT8166.1</t>
  </si>
  <si>
    <t>NT8520.1</t>
  </si>
  <si>
    <t>NT9505.1</t>
  </si>
  <si>
    <t>NU1379.1</t>
  </si>
  <si>
    <t>NU2053.1</t>
  </si>
  <si>
    <t>NU2655.1</t>
  </si>
  <si>
    <t>NU2672.1</t>
  </si>
  <si>
    <t>NU2679.1</t>
  </si>
  <si>
    <t>NU2784.1</t>
  </si>
  <si>
    <t>NU3463.1</t>
  </si>
  <si>
    <t>NU3922.1</t>
  </si>
  <si>
    <t>NU4027.1</t>
  </si>
  <si>
    <t>NU4419.1</t>
  </si>
  <si>
    <t>NU4459.1</t>
  </si>
  <si>
    <t>NU4776.1</t>
  </si>
  <si>
    <t>NU5168.1</t>
  </si>
  <si>
    <t>NU5699.1</t>
  </si>
  <si>
    <t>NU5699.2</t>
  </si>
  <si>
    <t>NU6043.1</t>
  </si>
  <si>
    <t>NU6112.1</t>
  </si>
  <si>
    <t>NU6453.1</t>
  </si>
  <si>
    <t>NU6549.1</t>
  </si>
  <si>
    <t>NU6638.1</t>
  </si>
  <si>
    <t>NU8225.1</t>
  </si>
  <si>
    <t>NU8677.1</t>
  </si>
  <si>
    <t>NU8938.1</t>
  </si>
  <si>
    <t>NU9261.1</t>
  </si>
  <si>
    <t>NU9265.1</t>
  </si>
  <si>
    <t>NV1194.1</t>
  </si>
  <si>
    <t>NV2562.1</t>
  </si>
  <si>
    <t>NV3066.1</t>
  </si>
  <si>
    <t>NV8064.1</t>
  </si>
  <si>
    <t>NV8505.1</t>
  </si>
  <si>
    <t>NW2339.1</t>
  </si>
  <si>
    <t>NW2372.1</t>
  </si>
  <si>
    <t>NW3181.1</t>
  </si>
  <si>
    <t>NW6044.1</t>
  </si>
  <si>
    <t>NW7037.1</t>
  </si>
  <si>
    <t>NW7078.1</t>
  </si>
  <si>
    <t>NW7079.1</t>
  </si>
  <si>
    <t>NW7198.1</t>
  </si>
  <si>
    <t>NW7201.1</t>
  </si>
  <si>
    <t>NQ6589.1</t>
  </si>
  <si>
    <t>NR8708.2</t>
  </si>
  <si>
    <t>NS9870.1</t>
  </si>
  <si>
    <t>NS6369.1</t>
  </si>
  <si>
    <t>NS7030.1</t>
  </si>
  <si>
    <t>NS7057.1</t>
  </si>
  <si>
    <t>NS7178.1</t>
  </si>
  <si>
    <t>NS7258.1</t>
  </si>
  <si>
    <t>NV9353.1</t>
  </si>
  <si>
    <t>NV9357.1</t>
  </si>
  <si>
    <t>NV9381.1</t>
  </si>
  <si>
    <t>NS0320.1</t>
  </si>
  <si>
    <t>NS5565.1</t>
  </si>
  <si>
    <t>NS5621.1</t>
  </si>
  <si>
    <t>NS6556.1</t>
  </si>
  <si>
    <t>NS6946.1</t>
  </si>
  <si>
    <t>NS7141.1</t>
  </si>
  <si>
    <t>NS7225.2</t>
  </si>
  <si>
    <t>NS7235.2</t>
  </si>
  <si>
    <t>NS7868.4</t>
  </si>
  <si>
    <t>NS8318.1</t>
  </si>
  <si>
    <t>NS8578.1</t>
  </si>
  <si>
    <t>NS8721.1</t>
  </si>
  <si>
    <t>NS8824.1</t>
  </si>
  <si>
    <t>NS8888.1</t>
  </si>
  <si>
    <t>NS8949.1</t>
  </si>
  <si>
    <t>NS9201.1</t>
  </si>
  <si>
    <t>NS9226.1</t>
  </si>
  <si>
    <t>NS9364.1</t>
  </si>
  <si>
    <t>NS9645.1</t>
  </si>
  <si>
    <t>NT0407.1</t>
  </si>
  <si>
    <t>NT0491.1</t>
  </si>
  <si>
    <t>NT0589.1</t>
  </si>
  <si>
    <t>NT0767.1</t>
  </si>
  <si>
    <t>NT2015.1</t>
  </si>
  <si>
    <t>NT2646.1</t>
  </si>
  <si>
    <t>NT2926.1</t>
  </si>
  <si>
    <t>NT4012.1</t>
  </si>
  <si>
    <t>NT4852.1</t>
  </si>
  <si>
    <t>NT4907.1</t>
  </si>
  <si>
    <t>NT9778.1</t>
  </si>
  <si>
    <t>NU1379.2</t>
  </si>
  <si>
    <t>NU2682.1</t>
  </si>
  <si>
    <t>NU3907.1</t>
  </si>
  <si>
    <t>NU4035.1</t>
  </si>
  <si>
    <t>NU4647.1</t>
  </si>
  <si>
    <t>NU4649.1</t>
  </si>
  <si>
    <t>NU4649.2</t>
  </si>
  <si>
    <t>NU4686.1</t>
  </si>
  <si>
    <t>NU5192.1</t>
  </si>
  <si>
    <t>NU6178.1</t>
  </si>
  <si>
    <t>NU7117.1</t>
  </si>
  <si>
    <t>NV4371.1</t>
  </si>
  <si>
    <t>NW0184.1</t>
  </si>
  <si>
    <t>NW1550.1</t>
  </si>
  <si>
    <t>NW1550.2</t>
  </si>
  <si>
    <t>NW4543.1</t>
  </si>
  <si>
    <t>NW5240.1</t>
  </si>
  <si>
    <t>NS0399.1</t>
  </si>
  <si>
    <t>NS0615.1</t>
  </si>
  <si>
    <t>NS0664.2</t>
  </si>
  <si>
    <t>NS1375.1</t>
  </si>
  <si>
    <t>NS3785.1</t>
  </si>
  <si>
    <t>NS4069.1</t>
  </si>
  <si>
    <t>NS8736.1</t>
  </si>
  <si>
    <t>NS9434.1</t>
  </si>
  <si>
    <t>NT0938.1</t>
  </si>
  <si>
    <t>NT7904.1</t>
  </si>
  <si>
    <t>NU9629.1</t>
  </si>
  <si>
    <t>NV0684.1</t>
  </si>
  <si>
    <t>NV9031.1</t>
  </si>
  <si>
    <t>NV9572.1</t>
  </si>
  <si>
    <t>NV9629.1</t>
  </si>
  <si>
    <t>NS0662.2</t>
  </si>
  <si>
    <t>NS3807.1</t>
  </si>
  <si>
    <t>NS6836.1</t>
  </si>
  <si>
    <t>NS6872.1</t>
  </si>
  <si>
    <t>NS7120.1</t>
  </si>
  <si>
    <t>NS7132.1</t>
  </si>
  <si>
    <t>NS7757.1</t>
  </si>
  <si>
    <t>NT0357.1</t>
  </si>
  <si>
    <t>NT0588.1</t>
  </si>
  <si>
    <t>NT2702.1</t>
  </si>
  <si>
    <t>NT2997.1</t>
  </si>
  <si>
    <t>NT3021.1</t>
  </si>
  <si>
    <t>NT4937.1</t>
  </si>
  <si>
    <t>NT5151.1</t>
  </si>
  <si>
    <t>NT5346.1</t>
  </si>
  <si>
    <t>NT5847.1</t>
  </si>
  <si>
    <t>NT7124.1</t>
  </si>
  <si>
    <t>NT7882.1</t>
  </si>
  <si>
    <t>NT8208.1</t>
  </si>
  <si>
    <t>NT8865.1</t>
  </si>
  <si>
    <t>NT8903.1</t>
  </si>
  <si>
    <t>NT9491.1</t>
  </si>
  <si>
    <t>NU0250.1</t>
  </si>
  <si>
    <t>NU0614.1</t>
  </si>
  <si>
    <t>NU1711.1</t>
  </si>
  <si>
    <t>NU2395.1</t>
  </si>
  <si>
    <t>NU3675.1</t>
  </si>
  <si>
    <t>NU4748.1</t>
  </si>
  <si>
    <t>NU4982.1</t>
  </si>
  <si>
    <t>NU8149.1</t>
  </si>
  <si>
    <t>NV1612.1</t>
  </si>
  <si>
    <t>NV1612.2</t>
  </si>
  <si>
    <t>NV2891.1</t>
  </si>
  <si>
    <t>NV3779.1</t>
  </si>
  <si>
    <t>NV4754.1</t>
  </si>
  <si>
    <t>NV5788.1</t>
  </si>
  <si>
    <t>NV5856.1</t>
  </si>
  <si>
    <t>NV9408.1</t>
  </si>
  <si>
    <t>NW0929.1</t>
  </si>
  <si>
    <t>NW4905.1</t>
  </si>
  <si>
    <t>NW6455.1</t>
  </si>
  <si>
    <t>NW7364.1</t>
  </si>
  <si>
    <t>NW8314.1</t>
  </si>
  <si>
    <t>NW8700.1</t>
  </si>
  <si>
    <t>NR7251.2</t>
  </si>
  <si>
    <t>NR7273.2</t>
  </si>
  <si>
    <t>NR8946.2</t>
  </si>
  <si>
    <t>24554/24</t>
  </si>
  <si>
    <t>24918/24</t>
  </si>
  <si>
    <t>NGP&amp;L LIQUIDATIONS</t>
  </si>
  <si>
    <t>GL LIQUIDATIONS</t>
  </si>
  <si>
    <t>Steps:</t>
  </si>
  <si>
    <t>Save template in Liq_omic directory w/ region and prod month title.</t>
  </si>
  <si>
    <t xml:space="preserve">Copy Actuals Detail and Flash Detail into corresponding tabs in this file; </t>
  </si>
  <si>
    <t>Make sure that data is in proper format:  TAGG, Counterparty, Amount</t>
  </si>
  <si>
    <t>This macro will copy detail data into summary tabs, remove leg level detail and summarize</t>
  </si>
  <si>
    <t>This macro will sort data by lookup amount, which separates out variances into catagories:</t>
  </si>
  <si>
    <t xml:space="preserve">unexplained </t>
  </si>
  <si>
    <t>Restated Actuals</t>
  </si>
  <si>
    <t>Restated NGP&amp;L</t>
  </si>
  <si>
    <t>Manually subtotal data on Avar and Fvar tabs to separate into the following categories:</t>
  </si>
  <si>
    <t xml:space="preserve">In flash,not actuals; In Actuals, not flashed; Discrepancy btw actuals and flash.  </t>
  </si>
  <si>
    <t>by tagg no.</t>
  </si>
  <si>
    <t xml:space="preserve">This macro will  insert v-look-up function, compute variance, sort by variance amount,  </t>
  </si>
  <si>
    <t>copy results into variance tabs, and insert columns for tracking variance resolution.</t>
  </si>
  <si>
    <t>per Detail</t>
  </si>
  <si>
    <t>expl</t>
  </si>
  <si>
    <t>per OA reports</t>
  </si>
  <si>
    <t>var</t>
  </si>
  <si>
    <t>Flash Adjustments</t>
  </si>
  <si>
    <t>GL Adjustments</t>
  </si>
  <si>
    <t>Not TAGG related:Reclass inv profits to storage reconciliation</t>
  </si>
  <si>
    <t>Central</t>
  </si>
  <si>
    <t xml:space="preserve"> In GL not FL, Economics to look at</t>
  </si>
  <si>
    <t>Immaterial; under $100</t>
  </si>
  <si>
    <t xml:space="preserve"> In FL not GL, Acct to look at</t>
  </si>
  <si>
    <t>In both GL and FL, Economics to look at</t>
  </si>
  <si>
    <t>Direct offset in Central GL, need reclass of value</t>
  </si>
  <si>
    <t>Direct offset in Central FL, need reclass of value</t>
  </si>
  <si>
    <t>N99157.1</t>
  </si>
  <si>
    <t>NJ6008.2</t>
  </si>
  <si>
    <t>N50101.5</t>
  </si>
  <si>
    <t>N50101.6</t>
  </si>
  <si>
    <t>N50101.Q</t>
  </si>
  <si>
    <t>N50101.R</t>
  </si>
  <si>
    <t>N50101.S</t>
  </si>
  <si>
    <t>N50101.T</t>
  </si>
  <si>
    <t>N50101.W</t>
  </si>
  <si>
    <t>E85005.K</t>
  </si>
  <si>
    <t>NI2948.2</t>
  </si>
  <si>
    <t>NN2218.3</t>
  </si>
  <si>
    <t>NI3435.5</t>
  </si>
  <si>
    <t>NJ1117.4</t>
  </si>
  <si>
    <t>NI3435.6</t>
  </si>
  <si>
    <t>NJ1117.2</t>
  </si>
  <si>
    <t>NA7284.4</t>
  </si>
  <si>
    <t>NA8963.5</t>
  </si>
  <si>
    <t>NB6841.7</t>
  </si>
  <si>
    <t>NC5012.3</t>
  </si>
  <si>
    <t>ND5924.3</t>
  </si>
  <si>
    <t>NG4988.2</t>
  </si>
  <si>
    <t>NG7879.2</t>
  </si>
  <si>
    <t>NG9329.8</t>
  </si>
  <si>
    <t>NH3330.D</t>
  </si>
  <si>
    <t>N98105.3</t>
  </si>
  <si>
    <t>NA6171.4</t>
  </si>
  <si>
    <t>NA6171.A</t>
  </si>
  <si>
    <t>NA8963.1</t>
  </si>
  <si>
    <t>NB6841.E</t>
  </si>
  <si>
    <t>ND0449.1</t>
  </si>
  <si>
    <t>ND5924.9</t>
  </si>
  <si>
    <t>NG4988.5</t>
  </si>
  <si>
    <t>NG8816.6</t>
  </si>
  <si>
    <t>NH1989.3</t>
  </si>
  <si>
    <t>NH1989.5</t>
  </si>
  <si>
    <t>N50101.2</t>
  </si>
  <si>
    <t>E49515.2</t>
  </si>
  <si>
    <t>N70012.B</t>
  </si>
  <si>
    <t>N70012.C</t>
  </si>
  <si>
    <t>PRODUCTION MONTH:  8/00</t>
  </si>
  <si>
    <t>GD-TEXAS</t>
  </si>
  <si>
    <t>Not TAGG related:Unknown entry in OA report</t>
  </si>
  <si>
    <t>Discrepancies between Actuals &amp; Flash</t>
  </si>
  <si>
    <r>
      <t>Less</t>
    </r>
    <r>
      <rPr>
        <b/>
        <sz val="6"/>
        <rFont val="Tahoma"/>
        <family val="2"/>
      </rPr>
      <t xml:space="preserve"> (refer to Avar Tab):</t>
    </r>
  </si>
  <si>
    <t>Less (refer to Fvar Tab):</t>
  </si>
  <si>
    <t>In Flash, not Actuals (unexplained)</t>
  </si>
  <si>
    <t>In Actuals, not Flash (unexplained)</t>
  </si>
  <si>
    <t>Financial Liquidation Variance Summary</t>
  </si>
  <si>
    <t>Financial Reconcilation Extrapolation Device</t>
  </si>
  <si>
    <t>Copy subtotal from Adetail and Fdetail into summary tab, and enter under "per detail" column.</t>
  </si>
  <si>
    <t>Enter Flash and Actual totals per the OA Reports in the "per OA report"column.  Reconcile the difference between detail and OA amounts before proceeding.</t>
  </si>
  <si>
    <t xml:space="preserve">Manually delete any lines of data with a variance equal to zero in the Avar and Fvar tabs.  Afterwards, delete any lines of data for which the variance is below </t>
  </si>
  <si>
    <t>the scope of your reconciliation.</t>
  </si>
  <si>
    <t>Add preliminary results to Summary tab.  Email to gas acct and economics for review. Update summary and Avar/Fvar as you receive more information.</t>
  </si>
  <si>
    <t>TAGG</t>
  </si>
  <si>
    <t>Counterparty</t>
  </si>
  <si>
    <t>Amount</t>
  </si>
  <si>
    <t>Manually delete any lines of data in Asum and Fsum that have counterparty detail in column B.  These records should be grouped together at the top.</t>
  </si>
  <si>
    <t>GL Amount</t>
  </si>
  <si>
    <t>Vlookup Flash</t>
  </si>
  <si>
    <t>Variance</t>
  </si>
  <si>
    <t>Flash Amount</t>
  </si>
  <si>
    <t>VLookupGL</t>
  </si>
  <si>
    <t>Desk Adjustment</t>
  </si>
  <si>
    <t>GL Adjustment/Reclass</t>
  </si>
  <si>
    <t>Comments</t>
  </si>
  <si>
    <t>ABS</t>
  </si>
  <si>
    <t>DESK</t>
  </si>
  <si>
    <t>FVAR/AVAR</t>
  </si>
  <si>
    <t>Sithe financial liquidation variances</t>
  </si>
  <si>
    <t>FT-CENTRAL</t>
  </si>
  <si>
    <t>To be updated by Economic &amp; Gas Acctng:</t>
  </si>
  <si>
    <t>Remaining</t>
  </si>
  <si>
    <t>Resolved Amount</t>
  </si>
  <si>
    <t>To Be Resolved</t>
  </si>
  <si>
    <t>NG-PRICE</t>
  </si>
  <si>
    <t>FT-ONTARIO</t>
  </si>
  <si>
    <t>NK3425.1</t>
  </si>
  <si>
    <t>NI9843.1</t>
  </si>
  <si>
    <t>E28811.E</t>
  </si>
  <si>
    <t>NA7585.D</t>
  </si>
  <si>
    <t>NB4325.5</t>
  </si>
  <si>
    <t>E28811.I</t>
  </si>
  <si>
    <t>E22563.8</t>
  </si>
  <si>
    <t>E28811.5</t>
  </si>
  <si>
    <t>N85991.2</t>
  </si>
  <si>
    <t>N85999.1</t>
  </si>
  <si>
    <t>NK4231.1</t>
  </si>
  <si>
    <t>NK6497.1</t>
  </si>
  <si>
    <t>NK7069.1</t>
  </si>
  <si>
    <t>Direct offset in Central FL &amp; GL, need reclass of value</t>
  </si>
  <si>
    <t>Discrepancies between OA flash &amp; detailed flash</t>
  </si>
  <si>
    <t>EZ1253.2</t>
  </si>
  <si>
    <t>NB4011.1</t>
  </si>
  <si>
    <t>NB4304.1</t>
  </si>
  <si>
    <t>N02838.1</t>
  </si>
  <si>
    <t>N92100.3</t>
  </si>
  <si>
    <t>NI9735.2</t>
  </si>
  <si>
    <t>NO9589.2</t>
  </si>
  <si>
    <t>NK8920.2</t>
  </si>
  <si>
    <t>NL0586.3</t>
  </si>
  <si>
    <t>NL0586.4</t>
  </si>
  <si>
    <t>NE5885.2</t>
  </si>
  <si>
    <t>NC2803.1</t>
  </si>
  <si>
    <t>NE5860.2</t>
  </si>
  <si>
    <t>NG7638.2</t>
  </si>
  <si>
    <t>NI2962.2</t>
  </si>
  <si>
    <t>NI2972.2</t>
  </si>
  <si>
    <t>NI8129.2</t>
  </si>
  <si>
    <t>NJ5158.1</t>
  </si>
  <si>
    <t>NF6268.2</t>
  </si>
  <si>
    <t>NF9703.2</t>
  </si>
  <si>
    <t>NG2384.2</t>
  </si>
  <si>
    <t>NG7663.2</t>
  </si>
  <si>
    <t>NH8219.2</t>
  </si>
  <si>
    <t>NI2966.2</t>
  </si>
  <si>
    <t>NI2970.2</t>
  </si>
  <si>
    <t>NI5403.2</t>
  </si>
  <si>
    <t>NI8083.2</t>
  </si>
  <si>
    <t>NH8157.2</t>
  </si>
  <si>
    <t>NK4736.2</t>
  </si>
  <si>
    <t>NA9534.1</t>
  </si>
  <si>
    <t>NA9535.1</t>
  </si>
  <si>
    <t>N29729.2</t>
  </si>
  <si>
    <t>NL3496.3</t>
  </si>
  <si>
    <t>NL3496.8</t>
  </si>
  <si>
    <t>NL3496.4</t>
  </si>
  <si>
    <t>NL3496.7</t>
  </si>
  <si>
    <t>NA6791.1</t>
  </si>
  <si>
    <t>NB4325.4</t>
  </si>
  <si>
    <t>NA7585.C</t>
  </si>
  <si>
    <t>NE6328.2</t>
  </si>
  <si>
    <t>NE6314.2</t>
  </si>
  <si>
    <t>N13388.2</t>
  </si>
  <si>
    <t>N74327.2</t>
  </si>
  <si>
    <t>NF7692.2</t>
  </si>
  <si>
    <t>NM5846.2</t>
  </si>
  <si>
    <t>NM5846.1</t>
  </si>
  <si>
    <t>G-DAILY-EST</t>
  </si>
  <si>
    <t>FT-CENTRAL-GD</t>
  </si>
  <si>
    <t>INTRA-SITHE</t>
  </si>
  <si>
    <t>N50101.F</t>
  </si>
  <si>
    <t>NGPL</t>
  </si>
  <si>
    <t>FT-US/CAND-ERMS</t>
  </si>
  <si>
    <t>FT-NEW-TEXAS</t>
  </si>
  <si>
    <t>FT-WEST</t>
  </si>
  <si>
    <t>FT-INTRA-ONT</t>
  </si>
  <si>
    <t>NF9703.3</t>
  </si>
  <si>
    <t>NG2384.3</t>
  </si>
  <si>
    <t>NG7663.3</t>
  </si>
  <si>
    <t>NI2970.3</t>
  </si>
  <si>
    <t>NI5403.3</t>
  </si>
  <si>
    <t>NI2948.3</t>
  </si>
  <si>
    <t>NF6268.3</t>
  </si>
  <si>
    <t>NL3496.A</t>
  </si>
  <si>
    <t>NB4325.2</t>
  </si>
  <si>
    <t>GD-CENTRAL</t>
  </si>
  <si>
    <t>FT-NY</t>
  </si>
  <si>
    <t>ARUBA-SPLY</t>
  </si>
  <si>
    <t>ECC</t>
  </si>
  <si>
    <t>FT-ONT-CEN-GDL</t>
  </si>
  <si>
    <t>GD-MARKET</t>
  </si>
  <si>
    <t>24554/24585 Total</t>
  </si>
  <si>
    <t>24918/24949 Total</t>
  </si>
  <si>
    <t>E22563.8 Total</t>
  </si>
  <si>
    <t>E28811.5 Total</t>
  </si>
  <si>
    <t>E28811.E Total</t>
  </si>
  <si>
    <t>E28811.I Total</t>
  </si>
  <si>
    <t>E49515.2 Total</t>
  </si>
  <si>
    <t>E85005.K Total</t>
  </si>
  <si>
    <t>EW4539.2 Total</t>
  </si>
  <si>
    <t>EW4539.3 Total</t>
  </si>
  <si>
    <t>EW4976.4 Total</t>
  </si>
  <si>
    <t>EXOTIC-TP Total</t>
  </si>
  <si>
    <t>N02838.1 Total</t>
  </si>
  <si>
    <t>N70012.B Total</t>
  </si>
  <si>
    <t>N70012.C Total</t>
  </si>
  <si>
    <t>N70012.R Total</t>
  </si>
  <si>
    <t>N70012.U Total</t>
  </si>
  <si>
    <t>N90091.5 Total</t>
  </si>
  <si>
    <t>N90091.7 Total</t>
  </si>
  <si>
    <t>NA7585.4 Total</t>
  </si>
  <si>
    <t>NA7585.5 Total</t>
  </si>
  <si>
    <t>NA7585.C Total</t>
  </si>
  <si>
    <t>NA7585.D Total</t>
  </si>
  <si>
    <t>NB4011.1 Total</t>
  </si>
  <si>
    <t>NB4304.1 Total</t>
  </si>
  <si>
    <t>NB4325.4 Total</t>
  </si>
  <si>
    <t>NB4325.5 Total</t>
  </si>
  <si>
    <t>NM5846.1 Total</t>
  </si>
  <si>
    <t>NM5846.2 Total</t>
  </si>
  <si>
    <t>NN2218.3 Total</t>
  </si>
  <si>
    <t>NS7894.1 Total</t>
  </si>
  <si>
    <t>NS7895.1 Total</t>
  </si>
  <si>
    <t>NV8650.4 Total</t>
  </si>
  <si>
    <t>NV8650.5 Total</t>
  </si>
  <si>
    <t>NW0661.2 Total</t>
  </si>
  <si>
    <t>NW0661.3 Total</t>
  </si>
  <si>
    <t>NX3715.1 Total</t>
  </si>
  <si>
    <t>EZ1253.2 Total</t>
  </si>
  <si>
    <t>N13388.2 Total</t>
  </si>
  <si>
    <t>N29729.2 Total</t>
  </si>
  <si>
    <t>N50101.2 Total</t>
  </si>
  <si>
    <t>N50101.5 Total</t>
  </si>
  <si>
    <t>N50101.6 Total</t>
  </si>
  <si>
    <t>N50101.F Total</t>
  </si>
  <si>
    <t>N50101.Q Total</t>
  </si>
  <si>
    <t>N50101.R Total</t>
  </si>
  <si>
    <t>N50101.S Total</t>
  </si>
  <si>
    <t>N50101.T Total</t>
  </si>
  <si>
    <t>N50101.W Total</t>
  </si>
  <si>
    <t>N69595.1 Total</t>
  </si>
  <si>
    <t>N69605.1 Total</t>
  </si>
  <si>
    <t>N70658.4 Total</t>
  </si>
  <si>
    <t>N74327.2 Total</t>
  </si>
  <si>
    <t>N83887.2 Total</t>
  </si>
  <si>
    <t>N85369.2 Total</t>
  </si>
  <si>
    <t>N85991.2 Total</t>
  </si>
  <si>
    <t>N85999.1 Total</t>
  </si>
  <si>
    <t>N90091.2 Total</t>
  </si>
  <si>
    <t>N92100.3 Total</t>
  </si>
  <si>
    <t>N95369.2 Total</t>
  </si>
  <si>
    <t>N98105.3 Total</t>
  </si>
  <si>
    <t>N99157.1 Total</t>
  </si>
  <si>
    <t>NA6171.4 Total</t>
  </si>
  <si>
    <t>NA6171.A Total</t>
  </si>
  <si>
    <t>NA6791.1 Total</t>
  </si>
  <si>
    <t>NA7284.4 Total</t>
  </si>
  <si>
    <t>NA8963.1 Total</t>
  </si>
  <si>
    <t>NA8963.5 Total</t>
  </si>
  <si>
    <t>NA9534.1 Total</t>
  </si>
  <si>
    <t>NA9535.1 Total</t>
  </si>
  <si>
    <t>NB4325.2 Total</t>
  </si>
  <si>
    <t>NB6841.7 Total</t>
  </si>
  <si>
    <t>NB6841.E Total</t>
  </si>
  <si>
    <t>NC2803.1 Total</t>
  </si>
  <si>
    <t>NC5012.3 Total</t>
  </si>
  <si>
    <t>ND0449.1 Total</t>
  </si>
  <si>
    <t>ND5924.3 Total</t>
  </si>
  <si>
    <t>ND5924.9 Total</t>
  </si>
  <si>
    <t>NE5860.2 Total</t>
  </si>
  <si>
    <t>NE5885.2 Total</t>
  </si>
  <si>
    <t>NE6314.2 Total</t>
  </si>
  <si>
    <t>NE6328.2 Total</t>
  </si>
  <si>
    <t>NF6268.2 Total</t>
  </si>
  <si>
    <t>NF6268.3 Total</t>
  </si>
  <si>
    <t>NF7692.2 Total</t>
  </si>
  <si>
    <t>NF9703.2 Total</t>
  </si>
  <si>
    <t>NF9703.3 Total</t>
  </si>
  <si>
    <t>NG2384.2 Total</t>
  </si>
  <si>
    <t>NG2384.3 Total</t>
  </si>
  <si>
    <t>NG4988.2 Total</t>
  </si>
  <si>
    <t>NG4988.5 Total</t>
  </si>
  <si>
    <t>NG7638.2 Total</t>
  </si>
  <si>
    <t>NG7663.2 Total</t>
  </si>
  <si>
    <t>NG7663.3 Total</t>
  </si>
  <si>
    <t>NG7879.2 Total</t>
  </si>
  <si>
    <t>NG8816.6 Total</t>
  </si>
  <si>
    <t>NG9329.8 Total</t>
  </si>
  <si>
    <t>NG9695.2 Total</t>
  </si>
  <si>
    <t>NH1989.3 Total</t>
  </si>
  <si>
    <t>NH1989.5 Total</t>
  </si>
  <si>
    <t>NH3330.D Total</t>
  </si>
  <si>
    <t>NH8157.2 Total</t>
  </si>
  <si>
    <t>NH8219.2 Total</t>
  </si>
  <si>
    <t>NI1891.2 Total</t>
  </si>
  <si>
    <t>NI2948.2 Total</t>
  </si>
  <si>
    <t>NI2948.3 Total</t>
  </si>
  <si>
    <t>NI2962.2 Total</t>
  </si>
  <si>
    <t>NI2966.2 Total</t>
  </si>
  <si>
    <t>NI2970.2 Total</t>
  </si>
  <si>
    <t>NI2970.3 Total</t>
  </si>
  <si>
    <t>NI2972.2 Total</t>
  </si>
  <si>
    <t>NI3435.5 Total</t>
  </si>
  <si>
    <t>NI3435.6 Total</t>
  </si>
  <si>
    <t>NI3785.1 Total</t>
  </si>
  <si>
    <t>NI3802.1 Total</t>
  </si>
  <si>
    <t>NI5403.2 Total</t>
  </si>
  <si>
    <t>NI5403.3 Total</t>
  </si>
  <si>
    <t>NI6055.2 Total</t>
  </si>
  <si>
    <t>NI8083.2 Total</t>
  </si>
  <si>
    <t>NI8129.2 Total</t>
  </si>
  <si>
    <t>NI9735.2 Total</t>
  </si>
  <si>
    <t>NI9843.1 Total</t>
  </si>
  <si>
    <t>NJ1117.2 Total</t>
  </si>
  <si>
    <t>NJ1117.4 Total</t>
  </si>
  <si>
    <t>NJ5158.1 Total</t>
  </si>
  <si>
    <t>NJ6008.2 Total</t>
  </si>
  <si>
    <t>NK0018.4 Total</t>
  </si>
  <si>
    <t>NK3099.1 Total</t>
  </si>
  <si>
    <t>NK3425.1 Total</t>
  </si>
  <si>
    <t>NK4231.1 Total</t>
  </si>
  <si>
    <t>NK4255.1 Total</t>
  </si>
  <si>
    <t>NK4736.2 Total</t>
  </si>
  <si>
    <t>NK6497.1 Total</t>
  </si>
  <si>
    <t>NK7069.1 Total</t>
  </si>
  <si>
    <t>NK7146.2 Total</t>
  </si>
  <si>
    <t>NK8920.2 Total</t>
  </si>
  <si>
    <t>NL0586.3 Total</t>
  </si>
  <si>
    <t>NL0586.4 Total</t>
  </si>
  <si>
    <t>NL3496.3 Total</t>
  </si>
  <si>
    <t>NL3496.4 Total</t>
  </si>
  <si>
    <t>NL3496.7 Total</t>
  </si>
  <si>
    <t>NL3496.8 Total</t>
  </si>
  <si>
    <t>NL3496.A Total</t>
  </si>
  <si>
    <t>NM0809.2 Total</t>
  </si>
  <si>
    <t>NM0882.1 Total</t>
  </si>
  <si>
    <t>NM1339.1 Total</t>
  </si>
  <si>
    <t>NM3250.1 Total</t>
  </si>
  <si>
    <t>NM3771.1 Total</t>
  </si>
  <si>
    <t>NN8309.1 Total</t>
  </si>
  <si>
    <t>NN8889.1 Total</t>
  </si>
  <si>
    <t>NN9160.1 Total</t>
  </si>
  <si>
    <t>NO0171.1 Total</t>
  </si>
  <si>
    <t>NO0418.1 Total</t>
  </si>
  <si>
    <t>NO0435.1 Total</t>
  </si>
  <si>
    <t>NO0476.1 Total</t>
  </si>
  <si>
    <t>NO2216.1 Total</t>
  </si>
  <si>
    <t>NO2245.1 Total</t>
  </si>
  <si>
    <t>NO2256.1 Total</t>
  </si>
  <si>
    <t>NO4271.6 Total</t>
  </si>
  <si>
    <t>NO4271.8 Total</t>
  </si>
  <si>
    <t>NO6373.1 Total</t>
  </si>
  <si>
    <t>NO6437.1 Total</t>
  </si>
  <si>
    <t>NO7265.1 Total</t>
  </si>
  <si>
    <t>NO8183.1 Total</t>
  </si>
  <si>
    <t>NO8523.1 Total</t>
  </si>
  <si>
    <t>NO8607.1 Total</t>
  </si>
  <si>
    <t>NO8674.1 Total</t>
  </si>
  <si>
    <t>NO8955.1 Total</t>
  </si>
  <si>
    <t>NO8970.1 Total</t>
  </si>
  <si>
    <t>NO9589.2 Total</t>
  </si>
  <si>
    <t>NO9641.1 Total</t>
  </si>
  <si>
    <t>NO9865.1 Total</t>
  </si>
  <si>
    <t>NP0272.1 Total</t>
  </si>
  <si>
    <t>NP0401.1 Total</t>
  </si>
  <si>
    <t>NP0401.2 Total</t>
  </si>
  <si>
    <t>NP0401.3 Total</t>
  </si>
  <si>
    <t>NP0401.4 Total</t>
  </si>
  <si>
    <t>NP0401.5 Total</t>
  </si>
  <si>
    <t>NP0706.1 Total</t>
  </si>
  <si>
    <t>NP0708.1 Total</t>
  </si>
  <si>
    <t>NP0750.1 Total</t>
  </si>
  <si>
    <t>NP0790.6 Total</t>
  </si>
  <si>
    <t>NP0790.7 Total</t>
  </si>
  <si>
    <t>NP0790.C Total</t>
  </si>
  <si>
    <t>NP0790.D Total</t>
  </si>
  <si>
    <t>NP1081.1 Total</t>
  </si>
  <si>
    <t>NP1089.1 Total</t>
  </si>
  <si>
    <t>NP1129.1 Total</t>
  </si>
  <si>
    <t>NP1130.1 Total</t>
  </si>
  <si>
    <t>NP1135.1 Total</t>
  </si>
  <si>
    <t>NP1222.1 Total</t>
  </si>
  <si>
    <t>NP1406.1 Total</t>
  </si>
  <si>
    <t>NP1469.1 Total</t>
  </si>
  <si>
    <t>NP1775.1 Total</t>
  </si>
  <si>
    <t>NP1994.1 Total</t>
  </si>
  <si>
    <t>NP2413.1 Total</t>
  </si>
  <si>
    <t>NP2417.1 Total</t>
  </si>
  <si>
    <t>NP2504.1 Total</t>
  </si>
  <si>
    <t>NP3033.1 Total</t>
  </si>
  <si>
    <t>NP3033.2 Total</t>
  </si>
  <si>
    <t>NP3033.3 Total</t>
  </si>
  <si>
    <t>NP3047.1 Total</t>
  </si>
  <si>
    <t>NP3328.1 Total</t>
  </si>
  <si>
    <t>NP3334.1 Total</t>
  </si>
  <si>
    <t>NP3345.1 Total</t>
  </si>
  <si>
    <t>NP3390.1 Total</t>
  </si>
  <si>
    <t>NP3401.1 Total</t>
  </si>
  <si>
    <t>NP3402.1 Total</t>
  </si>
  <si>
    <t>NP3531.2 Total</t>
  </si>
  <si>
    <t>NP3637.1 Total</t>
  </si>
  <si>
    <t>NP3659.1 Total</t>
  </si>
  <si>
    <t>NP3927.1 Total</t>
  </si>
  <si>
    <t>NP4207.2 Total</t>
  </si>
  <si>
    <t>NP4314.1 Total</t>
  </si>
  <si>
    <t>NP4338.1 Total</t>
  </si>
  <si>
    <t>NP4363.1 Total</t>
  </si>
  <si>
    <t>NP4404.1 Total</t>
  </si>
  <si>
    <t>NP4839.1 Total</t>
  </si>
  <si>
    <t>NP4867.1 Total</t>
  </si>
  <si>
    <t>NP5023.1 Total</t>
  </si>
  <si>
    <t>NP5046.1 Total</t>
  </si>
  <si>
    <t>NP5112.1 Total</t>
  </si>
  <si>
    <t>NP5137.1 Total</t>
  </si>
  <si>
    <t>NP5173.1 Total</t>
  </si>
  <si>
    <t>NP5180.1 Total</t>
  </si>
  <si>
    <t>NP5244.1 Total</t>
  </si>
  <si>
    <t>NP5282.1 Total</t>
  </si>
  <si>
    <t>NP5317.1 Total</t>
  </si>
  <si>
    <t>NP5397.1 Total</t>
  </si>
  <si>
    <t>NP5485.1 Total</t>
  </si>
  <si>
    <t>NP5548.1 Total</t>
  </si>
  <si>
    <t>NP5582.1 Total</t>
  </si>
  <si>
    <t>NP5664.1 Total</t>
  </si>
  <si>
    <t>NP5698.1 Total</t>
  </si>
  <si>
    <t>NP5731.1 Total</t>
  </si>
  <si>
    <t>NP5733.1 Total</t>
  </si>
  <si>
    <t>NP5829.1 Total</t>
  </si>
  <si>
    <t>NP5870.1 Total</t>
  </si>
  <si>
    <t>NP5949.1 Total</t>
  </si>
  <si>
    <t>NP6202.2 Total</t>
  </si>
  <si>
    <t>NP6202.4 Total</t>
  </si>
  <si>
    <t>NP6225.2 Total</t>
  </si>
  <si>
    <t>NP6313.1 Total</t>
  </si>
  <si>
    <t>NP6791.1 Total</t>
  </si>
  <si>
    <t>NP6873.1 Total</t>
  </si>
  <si>
    <t>NP6910.1 Total</t>
  </si>
  <si>
    <t>NP7244.1 Total</t>
  </si>
  <si>
    <t>NP7371.1 Total</t>
  </si>
  <si>
    <t>NP7405.1 Total</t>
  </si>
  <si>
    <t>NP7699.1 Total</t>
  </si>
  <si>
    <t>NP7736.1 Total</t>
  </si>
  <si>
    <t>NP7830.1 Total</t>
  </si>
  <si>
    <t>NP7866.1 Total</t>
  </si>
  <si>
    <t>NP7896.1 Total</t>
  </si>
  <si>
    <t>NP7994.1 Total</t>
  </si>
  <si>
    <t>NP8081.1 Total</t>
  </si>
  <si>
    <t>NP8171.1 Total</t>
  </si>
  <si>
    <t>NP8193.1 Total</t>
  </si>
  <si>
    <t>NP8203.1 Total</t>
  </si>
  <si>
    <t>NP8308.1 Total</t>
  </si>
  <si>
    <t>NP8308.2 Total</t>
  </si>
  <si>
    <t>NP8343.1 Total</t>
  </si>
  <si>
    <t>NP8344.1 Total</t>
  </si>
  <si>
    <t>NP8344.2 Total</t>
  </si>
  <si>
    <t>NP8344.3 Total</t>
  </si>
  <si>
    <t>NP8433.2 Total</t>
  </si>
  <si>
    <t>NP8845.1 Total</t>
  </si>
  <si>
    <t>NP8858.1 Total</t>
  </si>
  <si>
    <t>NP8862.1 Total</t>
  </si>
  <si>
    <t>NP8912.1 Total</t>
  </si>
  <si>
    <t>NP9104.1 Total</t>
  </si>
  <si>
    <t>NP9107.1 Total</t>
  </si>
  <si>
    <t>NP9174.1 Total</t>
  </si>
  <si>
    <t>NP9371.1 Total</t>
  </si>
  <si>
    <t>NP9532.1 Total</t>
  </si>
  <si>
    <t>NP9533.1 Total</t>
  </si>
  <si>
    <t>NP9672.1 Total</t>
  </si>
  <si>
    <t>NP9770.1 Total</t>
  </si>
  <si>
    <t>NQ0062.1 Total</t>
  </si>
  <si>
    <t>NQ0187.1 Total</t>
  </si>
  <si>
    <t>NQ0330.1 Total</t>
  </si>
  <si>
    <t>NQ0346.1 Total</t>
  </si>
  <si>
    <t>NQ0353.1 Total</t>
  </si>
  <si>
    <t>NQ0370.1 Total</t>
  </si>
  <si>
    <t>NQ0382.1 Total</t>
  </si>
  <si>
    <t>NQ0554.1 Total</t>
  </si>
  <si>
    <t>NQ0574.1 Total</t>
  </si>
  <si>
    <t>NQ0679.1 Total</t>
  </si>
  <si>
    <t>NQ0807.1 Total</t>
  </si>
  <si>
    <t>NQ0809.2 Total</t>
  </si>
  <si>
    <t>NQ0812.2 Total</t>
  </si>
  <si>
    <t>NQ1177.1 Total</t>
  </si>
  <si>
    <t>NQ1225.1 Total</t>
  </si>
  <si>
    <t>NQ1296.1 Total</t>
  </si>
  <si>
    <t>NQ1671.1 Total</t>
  </si>
  <si>
    <t>NQ1722.1 Total</t>
  </si>
  <si>
    <t>NQ1723.1 Total</t>
  </si>
  <si>
    <t>NQ1900.2 Total</t>
  </si>
  <si>
    <t>NQ2015.1 Total</t>
  </si>
  <si>
    <t>NQ2031.1 Total</t>
  </si>
  <si>
    <t>NQ2069.1 Total</t>
  </si>
  <si>
    <t>NQ2110.1 Total</t>
  </si>
  <si>
    <t>NQ2112.1 Total</t>
  </si>
  <si>
    <t>NQ2114.1 Total</t>
  </si>
  <si>
    <t>NQ2119.1 Total</t>
  </si>
  <si>
    <t>NQ2157.1 Total</t>
  </si>
  <si>
    <t>NQ2195.1 Total</t>
  </si>
  <si>
    <t>NQ2212.1 Total</t>
  </si>
  <si>
    <t>NQ2385.1 Total</t>
  </si>
  <si>
    <t>NQ2821.1 Total</t>
  </si>
  <si>
    <t>NQ2877.1 Total</t>
  </si>
  <si>
    <t>NQ2895.1 Total</t>
  </si>
  <si>
    <t>NQ2934.1 Total</t>
  </si>
  <si>
    <t>NQ2979.1 Total</t>
  </si>
  <si>
    <t>NQ2980.1 Total</t>
  </si>
  <si>
    <t>NQ3088.1 Total</t>
  </si>
  <si>
    <t>NQ3208.1 Total</t>
  </si>
  <si>
    <t>NQ3712.1 Total</t>
  </si>
  <si>
    <t>NQ3771.1 Total</t>
  </si>
  <si>
    <t>NQ3924.1 Total</t>
  </si>
  <si>
    <t>NQ3924.2 Total</t>
  </si>
  <si>
    <t>NQ3924.3 Total</t>
  </si>
  <si>
    <t>NQ3924.4 Total</t>
  </si>
  <si>
    <t>NQ3927.1 Total</t>
  </si>
  <si>
    <t>NQ4416.2 Total</t>
  </si>
  <si>
    <t>NQ4430.2 Total</t>
  </si>
  <si>
    <t>NQ4847.1 Total</t>
  </si>
  <si>
    <t>NQ4887.1 Total</t>
  </si>
  <si>
    <t>NQ4890.1 Total</t>
  </si>
  <si>
    <t>NQ5022.1 Total</t>
  </si>
  <si>
    <t>NQ5090.1 Total</t>
  </si>
  <si>
    <t>NQ5181.1 Total</t>
  </si>
  <si>
    <t>NQ5186.1 Total</t>
  </si>
  <si>
    <t>NQ5205.1 Total</t>
  </si>
  <si>
    <t>NQ5346.1 Total</t>
  </si>
  <si>
    <t>NQ5413.1 Total</t>
  </si>
  <si>
    <t>NQ5438.1 Total</t>
  </si>
  <si>
    <t>NQ5482.1 Total</t>
  </si>
  <si>
    <t>NQ5511.1 Total</t>
  </si>
  <si>
    <t>NQ5543.1 Total</t>
  </si>
  <si>
    <t>NQ5570.1 Total</t>
  </si>
  <si>
    <t>NQ5707.1 Total</t>
  </si>
  <si>
    <t>NQ5792.1 Total</t>
  </si>
  <si>
    <t>NQ5801.1 Total</t>
  </si>
  <si>
    <t>NQ5829.1 Total</t>
  </si>
  <si>
    <t>NQ5965.1 Total</t>
  </si>
  <si>
    <t>NQ5973.1 Total</t>
  </si>
  <si>
    <t>NQ6148.2 Total</t>
  </si>
  <si>
    <t>NQ6157.2 Total</t>
  </si>
  <si>
    <t>NQ6448.1 Total</t>
  </si>
  <si>
    <t>NQ6448.6 Total</t>
  </si>
  <si>
    <t>NQ6448.7 Total</t>
  </si>
  <si>
    <t>NQ6448.8 Total</t>
  </si>
  <si>
    <t>NQ6448.9 Total</t>
  </si>
  <si>
    <t>NQ6589.1 Total</t>
  </si>
  <si>
    <t>NQ6665.1 Total</t>
  </si>
  <si>
    <t>NQ6668.1 Total</t>
  </si>
  <si>
    <t>NQ6932.1 Total</t>
  </si>
  <si>
    <t>NQ7060.1 Total</t>
  </si>
  <si>
    <t>NQ7068.1 Total</t>
  </si>
  <si>
    <t>NQ7147.1 Total</t>
  </si>
  <si>
    <t>NQ7401.1 Total</t>
  </si>
  <si>
    <t>NQ7512.1 Total</t>
  </si>
  <si>
    <t>NQ7537.1 Total</t>
  </si>
  <si>
    <t>NQ7642.1 Total</t>
  </si>
  <si>
    <t>NQ7756.1 Total</t>
  </si>
  <si>
    <t>NQ8205.2 Total</t>
  </si>
  <si>
    <t>NQ8283.1 Total</t>
  </si>
  <si>
    <t>NQ8294.2 Total</t>
  </si>
  <si>
    <t>NQ8390.1 Total</t>
  </si>
  <si>
    <t>NQ8394.1 Total</t>
  </si>
  <si>
    <t>NQ8457.1 Total</t>
  </si>
  <si>
    <t>NQ8678.1 Total</t>
  </si>
  <si>
    <t>NQ8777.1 Total</t>
  </si>
  <si>
    <t>NQ9007.1 Total</t>
  </si>
  <si>
    <t>NQ9087.1 Total</t>
  </si>
  <si>
    <t>NQ9205.1 Total</t>
  </si>
  <si>
    <t>NQ9258.1 Total</t>
  </si>
  <si>
    <t>NQ9272.1 Total</t>
  </si>
  <si>
    <t>NQ9429.1 Total</t>
  </si>
  <si>
    <t>NQ9482.1 Total</t>
  </si>
  <si>
    <t>NQ9628.1 Total</t>
  </si>
  <si>
    <t>NQ9654.1 Total</t>
  </si>
  <si>
    <t>NQ9676.1 Total</t>
  </si>
  <si>
    <t>NQ9682.1 Total</t>
  </si>
  <si>
    <t>NQ9699.1 Total</t>
  </si>
  <si>
    <t>NQ9781.1 Total</t>
  </si>
  <si>
    <t>NQ9781.2 Total</t>
  </si>
  <si>
    <t>NQ9799.2 Total</t>
  </si>
  <si>
    <t>NR0042.1 Total</t>
  </si>
  <si>
    <t>NR0182.1 Total</t>
  </si>
  <si>
    <t>NR0215.1 Total</t>
  </si>
  <si>
    <t>NR0263.1 Total</t>
  </si>
  <si>
    <t>NR0423.1 Total</t>
  </si>
  <si>
    <t>NR0504.1 Total</t>
  </si>
  <si>
    <t>NR0506.1 Total</t>
  </si>
  <si>
    <t>NR0564.1 Total</t>
  </si>
  <si>
    <t>NR0588.1 Total</t>
  </si>
  <si>
    <t>NR0650.1 Total</t>
  </si>
  <si>
    <t>NR0707.1 Total</t>
  </si>
  <si>
    <t>NR0748.1 Total</t>
  </si>
  <si>
    <t>NR0806.1 Total</t>
  </si>
  <si>
    <t>NR0818.1 Total</t>
  </si>
  <si>
    <t>NR0832.1 Total</t>
  </si>
  <si>
    <t>NR0933.1 Total</t>
  </si>
  <si>
    <t>NR0943.1 Total</t>
  </si>
  <si>
    <t>NR0971.1 Total</t>
  </si>
  <si>
    <t>NR0980.1 Total</t>
  </si>
  <si>
    <t>NR1087.1 Total</t>
  </si>
  <si>
    <t>NR1101.1 Total</t>
  </si>
  <si>
    <t>NR1129.1 Total</t>
  </si>
  <si>
    <t>NR1534.1 Total</t>
  </si>
  <si>
    <t>NR1555.1 Total</t>
  </si>
  <si>
    <t>NR1556.1 Total</t>
  </si>
  <si>
    <t>NR1747.2 Total</t>
  </si>
  <si>
    <t>NR1951.1 Total</t>
  </si>
  <si>
    <t>NR1962.1 Total</t>
  </si>
  <si>
    <t>NR1995.1 Total</t>
  </si>
  <si>
    <t>NR2010.1 Total</t>
  </si>
  <si>
    <t>NR2031.1 Total</t>
  </si>
  <si>
    <t>NR2370.1 Total</t>
  </si>
  <si>
    <t>NR2376.1 Total</t>
  </si>
  <si>
    <t>NR2421.1 Total</t>
  </si>
  <si>
    <t>NR2485.1 Total</t>
  </si>
  <si>
    <t>NR2497.1 Total</t>
  </si>
  <si>
    <t>NR2723.1 Total</t>
  </si>
  <si>
    <t>NR2734.1 Total</t>
  </si>
  <si>
    <t>NR2737.1 Total</t>
  </si>
  <si>
    <t>NR2747.1 Total</t>
  </si>
  <si>
    <t>NR2804.1 Total</t>
  </si>
  <si>
    <t>NR2807.1 Total</t>
  </si>
  <si>
    <t>NR3170.1 Total</t>
  </si>
  <si>
    <t>NR3174.1 Total</t>
  </si>
  <si>
    <t>NR3315.1 Total</t>
  </si>
  <si>
    <t>NR3716.1 Total</t>
  </si>
  <si>
    <t>NR3722.1 Total</t>
  </si>
  <si>
    <t>NR3724.1 Total</t>
  </si>
  <si>
    <t>NR3727.1 Total</t>
  </si>
  <si>
    <t>NR3771.2 Total</t>
  </si>
  <si>
    <t>NR3773.2 Total</t>
  </si>
  <si>
    <t>NR3787.2 Total</t>
  </si>
  <si>
    <t>NR3789.2 Total</t>
  </si>
  <si>
    <t>NR3790.2 Total</t>
  </si>
  <si>
    <t>NR4153.1 Total</t>
  </si>
  <si>
    <t>NR4154.1 Total</t>
  </si>
  <si>
    <t>NR4177.1 Total</t>
  </si>
  <si>
    <t>NR4217.1 Total</t>
  </si>
  <si>
    <t>NR4275.1 Total</t>
  </si>
  <si>
    <t>NR4285.1 Total</t>
  </si>
  <si>
    <t>NR4372.1 Total</t>
  </si>
  <si>
    <t>NR4501.1 Total</t>
  </si>
  <si>
    <t>NR4528.1 Total</t>
  </si>
  <si>
    <t>NR4569.1 Total</t>
  </si>
  <si>
    <t>NR4580.1 Total</t>
  </si>
  <si>
    <t>NR4594.1 Total</t>
  </si>
  <si>
    <t>NR4769.1 Total</t>
  </si>
  <si>
    <t>NR4857.1 Total</t>
  </si>
  <si>
    <t>NR4892.1 Total</t>
  </si>
  <si>
    <t>NR4934.1 Total</t>
  </si>
  <si>
    <t>NR5038.1 Total</t>
  </si>
  <si>
    <t>NR5050.1 Total</t>
  </si>
  <si>
    <t>NR5066.1 Total</t>
  </si>
  <si>
    <t>NR5072.1 Total</t>
  </si>
  <si>
    <t>NR5075.1 Total</t>
  </si>
  <si>
    <t>NR5136.1 Total</t>
  </si>
  <si>
    <t>NR5301.1 Total</t>
  </si>
  <si>
    <t>NR5356.1 Total</t>
  </si>
  <si>
    <t>NR5464.2 Total</t>
  </si>
  <si>
    <t>NR5464.4 Total</t>
  </si>
  <si>
    <t>NR5502.2 Total</t>
  </si>
  <si>
    <t>NR5552.2 Total</t>
  </si>
  <si>
    <t>NR5552.4 Total</t>
  </si>
  <si>
    <t>NR5552.6 Total</t>
  </si>
  <si>
    <t>NR5575.1 Total</t>
  </si>
  <si>
    <t>NR5588.1 Total</t>
  </si>
  <si>
    <t>NR5588.2 Total</t>
  </si>
  <si>
    <t>NR5588.3 Total</t>
  </si>
  <si>
    <t>NR5595.1 Total</t>
  </si>
  <si>
    <t>NR5603.1 Total</t>
  </si>
  <si>
    <t>NR5605.1 Total</t>
  </si>
  <si>
    <t>NR5637.2 Total</t>
  </si>
  <si>
    <t>NR5653.2 Total</t>
  </si>
  <si>
    <t>NR5743.1 Total</t>
  </si>
  <si>
    <t>NR5799.2 Total</t>
  </si>
  <si>
    <t>NR5891.1 Total</t>
  </si>
  <si>
    <t>NR5907.1 Total</t>
  </si>
  <si>
    <t>NR5964.2 Total</t>
  </si>
  <si>
    <t>NR5968.2 Total</t>
  </si>
  <si>
    <t>NR6046.1 Total</t>
  </si>
  <si>
    <t>NR6047.1 Total</t>
  </si>
  <si>
    <t>NR6050.1 Total</t>
  </si>
  <si>
    <t>NR6053.1 Total</t>
  </si>
  <si>
    <t>NR6054.1 Total</t>
  </si>
  <si>
    <t>NR6100.1 Total</t>
  </si>
  <si>
    <t>NR6229.1 Total</t>
  </si>
  <si>
    <t>NR6316.1 Total</t>
  </si>
  <si>
    <t>NR6336.1 Total</t>
  </si>
  <si>
    <t>NR6340.1 Total</t>
  </si>
  <si>
    <t>NR6390.1 Total</t>
  </si>
  <si>
    <t>NR6432.1 Total</t>
  </si>
  <si>
    <t>NR6437.1 Total</t>
  </si>
  <si>
    <t>NR6544.1 Total</t>
  </si>
  <si>
    <t>NR6617.1 Total</t>
  </si>
  <si>
    <t>NR6651.1 Total</t>
  </si>
  <si>
    <t>NR6656.1 Total</t>
  </si>
  <si>
    <t>NR6670.1 Total</t>
  </si>
  <si>
    <t>NR6718.1 Total</t>
  </si>
  <si>
    <t>NR6839.1 Total</t>
  </si>
  <si>
    <t>NR7025.1 Total</t>
  </si>
  <si>
    <t>NR7043.1 Total</t>
  </si>
  <si>
    <t>NR7046.1 Total</t>
  </si>
  <si>
    <t>NR7047.1 Total</t>
  </si>
  <si>
    <t>NR7094.2 Total</t>
  </si>
  <si>
    <t>NR7096.1 Total</t>
  </si>
  <si>
    <t>NR7137.1 Total</t>
  </si>
  <si>
    <t>NR7185.2 Total</t>
  </si>
  <si>
    <t>NR7218.2 Total</t>
  </si>
  <si>
    <t>NR7237.1 Total</t>
  </si>
  <si>
    <t>NR7242.2 Total</t>
  </si>
  <si>
    <t>NR7251.2 Total</t>
  </si>
  <si>
    <t>NR7272.1 Total</t>
  </si>
  <si>
    <t>NR7273.2 Total</t>
  </si>
  <si>
    <t>NR7309.2 Total</t>
  </si>
  <si>
    <t>NR7375.2 Total</t>
  </si>
  <si>
    <t>NR7391.2 Total</t>
  </si>
  <si>
    <t>NR7505.1 Total</t>
  </si>
  <si>
    <t>NR7677.1 Total</t>
  </si>
  <si>
    <t>NR7883.1 Total</t>
  </si>
  <si>
    <t>NR8020.1 Total</t>
  </si>
  <si>
    <t>NR8061.1 Total</t>
  </si>
  <si>
    <t>NR8074.1 Total</t>
  </si>
  <si>
    <t>NR8076.1 Total</t>
  </si>
  <si>
    <t>NR8085.1 Total</t>
  </si>
  <si>
    <t>NR8094.1 Total</t>
  </si>
  <si>
    <t>NR8099.1 Total</t>
  </si>
  <si>
    <t>NR8102.1 Total</t>
  </si>
  <si>
    <t>NR8106.1 Total</t>
  </si>
  <si>
    <t>NR8133.1 Total</t>
  </si>
  <si>
    <t>NR8136.1 Total</t>
  </si>
  <si>
    <t>NR8156.1 Total</t>
  </si>
  <si>
    <t>NR8160.1 Total</t>
  </si>
  <si>
    <t>NR8164.1 Total</t>
  </si>
  <si>
    <t>NR8171.1 Total</t>
  </si>
  <si>
    <t>NR8209.1 Total</t>
  </si>
  <si>
    <t>NR8223.1 Total</t>
  </si>
  <si>
    <t>NR8267.1 Total</t>
  </si>
  <si>
    <t>NR8568.1 Total</t>
  </si>
  <si>
    <t>NR8638.1 Total</t>
  </si>
  <si>
    <t>NR8646.1 Total</t>
  </si>
  <si>
    <t>NR8687.1 Total</t>
  </si>
  <si>
    <t>NR8708.2 Total</t>
  </si>
  <si>
    <t>NR8868.1 Total</t>
  </si>
  <si>
    <t>NR8941.2 Total</t>
  </si>
  <si>
    <t>NR8946.2 Total</t>
  </si>
  <si>
    <t>NR9014.1 Total</t>
  </si>
  <si>
    <t>NR9014.2 Total</t>
  </si>
  <si>
    <t>NR9014.3 Total</t>
  </si>
  <si>
    <t>NR9014.4 Total</t>
  </si>
  <si>
    <t>NR9014.6 Total</t>
  </si>
  <si>
    <t>NR9014.7 Total</t>
  </si>
  <si>
    <t>NR9014.8 Total</t>
  </si>
  <si>
    <t>NR9014.9 Total</t>
  </si>
  <si>
    <t>NR9475.1 Total</t>
  </si>
  <si>
    <t>NR9507.1 Total</t>
  </si>
  <si>
    <t>NR9524.1 Total</t>
  </si>
  <si>
    <t>NR9532.1 Total</t>
  </si>
  <si>
    <t>NR9541.1 Total</t>
  </si>
  <si>
    <t>NR9552.1 Total</t>
  </si>
  <si>
    <t>NR9591.1 Total</t>
  </si>
  <si>
    <t>NR9615.1 Total</t>
  </si>
  <si>
    <t>NR9636.1 Total</t>
  </si>
  <si>
    <t>NR9643.1 Total</t>
  </si>
  <si>
    <t>NR9649.1 Total</t>
  </si>
  <si>
    <t>NR9896.1 Total</t>
  </si>
  <si>
    <t>NS0083.1 Total</t>
  </si>
  <si>
    <t>NS0163.1 Total</t>
  </si>
  <si>
    <t>NS0193.1 Total</t>
  </si>
  <si>
    <t>NS0267.1 Total</t>
  </si>
  <si>
    <t>NS0312.1 Total</t>
  </si>
  <si>
    <t>NS0320.1 Total</t>
  </si>
  <si>
    <t>NS0389.2 Total</t>
  </si>
  <si>
    <t>NS0399.1 Total</t>
  </si>
  <si>
    <t>NS0585.1 Total</t>
  </si>
  <si>
    <t>NS0585.2 Total</t>
  </si>
  <si>
    <t>NS0615.1 Total</t>
  </si>
  <si>
    <t>NS0662.2 Total</t>
  </si>
  <si>
    <t>NS0664.2 Total</t>
  </si>
  <si>
    <t>NS0674.2 Total</t>
  </si>
  <si>
    <t>NS0750.2 Total</t>
  </si>
  <si>
    <t>NS0948.2 Total</t>
  </si>
  <si>
    <t>NS0952.2 Total</t>
  </si>
  <si>
    <t>NS0953.2 Total</t>
  </si>
  <si>
    <t>NS0957.2 Total</t>
  </si>
  <si>
    <t>NS0959.2 Total</t>
  </si>
  <si>
    <t>NS0960.2 Total</t>
  </si>
  <si>
    <t>NS0961.2 Total</t>
  </si>
  <si>
    <t>NS1026.1 Total</t>
  </si>
  <si>
    <t>NS1077.1 Total</t>
  </si>
  <si>
    <t>NS1093.1 Total</t>
  </si>
  <si>
    <t>NS1181.1 Total</t>
  </si>
  <si>
    <t>NS1230.1 Total</t>
  </si>
  <si>
    <t>NS1236.1 Total</t>
  </si>
  <si>
    <t>NS1353.1 Total</t>
  </si>
  <si>
    <t>NS1356.1 Total</t>
  </si>
  <si>
    <t>NS1375.1 Total</t>
  </si>
  <si>
    <t>NS1492.1 Total</t>
  </si>
  <si>
    <t>NS1497.1 Total</t>
  </si>
  <si>
    <t>NS1607.1 Total</t>
  </si>
  <si>
    <t>NS1803.1 Total</t>
  </si>
  <si>
    <t>NS1811.1 Total</t>
  </si>
  <si>
    <t>NS1903.1 Total</t>
  </si>
  <si>
    <t>NS1994.2 Total</t>
  </si>
  <si>
    <t>NS2028.2 Total</t>
  </si>
  <si>
    <t>NS2083.2 Total</t>
  </si>
  <si>
    <t>NS2108.2 Total</t>
  </si>
  <si>
    <t>NS2145.2 Total</t>
  </si>
  <si>
    <t>NS2145.4 Total</t>
  </si>
  <si>
    <t>NS2305.1 Total</t>
  </si>
  <si>
    <t>NS2321.2 Total</t>
  </si>
  <si>
    <t>NS2452.2 Total</t>
  </si>
  <si>
    <t>NS2517.2 Total</t>
  </si>
  <si>
    <t>NS2581.1 Total</t>
  </si>
  <si>
    <t>NS2699.1 Total</t>
  </si>
  <si>
    <t>NS2858.2 Total</t>
  </si>
  <si>
    <t>NS2883.2 Total</t>
  </si>
  <si>
    <t>NS2918.1 Total</t>
  </si>
  <si>
    <t>NS3088.2 Total</t>
  </si>
  <si>
    <t>NS3096.1 Total</t>
  </si>
  <si>
    <t>NS3210.1 Total</t>
  </si>
  <si>
    <t>NS3248.1 Total</t>
  </si>
  <si>
    <t>NS3283.1 Total</t>
  </si>
  <si>
    <t>NS3309.1 Total</t>
  </si>
  <si>
    <t>NS3340.1 Total</t>
  </si>
  <si>
    <t>NS3461.1 Total</t>
  </si>
  <si>
    <t>NS3481.1 Total</t>
  </si>
  <si>
    <t>NS3492.1 Total</t>
  </si>
  <si>
    <t>NS3570.2 Total</t>
  </si>
  <si>
    <t>NS3599.2 Total</t>
  </si>
  <si>
    <t>NS3738.1 Total</t>
  </si>
  <si>
    <t>NS3779.1 Total</t>
  </si>
  <si>
    <t>NS3785.1 Total</t>
  </si>
  <si>
    <t>NS3785.2 Total</t>
  </si>
  <si>
    <t>NS3807.1 Total</t>
  </si>
  <si>
    <t>NS3941.2 Total</t>
  </si>
  <si>
    <t>NS3991.1 Total</t>
  </si>
  <si>
    <t>NS4012.1 Total</t>
  </si>
  <si>
    <t>NS4035.1 Total</t>
  </si>
  <si>
    <t>NS4069.1 Total</t>
  </si>
  <si>
    <t>NS4069.2 Total</t>
  </si>
  <si>
    <t>NS4071.1 Total</t>
  </si>
  <si>
    <t>NS4108.1 Total</t>
  </si>
  <si>
    <t>NS4164.1 Total</t>
  </si>
  <si>
    <t>NS4265.1 Total</t>
  </si>
  <si>
    <t>NS4283.1 Total</t>
  </si>
  <si>
    <t>NS4290.1 Total</t>
  </si>
  <si>
    <t>NS4439.1 Total</t>
  </si>
  <si>
    <t>NS4559.2 Total</t>
  </si>
  <si>
    <t>NS4618.1 Total</t>
  </si>
  <si>
    <t>NS4628.2 Total</t>
  </si>
  <si>
    <t>NS4631.1 Total</t>
  </si>
  <si>
    <t>NS4669.2 Total</t>
  </si>
  <si>
    <t>NS4727.2 Total</t>
  </si>
  <si>
    <t>NS4874.2 Total</t>
  </si>
  <si>
    <t>NS4926.2 Total</t>
  </si>
  <si>
    <t>NS4936.1 Total</t>
  </si>
  <si>
    <t>NS4936.2 Total</t>
  </si>
  <si>
    <t>NS4974.2 Total</t>
  </si>
  <si>
    <t>NS4974.4 Total</t>
  </si>
  <si>
    <t>NS5059.1 Total</t>
  </si>
  <si>
    <t>NS5067.1 Total</t>
  </si>
  <si>
    <t>NS5067.2 Total</t>
  </si>
  <si>
    <t>NS5072.1 Total</t>
  </si>
  <si>
    <t>NS5074.1 Total</t>
  </si>
  <si>
    <t>NS5120.1 Total</t>
  </si>
  <si>
    <t>NS5120.2 Total</t>
  </si>
  <si>
    <t>NS5190.2 Total</t>
  </si>
  <si>
    <t>NS5254.2 Total</t>
  </si>
  <si>
    <t>NS5410.1 Total</t>
  </si>
  <si>
    <t>NS5555.1 Total</t>
  </si>
  <si>
    <t>NS5565.1 Total</t>
  </si>
  <si>
    <t>NS5565.3 Total</t>
  </si>
  <si>
    <t>NS5605.1 Total</t>
  </si>
  <si>
    <t>NS5621.1 Total</t>
  </si>
  <si>
    <t>NS5621.2 Total</t>
  </si>
  <si>
    <t>NS5715.1 Total</t>
  </si>
  <si>
    <t>NS5756.1 Total</t>
  </si>
  <si>
    <t>NS5802.1 Total</t>
  </si>
  <si>
    <t>NS5823.1 Total</t>
  </si>
  <si>
    <t>NS5893.1 Total</t>
  </si>
  <si>
    <t>NS5896.1 Total</t>
  </si>
  <si>
    <t>NS5916.1 Total</t>
  </si>
  <si>
    <t>NS5925.1 Total</t>
  </si>
  <si>
    <t>NS5934.1 Total</t>
  </si>
  <si>
    <t>NS5942.2 Total</t>
  </si>
  <si>
    <t>NS5948.1 Total</t>
  </si>
  <si>
    <t>NS5962.1 Total</t>
  </si>
  <si>
    <t>NS6012.1 Total</t>
  </si>
  <si>
    <t>NS6023.1 Total</t>
  </si>
  <si>
    <t>NS6027.1 Total</t>
  </si>
  <si>
    <t>NS6046.1 Total</t>
  </si>
  <si>
    <t>NS6059.1 Total</t>
  </si>
  <si>
    <t>NS6065.1 Total</t>
  </si>
  <si>
    <t>NS6071.1 Total</t>
  </si>
  <si>
    <t>NS6112.1 Total</t>
  </si>
  <si>
    <t>NS6157.1 Total</t>
  </si>
  <si>
    <t>NS6166.1 Total</t>
  </si>
  <si>
    <t>NS6310.1 Total</t>
  </si>
  <si>
    <t>NS6327.1 Total</t>
  </si>
  <si>
    <t>NS6369.1 Total</t>
  </si>
  <si>
    <t>NS6369.2 Total</t>
  </si>
  <si>
    <t>NS6556.1 Total</t>
  </si>
  <si>
    <t>NS6556.2 Total</t>
  </si>
  <si>
    <t>NS6567.2 Total</t>
  </si>
  <si>
    <t>NS6588.2 Total</t>
  </si>
  <si>
    <t>NS6622.2 Total</t>
  </si>
  <si>
    <t>NS6643.1 Total</t>
  </si>
  <si>
    <t>NS6677.1 Total</t>
  </si>
  <si>
    <t>NS6689.1 Total</t>
  </si>
  <si>
    <t>NS6690.1 Total</t>
  </si>
  <si>
    <t>NS6798.1 Total</t>
  </si>
  <si>
    <t>NS6814.1 Total</t>
  </si>
  <si>
    <t>NS6836.1 Total</t>
  </si>
  <si>
    <t>NS6872.1 Total</t>
  </si>
  <si>
    <t>NS6946.1 Total</t>
  </si>
  <si>
    <t>NS6963.1 Total</t>
  </si>
  <si>
    <t>NS6964.1 Total</t>
  </si>
  <si>
    <t>NS7030.1 Total</t>
  </si>
  <si>
    <t>NS7030.2 Total</t>
  </si>
  <si>
    <t>NS7038.1 Total</t>
  </si>
  <si>
    <t>NS7057.1 Total</t>
  </si>
  <si>
    <t>NS7057.2 Total</t>
  </si>
  <si>
    <t>NS7120.1 Total</t>
  </si>
  <si>
    <t>NS7120.2 Total</t>
  </si>
  <si>
    <t>NS7132.1 Total</t>
  </si>
  <si>
    <t>NS7132.2 Total</t>
  </si>
  <si>
    <t>NS7141.1 Total</t>
  </si>
  <si>
    <t>NS7141.2 Total</t>
  </si>
  <si>
    <t>NS7171.1 Total</t>
  </si>
  <si>
    <t>NS7175.1 Total</t>
  </si>
  <si>
    <t>NS7178.1 Total</t>
  </si>
  <si>
    <t>NS7178.2 Total</t>
  </si>
  <si>
    <t>NS7225.2 Total</t>
  </si>
  <si>
    <t>NS7233.1 Total</t>
  </si>
  <si>
    <t>NS7235.2 Total</t>
  </si>
  <si>
    <t>NS7258.1 Total</t>
  </si>
  <si>
    <t>NS7258.2 Total</t>
  </si>
  <si>
    <t>NS7585.2 Total</t>
  </si>
  <si>
    <t>NS7585.3 Total</t>
  </si>
  <si>
    <t>NS7589.2 Total</t>
  </si>
  <si>
    <t>NS7714.2 Total</t>
  </si>
  <si>
    <t>NS7720.2 Total</t>
  </si>
  <si>
    <t>NS7730.1 Total</t>
  </si>
  <si>
    <t>NS7745.2 Total</t>
  </si>
  <si>
    <t>NS7757.1 Total</t>
  </si>
  <si>
    <t>NS7757.2 Total</t>
  </si>
  <si>
    <t>NS7769.2 Total</t>
  </si>
  <si>
    <t>NS7774.2 Total</t>
  </si>
  <si>
    <t>NS7779.2 Total</t>
  </si>
  <si>
    <t>NS7806.2 Total</t>
  </si>
  <si>
    <t>NS7820.2 Total</t>
  </si>
  <si>
    <t>NS7827.2 Total</t>
  </si>
  <si>
    <t>NS7836.2 Total</t>
  </si>
  <si>
    <t>NS7838.2 Total</t>
  </si>
  <si>
    <t>NS7840.1 Total</t>
  </si>
  <si>
    <t>NS7843.2 Total</t>
  </si>
  <si>
    <t>NS7847.2 Total</t>
  </si>
  <si>
    <t>NS7848.2 Total</t>
  </si>
  <si>
    <t>NS7850.2 Total</t>
  </si>
  <si>
    <t>NS7852.2 Total</t>
  </si>
  <si>
    <t>NS7858.2 Total</t>
  </si>
  <si>
    <t>NS7862.2 Total</t>
  </si>
  <si>
    <t>NS7868.2 Total</t>
  </si>
  <si>
    <t>NS7868.4 Total</t>
  </si>
  <si>
    <t>NS7868.6 Total</t>
  </si>
  <si>
    <t>NS8318.1 Total</t>
  </si>
  <si>
    <t>NS8318.2 Total</t>
  </si>
  <si>
    <t>NS8578.1 Total</t>
  </si>
  <si>
    <t>NS8578.2 Total</t>
  </si>
  <si>
    <t>NS8721.1 Total</t>
  </si>
  <si>
    <t>NS8721.2 Total</t>
  </si>
  <si>
    <t>NS8736.1 Total</t>
  </si>
  <si>
    <t>NS8736.2 Total</t>
  </si>
  <si>
    <t>NS8824.1 Total</t>
  </si>
  <si>
    <t>NS8824.2 Total</t>
  </si>
  <si>
    <t>NS8888.1 Total</t>
  </si>
  <si>
    <t>NS8888.2 Total</t>
  </si>
  <si>
    <t>NS8900.1 Total</t>
  </si>
  <si>
    <t>NS8921.1 Total</t>
  </si>
  <si>
    <t>NS8949.1 Total</t>
  </si>
  <si>
    <t>NS8949.2 Total</t>
  </si>
  <si>
    <t>NS9094.1 Total</t>
  </si>
  <si>
    <t>NS9201.1 Total</t>
  </si>
  <si>
    <t>NS9201.2 Total</t>
  </si>
  <si>
    <t>NS9208.1 Total</t>
  </si>
  <si>
    <t>NS9226.1 Total</t>
  </si>
  <si>
    <t>NS9226.2 Total</t>
  </si>
  <si>
    <t>NS9259.1 Total</t>
  </si>
  <si>
    <t>NS9312.7 Total</t>
  </si>
  <si>
    <t>NS9312.A Total</t>
  </si>
  <si>
    <t>NS9364.1 Total</t>
  </si>
  <si>
    <t>NS9364.2 Total</t>
  </si>
  <si>
    <t>NS9434.1 Total</t>
  </si>
  <si>
    <t>NS9483.1 Total</t>
  </si>
  <si>
    <t>NS9645.1 Total</t>
  </si>
  <si>
    <t>NS9866.1 Total</t>
  </si>
  <si>
    <t>NS9869.1 Total</t>
  </si>
  <si>
    <t>NS9870.1 Total</t>
  </si>
  <si>
    <t>NS9871.2 Total</t>
  </si>
  <si>
    <t>NS9872.1 Total</t>
  </si>
  <si>
    <t>NS9908.2 Total</t>
  </si>
  <si>
    <t>NT0357.1 Total</t>
  </si>
  <si>
    <t>NT0407.1 Total</t>
  </si>
  <si>
    <t>NT0491.1 Total</t>
  </si>
  <si>
    <t>NT0588.1 Total</t>
  </si>
  <si>
    <t>NT0589.1 Total</t>
  </si>
  <si>
    <t>NT0767.1 Total</t>
  </si>
  <si>
    <t>NT0938.1 Total</t>
  </si>
  <si>
    <t>NT2015.1 Total</t>
  </si>
  <si>
    <t>NT2176.1 Total</t>
  </si>
  <si>
    <t>NT2579.1 Total</t>
  </si>
  <si>
    <t>NT2646.1 Total</t>
  </si>
  <si>
    <t>NT2651.1 Total</t>
  </si>
  <si>
    <t>NT2702.1 Total</t>
  </si>
  <si>
    <t>NT2926.1 Total</t>
  </si>
  <si>
    <t>NT2974.1 Total</t>
  </si>
  <si>
    <t>NT2997.1 Total</t>
  </si>
  <si>
    <t>NT3021.1 Total</t>
  </si>
  <si>
    <t>NT3332.1 Total</t>
  </si>
  <si>
    <t>NT3338.1 Total</t>
  </si>
  <si>
    <t>NT3338.2 Total</t>
  </si>
  <si>
    <t>NT3435.1 Total</t>
  </si>
  <si>
    <t>NT3715.1 Total</t>
  </si>
  <si>
    <t>NT4012.1 Total</t>
  </si>
  <si>
    <t>NT4852.1 Total</t>
  </si>
  <si>
    <t>NT4907.1 Total</t>
  </si>
  <si>
    <t>NT4937.1 Total</t>
  </si>
  <si>
    <t>NT5151.1 Total</t>
  </si>
  <si>
    <t>NT5346.1 Total</t>
  </si>
  <si>
    <t>NT5847.1 Total</t>
  </si>
  <si>
    <t>NT7124.1 Total</t>
  </si>
  <si>
    <t>NT7803.1 Total</t>
  </si>
  <si>
    <t>NT7882.1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</si>
</sst>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8" formatCode="&quot;$&quot;#,##0"/>
  </numFmts>
  <fonts count="29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Tahoma"/>
      <family val="2"/>
    </font>
    <font>
      <sz val="14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b/>
      <sz val="10"/>
      <color indexed="48"/>
      <name val="Tahoma"/>
      <family val="2"/>
    </font>
    <font>
      <sz val="14"/>
      <color indexed="12"/>
      <name val="Tahoma"/>
      <family val="2"/>
    </font>
    <font>
      <sz val="16"/>
      <name val="Tahoma"/>
      <family val="2"/>
    </font>
    <font>
      <b/>
      <sz val="10"/>
      <color indexed="12"/>
      <name val="Tahoma"/>
      <family val="2"/>
    </font>
    <font>
      <sz val="10"/>
      <color indexed="12"/>
      <name val="Tahoma"/>
      <family val="2"/>
    </font>
    <font>
      <b/>
      <sz val="10"/>
      <name val="Tahoma"/>
      <family val="2"/>
    </font>
    <font>
      <sz val="10"/>
      <color indexed="8"/>
      <name val="MS Sans Serif"/>
    </font>
    <font>
      <sz val="10"/>
      <name val="Times New Roman"/>
      <family val="1"/>
    </font>
    <font>
      <sz val="8"/>
      <color indexed="12"/>
      <name val="Tahoma"/>
      <family val="2"/>
    </font>
    <font>
      <u val="singleAccounting"/>
      <sz val="8"/>
      <name val="Tahoma"/>
      <family val="2"/>
    </font>
    <font>
      <sz val="8"/>
      <color indexed="8"/>
      <name val="Tahoma"/>
      <family val="2"/>
    </font>
    <font>
      <b/>
      <sz val="6"/>
      <name val="Tahoma"/>
      <family val="2"/>
    </font>
    <font>
      <b/>
      <i/>
      <sz val="10"/>
      <color indexed="12"/>
      <name val="Tahoma"/>
      <family val="2"/>
    </font>
    <font>
      <i/>
      <sz val="10"/>
      <color indexed="12"/>
      <name val="Tahoma"/>
      <family val="2"/>
    </font>
    <font>
      <b/>
      <sz val="10"/>
      <name val="Times New Roman"/>
      <family val="1"/>
    </font>
    <font>
      <sz val="10"/>
      <color indexed="12"/>
      <name val="Times New Roman"/>
      <family val="1"/>
    </font>
    <font>
      <sz val="8"/>
      <color indexed="10"/>
      <name val="Tahoma"/>
      <family val="2"/>
    </font>
    <font>
      <b/>
      <sz val="8"/>
      <color indexed="10"/>
      <name val="Tahoma"/>
      <family val="2"/>
    </font>
    <font>
      <b/>
      <u val="singleAccounting"/>
      <sz val="8"/>
      <color indexed="10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color indexed="8"/>
      <name val="Times New Roman"/>
    </font>
  </fonts>
  <fills count="1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59">
    <xf numFmtId="0" fontId="0" fillId="0" borderId="0" xfId="0"/>
    <xf numFmtId="164" fontId="5" fillId="0" borderId="0" xfId="1" applyNumberFormat="1" applyFont="1"/>
    <xf numFmtId="164" fontId="6" fillId="0" borderId="0" xfId="1" applyNumberFormat="1" applyFont="1" applyAlignment="1">
      <alignment horizontal="center"/>
    </xf>
    <xf numFmtId="164" fontId="6" fillId="0" borderId="0" xfId="1" applyNumberFormat="1" applyFont="1"/>
    <xf numFmtId="164" fontId="6" fillId="0" borderId="0" xfId="1" applyNumberFormat="1" applyFont="1" applyBorder="1"/>
    <xf numFmtId="164" fontId="6" fillId="0" borderId="0" xfId="1" applyNumberFormat="1" applyFont="1" applyFill="1"/>
    <xf numFmtId="164" fontId="3" fillId="0" borderId="0" xfId="1" applyNumberFormat="1" applyFont="1"/>
    <xf numFmtId="164" fontId="3" fillId="0" borderId="0" xfId="1" applyNumberFormat="1" applyFont="1" applyAlignment="1">
      <alignment horizontal="center"/>
    </xf>
    <xf numFmtId="164" fontId="12" fillId="0" borderId="0" xfId="1" applyNumberFormat="1" applyFont="1"/>
    <xf numFmtId="164" fontId="3" fillId="0" borderId="0" xfId="1" applyNumberFormat="1" applyFont="1" applyAlignment="1">
      <alignment horizontal="right"/>
    </xf>
    <xf numFmtId="164" fontId="3" fillId="0" borderId="1" xfId="1" applyNumberFormat="1" applyFont="1" applyBorder="1" applyAlignment="1">
      <alignment horizontal="center"/>
    </xf>
    <xf numFmtId="164" fontId="3" fillId="0" borderId="1" xfId="1" applyNumberFormat="1" applyFont="1" applyBorder="1" applyAlignment="1">
      <alignment horizontal="right"/>
    </xf>
    <xf numFmtId="164" fontId="12" fillId="0" borderId="0" xfId="1" applyNumberFormat="1" applyFont="1" applyFill="1" applyAlignment="1">
      <alignment horizontal="right"/>
    </xf>
    <xf numFmtId="164" fontId="6" fillId="0" borderId="0" xfId="1" applyNumberFormat="1" applyFont="1" applyFill="1" applyAlignment="1">
      <alignment horizontal="right"/>
    </xf>
    <xf numFmtId="164" fontId="6" fillId="0" borderId="0" xfId="1" applyNumberFormat="1" applyFont="1" applyFill="1" applyAlignment="1">
      <alignment horizontal="center"/>
    </xf>
    <xf numFmtId="164" fontId="12" fillId="0" borderId="1" xfId="1" applyNumberFormat="1" applyFont="1" applyBorder="1"/>
    <xf numFmtId="164" fontId="5" fillId="0" borderId="0" xfId="1" applyNumberFormat="1" applyFont="1" applyBorder="1"/>
    <xf numFmtId="0" fontId="11" fillId="0" borderId="1" xfId="0" applyFont="1" applyFill="1" applyBorder="1" applyAlignment="1">
      <alignment horizontal="center"/>
    </xf>
    <xf numFmtId="0" fontId="3" fillId="0" borderId="0" xfId="0" applyFont="1" applyFill="1"/>
    <xf numFmtId="0" fontId="15" fillId="0" borderId="1" xfId="0" applyFont="1" applyFill="1" applyBorder="1" applyAlignment="1">
      <alignment horizontal="center"/>
    </xf>
    <xf numFmtId="0" fontId="6" fillId="0" borderId="0" xfId="0" applyFont="1" applyFill="1"/>
    <xf numFmtId="164" fontId="3" fillId="0" borderId="1" xfId="1" applyNumberFormat="1" applyFont="1" applyFill="1" applyBorder="1" applyAlignment="1">
      <alignment horizontal="center"/>
    </xf>
    <xf numFmtId="164" fontId="3" fillId="0" borderId="0" xfId="1" applyNumberFormat="1" applyFont="1" applyFill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Alignment="1"/>
    <xf numFmtId="164" fontId="6" fillId="0" borderId="0" xfId="1" applyNumberFormat="1" applyFont="1" applyAlignment="1"/>
    <xf numFmtId="164" fontId="16" fillId="0" borderId="0" xfId="1" applyNumberFormat="1" applyFont="1" applyAlignment="1">
      <alignment horizontal="center"/>
    </xf>
    <xf numFmtId="0" fontId="5" fillId="0" borderId="0" xfId="0" applyFont="1" applyFill="1"/>
    <xf numFmtId="0" fontId="4" fillId="0" borderId="0" xfId="0" applyFont="1" applyFill="1"/>
    <xf numFmtId="164" fontId="11" fillId="0" borderId="0" xfId="1" applyNumberFormat="1" applyFont="1" applyAlignment="1">
      <alignment horizontal="left"/>
    </xf>
    <xf numFmtId="164" fontId="11" fillId="0" borderId="0" xfId="1" applyNumberFormat="1" applyFont="1"/>
    <xf numFmtId="0" fontId="8" fillId="2" borderId="0" xfId="0" applyFont="1" applyFill="1"/>
    <xf numFmtId="0" fontId="3" fillId="2" borderId="0" xfId="0" applyFont="1" applyFill="1"/>
    <xf numFmtId="0" fontId="5" fillId="2" borderId="0" xfId="0" applyFont="1" applyFill="1" applyAlignment="1">
      <alignment horizontal="center"/>
    </xf>
    <xf numFmtId="0" fontId="7" fillId="2" borderId="0" xfId="0" applyFont="1" applyFill="1"/>
    <xf numFmtId="0" fontId="5" fillId="2" borderId="0" xfId="0" applyFont="1" applyFill="1"/>
    <xf numFmtId="0" fontId="19" fillId="2" borderId="0" xfId="0" applyFont="1" applyFill="1" applyAlignment="1">
      <alignment horizontal="left"/>
    </xf>
    <xf numFmtId="0" fontId="20" fillId="2" borderId="0" xfId="0" applyFont="1" applyFill="1"/>
    <xf numFmtId="164" fontId="3" fillId="2" borderId="1" xfId="1" applyNumberFormat="1" applyFont="1" applyFill="1" applyBorder="1" applyAlignment="1">
      <alignment horizontal="center"/>
    </xf>
    <xf numFmtId="43" fontId="15" fillId="0" borderId="1" xfId="1" applyFont="1" applyFill="1" applyBorder="1" applyAlignment="1">
      <alignment horizontal="center"/>
    </xf>
    <xf numFmtId="164" fontId="12" fillId="0" borderId="2" xfId="1" applyNumberFormat="1" applyFont="1" applyFill="1" applyBorder="1" applyAlignment="1">
      <alignment horizontal="center"/>
    </xf>
    <xf numFmtId="0" fontId="14" fillId="0" borderId="0" xfId="0" applyFont="1" applyFill="1"/>
    <xf numFmtId="0" fontId="21" fillId="0" borderId="0" xfId="5" applyFont="1" applyFill="1"/>
    <xf numFmtId="0" fontId="21" fillId="0" borderId="0" xfId="4" applyFont="1" applyFill="1"/>
    <xf numFmtId="0" fontId="21" fillId="0" borderId="0" xfId="4" applyNumberFormat="1" applyFont="1" applyFill="1"/>
    <xf numFmtId="43" fontId="22" fillId="0" borderId="1" xfId="1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43" fontId="11" fillId="0" borderId="1" xfId="1" applyFont="1" applyFill="1" applyBorder="1" applyAlignment="1">
      <alignment horizontal="center"/>
    </xf>
    <xf numFmtId="43" fontId="6" fillId="0" borderId="0" xfId="1" applyFont="1" applyFill="1"/>
    <xf numFmtId="43" fontId="4" fillId="0" borderId="0" xfId="1" applyFont="1" applyFill="1"/>
    <xf numFmtId="43" fontId="14" fillId="0" borderId="0" xfId="1" applyFont="1" applyFill="1"/>
    <xf numFmtId="0" fontId="0" fillId="0" borderId="0" xfId="0" applyFill="1"/>
    <xf numFmtId="43" fontId="0" fillId="0" borderId="0" xfId="1" applyFont="1" applyFill="1"/>
    <xf numFmtId="0" fontId="6" fillId="0" borderId="0" xfId="6" applyFont="1" applyFill="1"/>
    <xf numFmtId="43" fontId="4" fillId="0" borderId="0" xfId="0" applyNumberFormat="1" applyFont="1" applyFill="1"/>
    <xf numFmtId="43" fontId="3" fillId="0" borderId="0" xfId="1" applyFont="1" applyFill="1"/>
    <xf numFmtId="43" fontId="6" fillId="0" borderId="0" xfId="0" applyNumberFormat="1" applyFont="1" applyFill="1"/>
    <xf numFmtId="164" fontId="3" fillId="3" borderId="0" xfId="1" applyNumberFormat="1" applyFont="1" applyFill="1" applyAlignment="1">
      <alignment horizontal="center"/>
    </xf>
    <xf numFmtId="164" fontId="6" fillId="3" borderId="0" xfId="1" applyNumberFormat="1" applyFont="1" applyFill="1"/>
    <xf numFmtId="43" fontId="1" fillId="0" borderId="0" xfId="1" applyNumberFormat="1" applyFill="1"/>
    <xf numFmtId="0" fontId="14" fillId="0" borderId="0" xfId="0" applyFont="1" applyFill="1" applyBorder="1"/>
    <xf numFmtId="164" fontId="23" fillId="0" borderId="0" xfId="1" applyNumberFormat="1" applyFont="1"/>
    <xf numFmtId="164" fontId="24" fillId="0" borderId="0" xfId="1" applyNumberFormat="1" applyFont="1"/>
    <xf numFmtId="164" fontId="24" fillId="0" borderId="1" xfId="1" applyNumberFormat="1" applyFont="1" applyBorder="1"/>
    <xf numFmtId="164" fontId="25" fillId="0" borderId="0" xfId="1" applyNumberFormat="1" applyFont="1"/>
    <xf numFmtId="164" fontId="6" fillId="0" borderId="1" xfId="1" applyNumberFormat="1" applyFont="1" applyBorder="1"/>
    <xf numFmtId="0" fontId="2" fillId="0" borderId="0" xfId="2" applyFill="1" applyBorder="1"/>
    <xf numFmtId="43" fontId="2" fillId="0" borderId="0" xfId="1" applyFont="1" applyFill="1" applyBorder="1"/>
    <xf numFmtId="0" fontId="0" fillId="3" borderId="0" xfId="0" applyFill="1"/>
    <xf numFmtId="43" fontId="0" fillId="3" borderId="0" xfId="1" applyFont="1" applyFill="1"/>
    <xf numFmtId="0" fontId="3" fillId="3" borderId="0" xfId="0" applyFont="1" applyFill="1"/>
    <xf numFmtId="0" fontId="28" fillId="0" borderId="0" xfId="0" applyFont="1" applyFill="1" applyBorder="1" applyAlignment="1">
      <alignment horizontal="left"/>
    </xf>
    <xf numFmtId="43" fontId="28" fillId="0" borderId="0" xfId="1" applyFon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4" fontId="28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3" applyFill="1" applyBorder="1"/>
    <xf numFmtId="0" fontId="0" fillId="3" borderId="0" xfId="0" applyNumberFormat="1" applyFill="1" applyAlignment="1">
      <alignment vertical="top" wrapText="1"/>
    </xf>
    <xf numFmtId="43" fontId="6" fillId="3" borderId="0" xfId="1" applyFont="1" applyFill="1"/>
    <xf numFmtId="168" fontId="14" fillId="0" borderId="0" xfId="0" applyNumberFormat="1" applyFont="1" applyFill="1"/>
    <xf numFmtId="0" fontId="0" fillId="4" borderId="0" xfId="0" applyNumberFormat="1" applyFill="1" applyAlignment="1">
      <alignment vertical="top" wrapText="1"/>
    </xf>
    <xf numFmtId="43" fontId="6" fillId="4" borderId="0" xfId="1" applyFont="1" applyFill="1"/>
    <xf numFmtId="2" fontId="14" fillId="4" borderId="0" xfId="0" applyNumberFormat="1" applyFont="1" applyFill="1" applyAlignment="1"/>
    <xf numFmtId="0" fontId="14" fillId="4" borderId="0" xfId="0" applyFont="1" applyFill="1" applyAlignment="1"/>
    <xf numFmtId="0" fontId="14" fillId="5" borderId="0" xfId="0" applyFont="1" applyFill="1" applyAlignment="1"/>
    <xf numFmtId="43" fontId="6" fillId="5" borderId="0" xfId="1" applyFont="1" applyFill="1"/>
    <xf numFmtId="2" fontId="14" fillId="5" borderId="0" xfId="0" applyNumberFormat="1" applyFont="1" applyFill="1" applyAlignment="1"/>
    <xf numFmtId="43" fontId="6" fillId="2" borderId="0" xfId="1" applyFont="1" applyFill="1"/>
    <xf numFmtId="0" fontId="6" fillId="2" borderId="0" xfId="0" applyFont="1" applyFill="1" applyAlignment="1"/>
    <xf numFmtId="43" fontId="6" fillId="6" borderId="0" xfId="1" applyFont="1" applyFill="1"/>
    <xf numFmtId="0" fontId="6" fillId="7" borderId="0" xfId="0" applyFont="1" applyFill="1" applyAlignment="1"/>
    <xf numFmtId="43" fontId="6" fillId="7" borderId="0" xfId="1" applyFont="1" applyFill="1"/>
    <xf numFmtId="43" fontId="6" fillId="8" borderId="0" xfId="1" applyFont="1" applyFill="1"/>
    <xf numFmtId="0" fontId="6" fillId="0" borderId="0" xfId="0" applyFont="1" applyFill="1" applyAlignment="1"/>
    <xf numFmtId="43" fontId="17" fillId="0" borderId="0" xfId="1" applyFont="1" applyFill="1" applyBorder="1" applyAlignment="1">
      <alignment horizontal="right"/>
    </xf>
    <xf numFmtId="4" fontId="17" fillId="0" borderId="0" xfId="0" applyNumberFormat="1" applyFont="1" applyFill="1" applyBorder="1" applyAlignment="1">
      <alignment horizontal="right"/>
    </xf>
    <xf numFmtId="0" fontId="6" fillId="0" borderId="0" xfId="2" applyFont="1" applyFill="1" applyBorder="1"/>
    <xf numFmtId="43" fontId="6" fillId="0" borderId="0" xfId="1" applyFont="1" applyFill="1" applyBorder="1"/>
    <xf numFmtId="0" fontId="6" fillId="3" borderId="0" xfId="0" applyFont="1" applyFill="1"/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/>
    <xf numFmtId="0" fontId="5" fillId="0" borderId="0" xfId="0" applyNumberFormat="1" applyFont="1" applyFill="1"/>
    <xf numFmtId="0" fontId="5" fillId="0" borderId="0" xfId="2" applyFont="1" applyFill="1" applyBorder="1"/>
    <xf numFmtId="0" fontId="0" fillId="9" borderId="0" xfId="0" applyNumberFormat="1" applyFill="1" applyAlignment="1">
      <alignment vertical="top" wrapText="1"/>
    </xf>
    <xf numFmtId="43" fontId="6" fillId="9" borderId="0" xfId="1" applyFont="1" applyFill="1"/>
    <xf numFmtId="2" fontId="14" fillId="8" borderId="0" xfId="0" applyNumberFormat="1" applyFont="1" applyFill="1" applyAlignment="1"/>
    <xf numFmtId="0" fontId="14" fillId="8" borderId="0" xfId="0" applyFont="1" applyFill="1" applyAlignment="1"/>
    <xf numFmtId="0" fontId="14" fillId="6" borderId="0" xfId="0" applyFont="1" applyFill="1" applyAlignment="1"/>
    <xf numFmtId="0" fontId="14" fillId="9" borderId="0" xfId="0" applyFont="1" applyFill="1" applyAlignment="1"/>
    <xf numFmtId="0" fontId="14" fillId="10" borderId="0" xfId="0" applyFont="1" applyFill="1" applyAlignment="1"/>
    <xf numFmtId="43" fontId="6" fillId="10" borderId="0" xfId="1" applyFont="1" applyFill="1"/>
    <xf numFmtId="2" fontId="14" fillId="10" borderId="0" xfId="0" applyNumberFormat="1" applyFont="1" applyFill="1" applyAlignment="1"/>
    <xf numFmtId="0" fontId="14" fillId="7" borderId="0" xfId="0" applyFont="1" applyFill="1" applyAlignment="1"/>
    <xf numFmtId="0" fontId="14" fillId="7" borderId="0" xfId="0" applyNumberFormat="1" applyFont="1" applyFill="1" applyAlignment="1">
      <alignment vertical="top" wrapText="1"/>
    </xf>
    <xf numFmtId="2" fontId="14" fillId="7" borderId="0" xfId="0" applyNumberFormat="1" applyFont="1" applyFill="1" applyAlignment="1"/>
    <xf numFmtId="0" fontId="0" fillId="7" borderId="0" xfId="0" applyNumberFormat="1" applyFill="1" applyAlignment="1">
      <alignment vertical="top" wrapText="1"/>
    </xf>
    <xf numFmtId="0" fontId="11" fillId="0" borderId="1" xfId="0" applyFont="1" applyFill="1" applyBorder="1" applyAlignment="1">
      <alignment horizontal="left"/>
    </xf>
    <xf numFmtId="0" fontId="0" fillId="4" borderId="0" xfId="0" applyNumberFormat="1" applyFill="1" applyAlignment="1">
      <alignment horizontal="left" vertical="top" wrapText="1"/>
    </xf>
    <xf numFmtId="0" fontId="0" fillId="3" borderId="0" xfId="0" applyNumberFormat="1" applyFill="1" applyAlignment="1">
      <alignment horizontal="left" vertical="top" wrapText="1"/>
    </xf>
    <xf numFmtId="0" fontId="0" fillId="9" borderId="0" xfId="0" applyNumberFormat="1" applyFill="1" applyAlignment="1">
      <alignment horizontal="left" vertical="top" wrapText="1"/>
    </xf>
    <xf numFmtId="2" fontId="14" fillId="4" borderId="0" xfId="0" applyNumberFormat="1" applyFont="1" applyFill="1" applyAlignment="1">
      <alignment horizontal="left"/>
    </xf>
    <xf numFmtId="2" fontId="14" fillId="8" borderId="0" xfId="0" applyNumberFormat="1" applyFont="1" applyFill="1" applyAlignment="1">
      <alignment horizontal="left"/>
    </xf>
    <xf numFmtId="0" fontId="14" fillId="8" borderId="0" xfId="0" applyFont="1" applyFill="1" applyAlignment="1">
      <alignment horizontal="left"/>
    </xf>
    <xf numFmtId="0" fontId="14" fillId="6" borderId="0" xfId="0" applyFont="1" applyFill="1" applyAlignment="1">
      <alignment horizontal="left"/>
    </xf>
    <xf numFmtId="0" fontId="14" fillId="4" borderId="0" xfId="0" applyFont="1" applyFill="1" applyAlignment="1">
      <alignment horizontal="left"/>
    </xf>
    <xf numFmtId="0" fontId="14" fillId="9" borderId="0" xfId="0" applyFont="1" applyFill="1" applyAlignment="1">
      <alignment horizontal="left"/>
    </xf>
    <xf numFmtId="0" fontId="14" fillId="10" borderId="0" xfId="0" applyFont="1" applyFill="1" applyAlignment="1">
      <alignment horizontal="left"/>
    </xf>
    <xf numFmtId="2" fontId="14" fillId="10" borderId="0" xfId="0" applyNumberFormat="1" applyFont="1" applyFill="1" applyAlignment="1">
      <alignment horizontal="left"/>
    </xf>
    <xf numFmtId="0" fontId="14" fillId="5" borderId="0" xfId="0" applyFont="1" applyFill="1" applyAlignment="1">
      <alignment horizontal="left"/>
    </xf>
    <xf numFmtId="2" fontId="14" fillId="5" borderId="0" xfId="0" applyNumberFormat="1" applyFont="1" applyFill="1" applyAlignment="1">
      <alignment horizontal="left"/>
    </xf>
    <xf numFmtId="0" fontId="14" fillId="7" borderId="0" xfId="0" applyFont="1" applyFill="1" applyAlignment="1">
      <alignment horizontal="left"/>
    </xf>
    <xf numFmtId="0" fontId="14" fillId="7" borderId="0" xfId="0" applyNumberFormat="1" applyFont="1" applyFill="1" applyAlignment="1">
      <alignment horizontal="left" vertical="top" wrapText="1"/>
    </xf>
    <xf numFmtId="0" fontId="6" fillId="7" borderId="0" xfId="0" applyFont="1" applyFill="1" applyAlignment="1">
      <alignment horizontal="left"/>
    </xf>
    <xf numFmtId="2" fontId="14" fillId="7" borderId="0" xfId="0" applyNumberFormat="1" applyFont="1" applyFill="1" applyAlignment="1">
      <alignment horizontal="left"/>
    </xf>
    <xf numFmtId="0" fontId="0" fillId="7" borderId="0" xfId="0" applyNumberFormat="1" applyFill="1" applyAlignment="1">
      <alignment horizontal="left" vertical="top" wrapText="1"/>
    </xf>
    <xf numFmtId="0" fontId="6" fillId="2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11" fillId="0" borderId="1" xfId="0" applyFont="1" applyFill="1" applyBorder="1" applyAlignment="1"/>
    <xf numFmtId="43" fontId="0" fillId="4" borderId="0" xfId="1" applyFont="1" applyFill="1" applyAlignment="1">
      <alignment vertical="top" wrapText="1"/>
    </xf>
    <xf numFmtId="43" fontId="14" fillId="7" borderId="0" xfId="1" applyFont="1" applyFill="1" applyAlignment="1">
      <alignment vertical="top" wrapText="1"/>
    </xf>
    <xf numFmtId="43" fontId="0" fillId="7" borderId="0" xfId="1" applyFont="1" applyFill="1" applyAlignment="1">
      <alignment vertical="top" wrapText="1"/>
    </xf>
    <xf numFmtId="0" fontId="17" fillId="0" borderId="0" xfId="0" applyFont="1" applyFill="1" applyBorder="1" applyAlignment="1">
      <alignment horizontal="left"/>
    </xf>
    <xf numFmtId="0" fontId="6" fillId="0" borderId="0" xfId="3" applyFont="1" applyFill="1" applyBorder="1"/>
    <xf numFmtId="0" fontId="0" fillId="5" borderId="0" xfId="0" applyFill="1"/>
    <xf numFmtId="43" fontId="0" fillId="5" borderId="0" xfId="1" applyFont="1" applyFill="1"/>
    <xf numFmtId="0" fontId="14" fillId="5" borderId="0" xfId="0" applyFont="1" applyFill="1"/>
    <xf numFmtId="43" fontId="14" fillId="5" borderId="0" xfId="1" applyFont="1" applyFill="1"/>
    <xf numFmtId="0" fontId="14" fillId="3" borderId="0" xfId="0" applyFont="1" applyFill="1"/>
    <xf numFmtId="43" fontId="14" fillId="3" borderId="0" xfId="1" applyFont="1" applyFill="1"/>
    <xf numFmtId="43" fontId="14" fillId="11" borderId="0" xfId="1" applyFont="1" applyFill="1"/>
    <xf numFmtId="43" fontId="14" fillId="12" borderId="0" xfId="1" applyFont="1" applyFill="1"/>
    <xf numFmtId="43" fontId="14" fillId="13" borderId="0" xfId="1" applyFont="1" applyFill="1"/>
    <xf numFmtId="0" fontId="14" fillId="13" borderId="0" xfId="0" applyFont="1" applyFill="1"/>
    <xf numFmtId="0" fontId="14" fillId="11" borderId="0" xfId="0" applyFont="1" applyFill="1"/>
    <xf numFmtId="0" fontId="14" fillId="12" borderId="0" xfId="0" applyFont="1" applyFill="1"/>
    <xf numFmtId="43" fontId="14" fillId="10" borderId="0" xfId="1" applyFont="1" applyFill="1"/>
    <xf numFmtId="0" fontId="14" fillId="10" borderId="0" xfId="0" applyFont="1" applyFill="1"/>
    <xf numFmtId="164" fontId="3" fillId="0" borderId="0" xfId="1" applyNumberFormat="1" applyFont="1" applyAlignment="1">
      <alignment horizontal="center"/>
    </xf>
    <xf numFmtId="164" fontId="9" fillId="0" borderId="0" xfId="1" applyNumberFormat="1" applyFont="1" applyAlignment="1">
      <alignment horizontal="center"/>
    </xf>
  </cellXfs>
  <cellStyles count="7">
    <cellStyle name="Comma" xfId="1" builtinId="3"/>
    <cellStyle name="Normal" xfId="0" builtinId="0"/>
    <cellStyle name="Normal_FTCE" xfId="2"/>
    <cellStyle name="Normal_IGCE" xfId="3"/>
    <cellStyle name="Normal_OC1" xfId="4"/>
    <cellStyle name="Normal_P!1" xfId="5"/>
    <cellStyle name="Normal_pg_wd1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396240</xdr:colOff>
          <xdr:row>10</xdr:row>
          <xdr:rowOff>160020</xdr:rowOff>
        </xdr:from>
        <xdr:to>
          <xdr:col>4</xdr:col>
          <xdr:colOff>99060</xdr:colOff>
          <xdr:row>12</xdr:row>
          <xdr:rowOff>99060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Format Detail Data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396240</xdr:colOff>
          <xdr:row>15</xdr:row>
          <xdr:rowOff>144780</xdr:rowOff>
        </xdr:from>
        <xdr:to>
          <xdr:col>4</xdr:col>
          <xdr:colOff>106680</xdr:colOff>
          <xdr:row>17</xdr:row>
          <xdr:rowOff>91440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Compute Variances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</xdr:colOff>
          <xdr:row>22</xdr:row>
          <xdr:rowOff>0</xdr:rowOff>
        </xdr:from>
        <xdr:to>
          <xdr:col>4</xdr:col>
          <xdr:colOff>144780</xdr:colOff>
          <xdr:row>23</xdr:row>
          <xdr:rowOff>106680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Group Variance Data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F31"/>
  <sheetViews>
    <sheetView workbookViewId="0">
      <selection activeCell="G16" sqref="G16"/>
    </sheetView>
  </sheetViews>
  <sheetFormatPr defaultColWidth="9.109375" defaultRowHeight="13.2" x14ac:dyDescent="0.25"/>
  <cols>
    <col min="1" max="1" width="3.6640625" style="32" customWidth="1"/>
    <col min="2" max="2" width="5.88671875" style="32" customWidth="1"/>
    <col min="3" max="4" width="9.109375" style="32"/>
    <col min="5" max="5" width="3.5546875" style="32" customWidth="1"/>
    <col min="6" max="16384" width="9.109375" style="32"/>
  </cols>
  <sheetData>
    <row r="1" spans="1:6" ht="17.399999999999999" x14ac:dyDescent="0.3">
      <c r="A1" s="31" t="s">
        <v>1094</v>
      </c>
    </row>
    <row r="3" spans="1:6" x14ac:dyDescent="0.25">
      <c r="A3" s="36" t="s">
        <v>1017</v>
      </c>
    </row>
    <row r="4" spans="1:6" x14ac:dyDescent="0.25">
      <c r="B4" s="33">
        <v>1</v>
      </c>
      <c r="C4" s="32" t="s">
        <v>1018</v>
      </c>
    </row>
    <row r="5" spans="1:6" x14ac:dyDescent="0.25">
      <c r="A5" s="34"/>
      <c r="B5" s="33"/>
    </row>
    <row r="6" spans="1:6" x14ac:dyDescent="0.25">
      <c r="B6" s="33">
        <v>2</v>
      </c>
      <c r="C6" s="32" t="s">
        <v>1019</v>
      </c>
    </row>
    <row r="7" spans="1:6" ht="13.5" customHeight="1" x14ac:dyDescent="0.25">
      <c r="B7" s="33"/>
      <c r="C7" s="32" t="s">
        <v>1020</v>
      </c>
    </row>
    <row r="8" spans="1:6" x14ac:dyDescent="0.25">
      <c r="B8" s="35"/>
    </row>
    <row r="9" spans="1:6" x14ac:dyDescent="0.25">
      <c r="B9" s="33">
        <v>3</v>
      </c>
      <c r="C9" s="32" t="s">
        <v>1095</v>
      </c>
    </row>
    <row r="10" spans="1:6" x14ac:dyDescent="0.25">
      <c r="B10" s="35"/>
      <c r="C10" s="32" t="s">
        <v>1096</v>
      </c>
    </row>
    <row r="11" spans="1:6" x14ac:dyDescent="0.25">
      <c r="B11" s="35"/>
    </row>
    <row r="12" spans="1:6" x14ac:dyDescent="0.25">
      <c r="B12" s="33">
        <v>4</v>
      </c>
      <c r="F12" s="32" t="s">
        <v>1021</v>
      </c>
    </row>
    <row r="13" spans="1:6" x14ac:dyDescent="0.25">
      <c r="B13" s="33"/>
      <c r="F13" s="32" t="s">
        <v>1028</v>
      </c>
    </row>
    <row r="14" spans="1:6" x14ac:dyDescent="0.25">
      <c r="B14" s="35"/>
    </row>
    <row r="15" spans="1:6" x14ac:dyDescent="0.25">
      <c r="B15" s="33">
        <v>5</v>
      </c>
      <c r="C15" s="32" t="s">
        <v>1103</v>
      </c>
    </row>
    <row r="16" spans="1:6" x14ac:dyDescent="0.25">
      <c r="B16" s="33"/>
    </row>
    <row r="17" spans="2:6" x14ac:dyDescent="0.25">
      <c r="B17" s="33">
        <v>6</v>
      </c>
      <c r="F17" s="32" t="s">
        <v>1029</v>
      </c>
    </row>
    <row r="18" spans="2:6" x14ac:dyDescent="0.25">
      <c r="B18" s="33"/>
      <c r="F18" s="32" t="s">
        <v>1030</v>
      </c>
    </row>
    <row r="19" spans="2:6" x14ac:dyDescent="0.25">
      <c r="B19" s="33"/>
    </row>
    <row r="20" spans="2:6" x14ac:dyDescent="0.25">
      <c r="B20" s="33">
        <v>7</v>
      </c>
      <c r="C20" s="32" t="s">
        <v>1097</v>
      </c>
    </row>
    <row r="21" spans="2:6" x14ac:dyDescent="0.25">
      <c r="B21" s="35"/>
      <c r="C21" s="32" t="s">
        <v>1098</v>
      </c>
    </row>
    <row r="22" spans="2:6" x14ac:dyDescent="0.25">
      <c r="B22" s="35"/>
    </row>
    <row r="23" spans="2:6" x14ac:dyDescent="0.25">
      <c r="B23" s="33">
        <v>8</v>
      </c>
      <c r="F23" s="32" t="s">
        <v>1022</v>
      </c>
    </row>
    <row r="24" spans="2:6" x14ac:dyDescent="0.25">
      <c r="B24" s="35"/>
      <c r="F24" s="32" t="s">
        <v>1027</v>
      </c>
    </row>
    <row r="26" spans="2:6" x14ac:dyDescent="0.25">
      <c r="B26" s="33">
        <v>9</v>
      </c>
      <c r="C26" s="32" t="s">
        <v>1026</v>
      </c>
    </row>
    <row r="27" spans="2:6" x14ac:dyDescent="0.25">
      <c r="C27" s="37" t="s">
        <v>1027</v>
      </c>
    </row>
    <row r="29" spans="2:6" x14ac:dyDescent="0.25">
      <c r="B29" s="35">
        <v>10</v>
      </c>
      <c r="C29" s="32" t="s">
        <v>1099</v>
      </c>
    </row>
    <row r="30" spans="2:6" x14ac:dyDescent="0.25">
      <c r="B30" s="35"/>
    </row>
    <row r="31" spans="2:6" x14ac:dyDescent="0.25">
      <c r="B31" s="35"/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FormatDetailData">
                <anchor moveWithCells="1" sizeWithCells="1">
                  <from>
                    <xdr:col>1</xdr:col>
                    <xdr:colOff>396240</xdr:colOff>
                    <xdr:row>10</xdr:row>
                    <xdr:rowOff>160020</xdr:rowOff>
                  </from>
                  <to>
                    <xdr:col>4</xdr:col>
                    <xdr:colOff>99060</xdr:colOff>
                    <xdr:row>12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ComputeVariances">
                <anchor moveWithCells="1" sizeWithCells="1">
                  <from>
                    <xdr:col>1</xdr:col>
                    <xdr:colOff>396240</xdr:colOff>
                    <xdr:row>15</xdr:row>
                    <xdr:rowOff>144780</xdr:rowOff>
                  </from>
                  <to>
                    <xdr:col>4</xdr:col>
                    <xdr:colOff>106680</xdr:colOff>
                    <xdr:row>17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Pict="0" macro="[0]!GroupVarianceData">
                <anchor moveWithCells="1" sizeWithCells="1">
                  <from>
                    <xdr:col>2</xdr:col>
                    <xdr:colOff>22860</xdr:colOff>
                    <xdr:row>22</xdr:row>
                    <xdr:rowOff>0</xdr:rowOff>
                  </from>
                  <to>
                    <xdr:col>4</xdr:col>
                    <xdr:colOff>144780</xdr:colOff>
                    <xdr:row>23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66"/>
  <sheetViews>
    <sheetView zoomScaleNormal="100" workbookViewId="0">
      <pane ySplit="4" topLeftCell="A7" activePane="bottomLeft" state="frozen"/>
      <selection activeCell="D19" sqref="D19"/>
      <selection pane="bottomLeft" activeCell="D16" sqref="D16"/>
    </sheetView>
  </sheetViews>
  <sheetFormatPr defaultColWidth="9.109375" defaultRowHeight="13.2" x14ac:dyDescent="0.25"/>
  <cols>
    <col min="1" max="3" width="15.109375" style="20" customWidth="1"/>
    <col min="4" max="4" width="20.109375" style="20" bestFit="1" customWidth="1"/>
    <col min="5" max="5" width="14.6640625" style="52" bestFit="1" customWidth="1"/>
    <col min="6" max="6" width="10.109375" style="51" customWidth="1"/>
    <col min="7" max="7" width="13.6640625" style="51" bestFit="1" customWidth="1"/>
    <col min="8" max="8" width="17.88671875" style="51" bestFit="1" customWidth="1"/>
    <col min="9" max="9" width="32.6640625" style="51" bestFit="1" customWidth="1"/>
    <col min="10" max="16384" width="9.109375" style="51"/>
  </cols>
  <sheetData>
    <row r="1" spans="1:9" ht="17.399999999999999" x14ac:dyDescent="0.3">
      <c r="A1" s="28" t="s">
        <v>1115</v>
      </c>
      <c r="B1" s="28"/>
      <c r="C1" s="28"/>
      <c r="D1" s="28"/>
    </row>
    <row r="2" spans="1:9" ht="17.399999999999999" x14ac:dyDescent="0.3">
      <c r="A2" s="28"/>
      <c r="B2" s="28"/>
      <c r="C2" s="28"/>
      <c r="D2" s="49">
        <f>Summary!D22</f>
        <v>-785342.20959260734</v>
      </c>
    </row>
    <row r="3" spans="1:9" ht="17.399999999999999" x14ac:dyDescent="0.3">
      <c r="A3" s="28"/>
      <c r="B3" s="28"/>
      <c r="C3" s="28"/>
      <c r="D3" s="54">
        <f>SUM(D5:D889)</f>
        <v>-785342.20959260897</v>
      </c>
      <c r="E3" s="52">
        <f>+D2-D3</f>
        <v>1.6298145055770874E-9</v>
      </c>
    </row>
    <row r="4" spans="1:9" x14ac:dyDescent="0.25">
      <c r="A4" s="19" t="s">
        <v>1100</v>
      </c>
      <c r="B4" s="19" t="s">
        <v>1105</v>
      </c>
      <c r="C4" s="19" t="s">
        <v>1104</v>
      </c>
      <c r="D4" s="19" t="s">
        <v>1106</v>
      </c>
      <c r="E4" s="39" t="s">
        <v>1112</v>
      </c>
      <c r="F4" s="39"/>
      <c r="G4" s="39" t="s">
        <v>1109</v>
      </c>
      <c r="H4" s="39" t="s">
        <v>1110</v>
      </c>
      <c r="I4" s="19" t="s">
        <v>1111</v>
      </c>
    </row>
    <row r="5" spans="1:9" x14ac:dyDescent="0.25">
      <c r="A5" s="101" t="s">
        <v>1013</v>
      </c>
      <c r="B5" s="48">
        <v>0</v>
      </c>
      <c r="C5" s="48">
        <v>10049.1921650316</v>
      </c>
      <c r="D5" s="48">
        <v>10049.1921650316</v>
      </c>
      <c r="E5" s="52">
        <f t="shared" ref="E5:E69" si="0">ABS(D5)</f>
        <v>10049.1921650316</v>
      </c>
      <c r="F5" s="51" t="s">
        <v>114</v>
      </c>
      <c r="G5" s="51" t="b">
        <f>E5=E6</f>
        <v>0</v>
      </c>
      <c r="H5" s="51" t="b">
        <f>A5=A6</f>
        <v>0</v>
      </c>
    </row>
    <row r="6" spans="1:9" x14ac:dyDescent="0.25">
      <c r="A6" s="27" t="s">
        <v>1014</v>
      </c>
      <c r="B6" s="48">
        <v>0</v>
      </c>
      <c r="C6" s="48">
        <v>7096.3228423599103</v>
      </c>
      <c r="D6" s="48">
        <v>7096.3228423599103</v>
      </c>
      <c r="E6" s="52">
        <f t="shared" si="0"/>
        <v>7096.3228423599103</v>
      </c>
      <c r="F6" s="51" t="s">
        <v>114</v>
      </c>
      <c r="G6" s="51" t="b">
        <f t="shared" ref="G6:G69" si="1">E6=E7</f>
        <v>0</v>
      </c>
      <c r="H6" s="51" t="b">
        <f t="shared" ref="H6:H69" si="2">A6=A7</f>
        <v>0</v>
      </c>
    </row>
    <row r="7" spans="1:9" x14ac:dyDescent="0.25">
      <c r="A7" s="27" t="s">
        <v>1129</v>
      </c>
      <c r="B7" s="48">
        <v>0</v>
      </c>
      <c r="C7" s="48">
        <v>-23929.54</v>
      </c>
      <c r="D7" s="48">
        <v>-23929.54</v>
      </c>
      <c r="E7" s="52">
        <f t="shared" si="0"/>
        <v>23929.54</v>
      </c>
      <c r="F7" s="51" t="s">
        <v>114</v>
      </c>
      <c r="G7" s="51" t="b">
        <f t="shared" si="1"/>
        <v>0</v>
      </c>
      <c r="H7" s="51" t="b">
        <f t="shared" si="2"/>
        <v>0</v>
      </c>
    </row>
    <row r="8" spans="1:9" x14ac:dyDescent="0.25">
      <c r="A8" s="27" t="s">
        <v>1130</v>
      </c>
      <c r="B8" s="48">
        <v>0</v>
      </c>
      <c r="C8" s="48">
        <v>-127505</v>
      </c>
      <c r="D8" s="48">
        <v>-127505</v>
      </c>
      <c r="E8" s="52">
        <f t="shared" si="0"/>
        <v>127505</v>
      </c>
      <c r="F8" s="51" t="s">
        <v>114</v>
      </c>
      <c r="G8" s="51" t="b">
        <f t="shared" si="1"/>
        <v>1</v>
      </c>
      <c r="H8" s="51" t="b">
        <f t="shared" si="2"/>
        <v>0</v>
      </c>
    </row>
    <row r="9" spans="1:9" x14ac:dyDescent="0.25">
      <c r="A9" s="27" t="s">
        <v>1125</v>
      </c>
      <c r="B9" s="48">
        <v>0</v>
      </c>
      <c r="C9" s="48">
        <v>127505</v>
      </c>
      <c r="D9" s="48">
        <v>127505</v>
      </c>
      <c r="E9" s="52">
        <f t="shared" si="0"/>
        <v>127505</v>
      </c>
      <c r="F9" s="51" t="s">
        <v>114</v>
      </c>
      <c r="G9" s="51" t="b">
        <f t="shared" si="1"/>
        <v>0</v>
      </c>
      <c r="H9" s="51" t="b">
        <f t="shared" si="2"/>
        <v>0</v>
      </c>
    </row>
    <row r="10" spans="1:9" x14ac:dyDescent="0.25">
      <c r="A10" s="27" t="s">
        <v>1128</v>
      </c>
      <c r="B10" s="48">
        <v>0</v>
      </c>
      <c r="C10" s="48">
        <v>-158689</v>
      </c>
      <c r="D10" s="48">
        <v>-158689</v>
      </c>
      <c r="E10" s="52">
        <f t="shared" si="0"/>
        <v>158689</v>
      </c>
      <c r="F10" s="51" t="s">
        <v>114</v>
      </c>
      <c r="G10" s="51" t="b">
        <f t="shared" si="1"/>
        <v>0</v>
      </c>
      <c r="H10" s="51" t="b">
        <f t="shared" si="2"/>
        <v>0</v>
      </c>
    </row>
    <row r="11" spans="1:9" x14ac:dyDescent="0.25">
      <c r="A11" s="27" t="s">
        <v>1082</v>
      </c>
      <c r="B11" s="48">
        <v>0</v>
      </c>
      <c r="C11" s="48">
        <v>352125.9</v>
      </c>
      <c r="D11" s="48">
        <v>352125.9</v>
      </c>
      <c r="E11" s="52">
        <f t="shared" si="0"/>
        <v>352125.9</v>
      </c>
      <c r="F11" s="51" t="s">
        <v>114</v>
      </c>
      <c r="G11" s="51" t="b">
        <f t="shared" si="1"/>
        <v>0</v>
      </c>
      <c r="H11" s="51" t="b">
        <f t="shared" si="2"/>
        <v>0</v>
      </c>
    </row>
    <row r="12" spans="1:9" x14ac:dyDescent="0.25">
      <c r="A12" s="27" t="s">
        <v>1054</v>
      </c>
      <c r="B12" s="48">
        <v>0</v>
      </c>
      <c r="C12" s="48">
        <v>-50556.26</v>
      </c>
      <c r="D12" s="48">
        <v>-50556.26</v>
      </c>
      <c r="E12" s="52">
        <f t="shared" si="0"/>
        <v>50556.26</v>
      </c>
      <c r="F12" s="51" t="s">
        <v>114</v>
      </c>
      <c r="G12" s="51" t="b">
        <f t="shared" si="1"/>
        <v>0</v>
      </c>
      <c r="H12" s="51" t="b">
        <f t="shared" si="2"/>
        <v>0</v>
      </c>
    </row>
    <row r="13" spans="1:9" x14ac:dyDescent="0.25">
      <c r="A13" s="27" t="s">
        <v>123</v>
      </c>
      <c r="B13" s="48">
        <v>0</v>
      </c>
      <c r="C13" s="48">
        <v>-744999.95</v>
      </c>
      <c r="D13" s="48">
        <v>-744999.95</v>
      </c>
      <c r="E13" s="52">
        <f t="shared" si="0"/>
        <v>744999.95</v>
      </c>
      <c r="F13" s="51" t="s">
        <v>114</v>
      </c>
      <c r="G13" s="51" t="b">
        <f t="shared" si="1"/>
        <v>0</v>
      </c>
      <c r="H13" s="51" t="b">
        <f t="shared" si="2"/>
        <v>0</v>
      </c>
    </row>
    <row r="14" spans="1:9" x14ac:dyDescent="0.25">
      <c r="A14" s="101" t="s">
        <v>148</v>
      </c>
      <c r="B14" s="48">
        <v>744999.95</v>
      </c>
      <c r="C14" s="20">
        <v>744999.95</v>
      </c>
      <c r="D14" s="56">
        <f>+B14+C14</f>
        <v>1489999.9</v>
      </c>
      <c r="E14" s="52">
        <f t="shared" si="0"/>
        <v>1489999.9</v>
      </c>
      <c r="G14" s="51" t="b">
        <f t="shared" si="1"/>
        <v>0</v>
      </c>
      <c r="H14" s="51" t="b">
        <f t="shared" si="2"/>
        <v>0</v>
      </c>
    </row>
    <row r="15" spans="1:9" x14ac:dyDescent="0.25">
      <c r="A15" s="27" t="s">
        <v>143</v>
      </c>
      <c r="B15" s="48">
        <v>-1869999.85</v>
      </c>
      <c r="C15" s="20">
        <v>-1869999.85</v>
      </c>
      <c r="D15" s="56">
        <f>+B15+C15</f>
        <v>-3739999.7</v>
      </c>
      <c r="E15" s="52">
        <f>ABS(D15)</f>
        <v>3739999.7</v>
      </c>
      <c r="G15" s="51" t="b">
        <f t="shared" si="1"/>
        <v>0</v>
      </c>
      <c r="H15" s="51" t="b">
        <f t="shared" si="2"/>
        <v>0</v>
      </c>
    </row>
    <row r="16" spans="1:9" x14ac:dyDescent="0.25">
      <c r="A16" s="27" t="s">
        <v>110</v>
      </c>
      <c r="B16" s="48">
        <v>0</v>
      </c>
      <c r="C16" s="48">
        <v>-130735</v>
      </c>
      <c r="D16" s="48">
        <v>-130735</v>
      </c>
      <c r="E16" s="52">
        <f t="shared" si="0"/>
        <v>130735</v>
      </c>
      <c r="F16" s="51" t="s">
        <v>114</v>
      </c>
      <c r="G16" s="51" t="b">
        <f t="shared" si="1"/>
        <v>0</v>
      </c>
      <c r="H16" s="51" t="b">
        <f t="shared" si="2"/>
        <v>0</v>
      </c>
    </row>
    <row r="17" spans="1:8" x14ac:dyDescent="0.25">
      <c r="A17" s="27" t="s">
        <v>1138</v>
      </c>
      <c r="B17" s="48">
        <v>45337.5</v>
      </c>
      <c r="C17" s="20">
        <v>0</v>
      </c>
      <c r="D17" s="56">
        <f>+B17+C17</f>
        <v>45337.5</v>
      </c>
      <c r="E17" s="52">
        <f t="shared" si="0"/>
        <v>45337.5</v>
      </c>
      <c r="G17" s="51" t="b">
        <f t="shared" si="1"/>
        <v>0</v>
      </c>
      <c r="H17" s="51" t="b">
        <f t="shared" si="2"/>
        <v>0</v>
      </c>
    </row>
    <row r="18" spans="1:8" x14ac:dyDescent="0.25">
      <c r="A18" s="27" t="s">
        <v>1141</v>
      </c>
      <c r="B18" s="48">
        <v>0</v>
      </c>
      <c r="C18" s="48">
        <v>161200</v>
      </c>
      <c r="D18" s="48">
        <v>161200</v>
      </c>
      <c r="E18" s="52">
        <f t="shared" si="0"/>
        <v>161200</v>
      </c>
      <c r="F18" s="51" t="s">
        <v>114</v>
      </c>
      <c r="G18" s="51" t="b">
        <f t="shared" si="1"/>
        <v>0</v>
      </c>
      <c r="H18" s="51" t="b">
        <f t="shared" si="2"/>
        <v>0</v>
      </c>
    </row>
    <row r="19" spans="1:8" x14ac:dyDescent="0.25">
      <c r="A19" s="27" t="s">
        <v>1179</v>
      </c>
      <c r="B19" s="48">
        <v>-1550</v>
      </c>
      <c r="C19" s="20">
        <v>0</v>
      </c>
      <c r="D19" s="56">
        <f t="shared" ref="D19:D48" si="3">+B19+C19</f>
        <v>-1550</v>
      </c>
      <c r="E19" s="52">
        <f t="shared" si="0"/>
        <v>1550</v>
      </c>
      <c r="G19" s="51" t="b">
        <f t="shared" si="1"/>
        <v>0</v>
      </c>
      <c r="H19" s="51" t="b">
        <f t="shared" si="2"/>
        <v>0</v>
      </c>
    </row>
    <row r="20" spans="1:8" x14ac:dyDescent="0.25">
      <c r="A20" s="27" t="s">
        <v>1169</v>
      </c>
      <c r="B20" s="48">
        <v>-44175</v>
      </c>
      <c r="C20" s="20">
        <v>0</v>
      </c>
      <c r="D20" s="56">
        <f t="shared" si="3"/>
        <v>-44175</v>
      </c>
      <c r="E20" s="52">
        <f t="shared" si="0"/>
        <v>44175</v>
      </c>
      <c r="G20" s="51" t="b">
        <f t="shared" si="1"/>
        <v>0</v>
      </c>
      <c r="H20" s="51" t="b">
        <f t="shared" si="2"/>
        <v>0</v>
      </c>
    </row>
    <row r="21" spans="1:8" x14ac:dyDescent="0.25">
      <c r="A21" s="27" t="s">
        <v>1081</v>
      </c>
      <c r="B21" s="48">
        <v>137639.88</v>
      </c>
      <c r="C21" s="20">
        <v>0</v>
      </c>
      <c r="D21" s="56">
        <f t="shared" si="3"/>
        <v>137639.88</v>
      </c>
      <c r="E21" s="52">
        <f t="shared" si="0"/>
        <v>137639.88</v>
      </c>
      <c r="G21" s="51" t="b">
        <f t="shared" si="1"/>
        <v>0</v>
      </c>
      <c r="H21" s="51" t="b">
        <f t="shared" si="2"/>
        <v>0</v>
      </c>
    </row>
    <row r="22" spans="1:8" x14ac:dyDescent="0.25">
      <c r="A22" s="27" t="s">
        <v>1047</v>
      </c>
      <c r="B22" s="48">
        <v>-3084.7201</v>
      </c>
      <c r="C22" s="20">
        <v>0</v>
      </c>
      <c r="D22" s="56">
        <f t="shared" si="3"/>
        <v>-3084.7201</v>
      </c>
      <c r="E22" s="52">
        <f t="shared" si="0"/>
        <v>3084.7201</v>
      </c>
      <c r="G22" s="51" t="b">
        <f t="shared" si="1"/>
        <v>0</v>
      </c>
      <c r="H22" s="51" t="b">
        <f t="shared" si="2"/>
        <v>0</v>
      </c>
    </row>
    <row r="23" spans="1:8" x14ac:dyDescent="0.25">
      <c r="A23" s="27" t="s">
        <v>1048</v>
      </c>
      <c r="B23" s="48">
        <v>-2201.7375999999999</v>
      </c>
      <c r="C23" s="20">
        <v>0</v>
      </c>
      <c r="D23" s="56">
        <f t="shared" si="3"/>
        <v>-2201.7375999999999</v>
      </c>
      <c r="E23" s="52">
        <f t="shared" si="0"/>
        <v>2201.7375999999999</v>
      </c>
      <c r="G23" s="51" t="b">
        <f t="shared" si="1"/>
        <v>0</v>
      </c>
      <c r="H23" s="51" t="b">
        <f t="shared" si="2"/>
        <v>0</v>
      </c>
    </row>
    <row r="24" spans="1:8" x14ac:dyDescent="0.25">
      <c r="A24" s="27" t="s">
        <v>1187</v>
      </c>
      <c r="B24" s="48">
        <v>-96938</v>
      </c>
      <c r="C24" s="20">
        <v>0</v>
      </c>
      <c r="D24" s="56">
        <f t="shared" si="3"/>
        <v>-96938</v>
      </c>
      <c r="E24" s="52">
        <f t="shared" si="0"/>
        <v>96938</v>
      </c>
      <c r="G24" s="51" t="b">
        <f t="shared" si="1"/>
        <v>0</v>
      </c>
      <c r="H24" s="51" t="b">
        <f t="shared" si="2"/>
        <v>0</v>
      </c>
    </row>
    <row r="25" spans="1:8" x14ac:dyDescent="0.25">
      <c r="A25" s="27" t="s">
        <v>1049</v>
      </c>
      <c r="B25" s="48">
        <v>-140339.54860000001</v>
      </c>
      <c r="C25" s="20">
        <v>0</v>
      </c>
      <c r="D25" s="56">
        <f t="shared" si="3"/>
        <v>-140339.54860000001</v>
      </c>
      <c r="E25" s="52">
        <f t="shared" si="0"/>
        <v>140339.54860000001</v>
      </c>
      <c r="G25" s="51" t="b">
        <f t="shared" si="1"/>
        <v>0</v>
      </c>
      <c r="H25" s="51" t="b">
        <f t="shared" si="2"/>
        <v>0</v>
      </c>
    </row>
    <row r="26" spans="1:8" x14ac:dyDescent="0.25">
      <c r="A26" s="27" t="s">
        <v>1050</v>
      </c>
      <c r="B26" s="48">
        <v>-215854.08260000002</v>
      </c>
      <c r="C26" s="20">
        <v>0</v>
      </c>
      <c r="D26" s="56">
        <f t="shared" si="3"/>
        <v>-215854.08260000002</v>
      </c>
      <c r="E26" s="52">
        <f t="shared" si="0"/>
        <v>215854.08260000002</v>
      </c>
      <c r="G26" s="51" t="b">
        <f t="shared" si="1"/>
        <v>0</v>
      </c>
      <c r="H26" s="51" t="b">
        <f t="shared" si="2"/>
        <v>0</v>
      </c>
    </row>
    <row r="27" spans="1:8" x14ac:dyDescent="0.25">
      <c r="A27" s="27" t="s">
        <v>1051</v>
      </c>
      <c r="B27" s="48">
        <v>-2417.7323000000001</v>
      </c>
      <c r="C27" s="20">
        <v>0</v>
      </c>
      <c r="D27" s="56">
        <f t="shared" si="3"/>
        <v>-2417.7323000000001</v>
      </c>
      <c r="E27" s="52">
        <f t="shared" si="0"/>
        <v>2417.7323000000001</v>
      </c>
      <c r="G27" s="51" t="b">
        <f t="shared" si="1"/>
        <v>0</v>
      </c>
      <c r="H27" s="51" t="b">
        <f t="shared" si="2"/>
        <v>0</v>
      </c>
    </row>
    <row r="28" spans="1:8" x14ac:dyDescent="0.25">
      <c r="A28" s="27" t="s">
        <v>1052</v>
      </c>
      <c r="B28" s="48">
        <v>-3732.5197000000003</v>
      </c>
      <c r="C28" s="20">
        <v>0</v>
      </c>
      <c r="D28" s="56">
        <f t="shared" si="3"/>
        <v>-3732.5197000000003</v>
      </c>
      <c r="E28" s="52">
        <f t="shared" si="0"/>
        <v>3732.5197000000003</v>
      </c>
      <c r="G28" s="51" t="b">
        <f t="shared" si="1"/>
        <v>0</v>
      </c>
      <c r="H28" s="51" t="b">
        <f t="shared" si="2"/>
        <v>0</v>
      </c>
    </row>
    <row r="29" spans="1:8" x14ac:dyDescent="0.25">
      <c r="A29" s="27" t="s">
        <v>1053</v>
      </c>
      <c r="B29" s="48">
        <v>2221.4998000000001</v>
      </c>
      <c r="C29" s="20">
        <v>0</v>
      </c>
      <c r="D29" s="56">
        <f t="shared" si="3"/>
        <v>2221.4998000000001</v>
      </c>
      <c r="E29" s="52">
        <f t="shared" si="0"/>
        <v>2221.4998000000001</v>
      </c>
      <c r="G29" s="51" t="b">
        <f t="shared" si="1"/>
        <v>0</v>
      </c>
      <c r="H29" s="51" t="b">
        <f t="shared" si="2"/>
        <v>0</v>
      </c>
    </row>
    <row r="30" spans="1:8" x14ac:dyDescent="0.25">
      <c r="A30" s="27" t="s">
        <v>219</v>
      </c>
      <c r="B30" s="48">
        <v>-565249.96200000006</v>
      </c>
      <c r="C30" s="20">
        <v>0</v>
      </c>
      <c r="D30" s="56">
        <f t="shared" si="3"/>
        <v>-565249.96200000006</v>
      </c>
      <c r="E30" s="52">
        <f t="shared" si="0"/>
        <v>565249.96200000006</v>
      </c>
      <c r="G30" s="51" t="b">
        <f t="shared" si="1"/>
        <v>0</v>
      </c>
      <c r="H30" s="51" t="b">
        <f t="shared" si="2"/>
        <v>0</v>
      </c>
    </row>
    <row r="31" spans="1:8" x14ac:dyDescent="0.25">
      <c r="A31" s="102" t="s">
        <v>220</v>
      </c>
      <c r="B31" s="97">
        <v>-52559.996399999996</v>
      </c>
      <c r="C31" s="20">
        <v>0</v>
      </c>
      <c r="D31" s="56">
        <f t="shared" si="3"/>
        <v>-52559.996399999996</v>
      </c>
      <c r="E31" s="52">
        <f t="shared" si="0"/>
        <v>52559.996399999996</v>
      </c>
      <c r="G31" s="51" t="b">
        <f t="shared" si="1"/>
        <v>0</v>
      </c>
      <c r="H31" s="51" t="b">
        <f t="shared" si="2"/>
        <v>0</v>
      </c>
    </row>
    <row r="32" spans="1:8" x14ac:dyDescent="0.25">
      <c r="A32" s="27" t="s">
        <v>223</v>
      </c>
      <c r="B32" s="48">
        <v>1751337.3589000001</v>
      </c>
      <c r="C32" s="20">
        <v>1751337.3628999998</v>
      </c>
      <c r="D32" s="56">
        <f t="shared" si="3"/>
        <v>3502674.7217999999</v>
      </c>
      <c r="E32" s="52">
        <f t="shared" si="0"/>
        <v>3502674.7217999999</v>
      </c>
      <c r="G32" s="51" t="b">
        <f t="shared" si="1"/>
        <v>0</v>
      </c>
      <c r="H32" s="51" t="b">
        <f t="shared" si="2"/>
        <v>0</v>
      </c>
    </row>
    <row r="33" spans="1:8" x14ac:dyDescent="0.25">
      <c r="A33" s="102" t="s">
        <v>221</v>
      </c>
      <c r="B33" s="97">
        <v>131316.557</v>
      </c>
      <c r="C33" s="20">
        <v>0</v>
      </c>
      <c r="D33" s="56">
        <f t="shared" si="3"/>
        <v>131316.557</v>
      </c>
      <c r="E33" s="52">
        <f t="shared" si="0"/>
        <v>131316.557</v>
      </c>
      <c r="G33" s="51" t="b">
        <f t="shared" si="1"/>
        <v>0</v>
      </c>
      <c r="H33" s="51" t="b">
        <f t="shared" si="2"/>
        <v>0</v>
      </c>
    </row>
    <row r="34" spans="1:8" x14ac:dyDescent="0.25">
      <c r="A34" s="102" t="s">
        <v>1180</v>
      </c>
      <c r="B34" s="97">
        <v>774.96900000000005</v>
      </c>
      <c r="C34" s="20">
        <v>0</v>
      </c>
      <c r="D34" s="56">
        <f t="shared" si="3"/>
        <v>774.96900000000005</v>
      </c>
      <c r="E34" s="52">
        <f t="shared" si="0"/>
        <v>774.96900000000005</v>
      </c>
      <c r="G34" s="51" t="b">
        <f t="shared" si="1"/>
        <v>0</v>
      </c>
      <c r="H34" s="51" t="b">
        <f t="shared" si="2"/>
        <v>0</v>
      </c>
    </row>
    <row r="35" spans="1:8" x14ac:dyDescent="0.25">
      <c r="A35" s="27" t="s">
        <v>229</v>
      </c>
      <c r="B35" s="48">
        <v>480700</v>
      </c>
      <c r="C35" s="20">
        <v>0</v>
      </c>
      <c r="D35" s="56">
        <f t="shared" si="3"/>
        <v>480700</v>
      </c>
      <c r="E35" s="52">
        <f t="shared" si="0"/>
        <v>480700</v>
      </c>
      <c r="G35" s="51" t="b">
        <f t="shared" si="1"/>
        <v>0</v>
      </c>
      <c r="H35" s="51" t="b">
        <f t="shared" si="2"/>
        <v>0</v>
      </c>
    </row>
    <row r="36" spans="1:8" x14ac:dyDescent="0.25">
      <c r="A36" s="27" t="s">
        <v>1131</v>
      </c>
      <c r="B36" s="48">
        <v>26350</v>
      </c>
      <c r="C36" s="20">
        <v>0</v>
      </c>
      <c r="D36" s="56">
        <f t="shared" si="3"/>
        <v>26350</v>
      </c>
      <c r="E36" s="52">
        <f t="shared" si="0"/>
        <v>26350</v>
      </c>
      <c r="G36" s="51" t="b">
        <f t="shared" si="1"/>
        <v>0</v>
      </c>
      <c r="H36" s="51" t="b">
        <f t="shared" si="2"/>
        <v>0</v>
      </c>
    </row>
    <row r="37" spans="1:8" x14ac:dyDescent="0.25">
      <c r="A37" s="27" t="s">
        <v>1132</v>
      </c>
      <c r="B37" s="48">
        <v>13562.5</v>
      </c>
      <c r="C37" s="20">
        <v>0</v>
      </c>
      <c r="D37" s="56">
        <f t="shared" si="3"/>
        <v>13562.5</v>
      </c>
      <c r="E37" s="52">
        <f t="shared" si="0"/>
        <v>13562.5</v>
      </c>
      <c r="G37" s="51" t="b">
        <f t="shared" si="1"/>
        <v>0</v>
      </c>
      <c r="H37" s="51" t="b">
        <f t="shared" si="2"/>
        <v>0</v>
      </c>
    </row>
    <row r="38" spans="1:8" x14ac:dyDescent="0.25">
      <c r="A38" s="27" t="s">
        <v>224</v>
      </c>
      <c r="B38" s="48">
        <v>455999.96200000006</v>
      </c>
      <c r="C38" s="20">
        <v>0</v>
      </c>
      <c r="D38" s="56">
        <f t="shared" si="3"/>
        <v>455999.96200000006</v>
      </c>
      <c r="E38" s="52">
        <f t="shared" si="0"/>
        <v>455999.96200000006</v>
      </c>
      <c r="G38" s="51" t="b">
        <f t="shared" si="1"/>
        <v>0</v>
      </c>
      <c r="H38" s="51" t="b">
        <f t="shared" si="2"/>
        <v>0</v>
      </c>
    </row>
    <row r="39" spans="1:8" x14ac:dyDescent="0.25">
      <c r="A39" s="27" t="s">
        <v>225</v>
      </c>
      <c r="B39" s="48">
        <v>-1757799.8590000002</v>
      </c>
      <c r="C39" s="20">
        <v>-1757799.8629999999</v>
      </c>
      <c r="D39" s="56">
        <f t="shared" si="3"/>
        <v>-3515599.7220000001</v>
      </c>
      <c r="E39" s="52">
        <f t="shared" si="0"/>
        <v>3515599.7220000001</v>
      </c>
      <c r="G39" s="51" t="b">
        <f t="shared" si="1"/>
        <v>1</v>
      </c>
      <c r="H39" s="51" t="b">
        <f t="shared" si="2"/>
        <v>0</v>
      </c>
    </row>
    <row r="40" spans="1:8" x14ac:dyDescent="0.25">
      <c r="A40" s="27" t="s">
        <v>227</v>
      </c>
      <c r="B40" s="48">
        <v>1757799.8590000002</v>
      </c>
      <c r="C40" s="20">
        <v>1757799.8629999999</v>
      </c>
      <c r="D40" s="56">
        <f t="shared" si="3"/>
        <v>3515599.7220000001</v>
      </c>
      <c r="E40" s="52">
        <f t="shared" si="0"/>
        <v>3515599.7220000001</v>
      </c>
      <c r="G40" s="51" t="b">
        <f t="shared" si="1"/>
        <v>0</v>
      </c>
      <c r="H40" s="51" t="b">
        <f t="shared" si="2"/>
        <v>0</v>
      </c>
    </row>
    <row r="41" spans="1:8" x14ac:dyDescent="0.25">
      <c r="A41" s="27" t="s">
        <v>1142</v>
      </c>
      <c r="B41" s="48">
        <v>8525</v>
      </c>
      <c r="C41" s="20">
        <v>0</v>
      </c>
      <c r="D41" s="56">
        <f t="shared" si="3"/>
        <v>8525</v>
      </c>
      <c r="E41" s="52">
        <f t="shared" si="0"/>
        <v>8525</v>
      </c>
      <c r="G41" s="51" t="b">
        <f t="shared" si="1"/>
        <v>0</v>
      </c>
      <c r="H41" s="51" t="b">
        <f t="shared" si="2"/>
        <v>0</v>
      </c>
    </row>
    <row r="42" spans="1:8" x14ac:dyDescent="0.25">
      <c r="A42" s="27" t="s">
        <v>226</v>
      </c>
      <c r="B42" s="48">
        <v>-490199.96200000006</v>
      </c>
      <c r="C42" s="20">
        <v>0</v>
      </c>
      <c r="D42" s="56">
        <f t="shared" si="3"/>
        <v>-490199.96200000006</v>
      </c>
      <c r="E42" s="52">
        <f t="shared" si="0"/>
        <v>490199.96200000006</v>
      </c>
      <c r="G42" s="51" t="b">
        <f t="shared" si="1"/>
        <v>0</v>
      </c>
      <c r="H42" s="51" t="b">
        <f t="shared" si="2"/>
        <v>0</v>
      </c>
    </row>
    <row r="43" spans="1:8" x14ac:dyDescent="0.25">
      <c r="A43" s="27" t="s">
        <v>1070</v>
      </c>
      <c r="B43" s="48">
        <v>182900</v>
      </c>
      <c r="C43" s="20">
        <v>0</v>
      </c>
      <c r="D43" s="56">
        <f t="shared" si="3"/>
        <v>182900</v>
      </c>
      <c r="E43" s="52">
        <f t="shared" si="0"/>
        <v>182900</v>
      </c>
      <c r="G43" s="51" t="b">
        <f t="shared" si="1"/>
        <v>1</v>
      </c>
      <c r="H43" s="51" t="b">
        <f t="shared" si="2"/>
        <v>0</v>
      </c>
    </row>
    <row r="44" spans="1:8" x14ac:dyDescent="0.25">
      <c r="A44" s="27" t="s">
        <v>1045</v>
      </c>
      <c r="B44" s="48">
        <v>-182900</v>
      </c>
      <c r="C44" s="20">
        <v>0</v>
      </c>
      <c r="D44" s="56">
        <f t="shared" si="3"/>
        <v>-182900</v>
      </c>
      <c r="E44" s="52">
        <f t="shared" si="0"/>
        <v>182900</v>
      </c>
      <c r="G44" s="51" t="b">
        <f t="shared" si="1"/>
        <v>0</v>
      </c>
      <c r="H44" s="51" t="b">
        <f t="shared" si="2"/>
        <v>0</v>
      </c>
    </row>
    <row r="45" spans="1:8" x14ac:dyDescent="0.25">
      <c r="A45" s="27" t="s">
        <v>1071</v>
      </c>
      <c r="B45" s="48">
        <v>187162.5</v>
      </c>
      <c r="C45" s="20">
        <v>0</v>
      </c>
      <c r="D45" s="56">
        <f t="shared" si="3"/>
        <v>187162.5</v>
      </c>
      <c r="E45" s="52">
        <f t="shared" si="0"/>
        <v>187162.5</v>
      </c>
      <c r="G45" s="51" t="b">
        <f t="shared" si="1"/>
        <v>0</v>
      </c>
      <c r="H45" s="51" t="b">
        <f t="shared" si="2"/>
        <v>0</v>
      </c>
    </row>
    <row r="46" spans="1:8" x14ac:dyDescent="0.25">
      <c r="A46" s="27" t="s">
        <v>1072</v>
      </c>
      <c r="B46" s="48">
        <v>187937.5</v>
      </c>
      <c r="C46" s="20">
        <v>0</v>
      </c>
      <c r="D46" s="56">
        <f t="shared" si="3"/>
        <v>187937.5</v>
      </c>
      <c r="E46" s="52">
        <f t="shared" si="0"/>
        <v>187937.5</v>
      </c>
      <c r="G46" s="51" t="b">
        <f t="shared" si="1"/>
        <v>0</v>
      </c>
      <c r="H46" s="51" t="b">
        <f t="shared" si="2"/>
        <v>0</v>
      </c>
    </row>
    <row r="47" spans="1:8" x14ac:dyDescent="0.25">
      <c r="A47" s="27" t="s">
        <v>1174</v>
      </c>
      <c r="B47" s="48">
        <v>-187162.5</v>
      </c>
      <c r="C47" s="20">
        <v>0</v>
      </c>
      <c r="D47" s="56">
        <f t="shared" si="3"/>
        <v>-187162.5</v>
      </c>
      <c r="E47" s="52">
        <f t="shared" si="0"/>
        <v>187162.5</v>
      </c>
      <c r="G47" s="51" t="b">
        <f t="shared" si="1"/>
        <v>0</v>
      </c>
      <c r="H47" s="51" t="b">
        <f t="shared" si="2"/>
        <v>0</v>
      </c>
    </row>
    <row r="48" spans="1:8" x14ac:dyDescent="0.25">
      <c r="A48" s="27" t="s">
        <v>1061</v>
      </c>
      <c r="B48" s="48">
        <v>-178637.5</v>
      </c>
      <c r="C48" s="20">
        <v>0</v>
      </c>
      <c r="D48" s="56">
        <f t="shared" si="3"/>
        <v>-178637.5</v>
      </c>
      <c r="E48" s="52">
        <f t="shared" si="0"/>
        <v>178637.5</v>
      </c>
      <c r="G48" s="51" t="b">
        <f t="shared" si="1"/>
        <v>0</v>
      </c>
      <c r="H48" s="51" t="b">
        <f t="shared" si="2"/>
        <v>0</v>
      </c>
    </row>
    <row r="49" spans="1:8" x14ac:dyDescent="0.25">
      <c r="A49" s="27" t="s">
        <v>120</v>
      </c>
      <c r="B49" s="48">
        <v>0</v>
      </c>
      <c r="C49" s="48">
        <v>-161240</v>
      </c>
      <c r="D49" s="48">
        <v>-161240</v>
      </c>
      <c r="E49" s="52">
        <f t="shared" si="0"/>
        <v>161240</v>
      </c>
      <c r="F49" s="51" t="s">
        <v>114</v>
      </c>
      <c r="G49" s="51" t="b">
        <f t="shared" si="1"/>
        <v>1</v>
      </c>
      <c r="H49" s="51" t="b">
        <f t="shared" si="2"/>
        <v>0</v>
      </c>
    </row>
    <row r="50" spans="1:8" x14ac:dyDescent="0.25">
      <c r="A50" s="27" t="s">
        <v>117</v>
      </c>
      <c r="B50" s="48">
        <v>0</v>
      </c>
      <c r="C50" s="48">
        <v>161240</v>
      </c>
      <c r="D50" s="48">
        <v>161240</v>
      </c>
      <c r="E50" s="52">
        <f t="shared" si="0"/>
        <v>161240</v>
      </c>
      <c r="F50" s="51" t="s">
        <v>114</v>
      </c>
      <c r="G50" s="51" t="b">
        <f t="shared" si="1"/>
        <v>0</v>
      </c>
      <c r="H50" s="51" t="b">
        <f t="shared" si="2"/>
        <v>0</v>
      </c>
    </row>
    <row r="51" spans="1:8" x14ac:dyDescent="0.25">
      <c r="A51" s="27" t="s">
        <v>1176</v>
      </c>
      <c r="B51" s="48">
        <v>0</v>
      </c>
      <c r="C51" s="48">
        <v>-150</v>
      </c>
      <c r="D51" s="48">
        <v>-150</v>
      </c>
      <c r="E51" s="52">
        <f t="shared" si="0"/>
        <v>150</v>
      </c>
      <c r="F51" s="51" t="s">
        <v>114</v>
      </c>
      <c r="G51" s="51" t="b">
        <f t="shared" si="1"/>
        <v>1</v>
      </c>
      <c r="H51" s="51" t="b">
        <f t="shared" si="2"/>
        <v>0</v>
      </c>
    </row>
    <row r="52" spans="1:8" x14ac:dyDescent="0.25">
      <c r="A52" s="27" t="s">
        <v>1126</v>
      </c>
      <c r="B52" s="48">
        <v>0</v>
      </c>
      <c r="C52" s="48">
        <v>150</v>
      </c>
      <c r="D52" s="48">
        <v>150</v>
      </c>
      <c r="E52" s="52">
        <f t="shared" si="0"/>
        <v>150</v>
      </c>
      <c r="F52" s="51" t="s">
        <v>114</v>
      </c>
      <c r="G52" s="51" t="b">
        <f t="shared" si="1"/>
        <v>0</v>
      </c>
      <c r="H52" s="51" t="b">
        <f t="shared" si="2"/>
        <v>0</v>
      </c>
    </row>
    <row r="53" spans="1:8" x14ac:dyDescent="0.25">
      <c r="A53" s="27" t="s">
        <v>1073</v>
      </c>
      <c r="B53" s="48">
        <v>179800</v>
      </c>
      <c r="C53" s="20">
        <v>0</v>
      </c>
      <c r="D53" s="56">
        <f>+B53+C53</f>
        <v>179800</v>
      </c>
      <c r="E53" s="52">
        <f t="shared" si="0"/>
        <v>179800</v>
      </c>
      <c r="G53" s="51" t="b">
        <f t="shared" si="1"/>
        <v>0</v>
      </c>
      <c r="H53" s="51" t="b">
        <f t="shared" si="2"/>
        <v>0</v>
      </c>
    </row>
    <row r="54" spans="1:8" x14ac:dyDescent="0.25">
      <c r="A54" s="27" t="s">
        <v>1062</v>
      </c>
      <c r="B54" s="48">
        <v>-169725</v>
      </c>
      <c r="C54" s="20">
        <v>0</v>
      </c>
      <c r="D54" s="56">
        <f>+B54+C54</f>
        <v>-169725</v>
      </c>
      <c r="E54" s="52">
        <f t="shared" si="0"/>
        <v>169725</v>
      </c>
      <c r="G54" s="51" t="b">
        <f t="shared" si="1"/>
        <v>0</v>
      </c>
      <c r="H54" s="51" t="b">
        <f t="shared" si="2"/>
        <v>0</v>
      </c>
    </row>
    <row r="55" spans="1:8" x14ac:dyDescent="0.25">
      <c r="A55" s="27" t="s">
        <v>1167</v>
      </c>
      <c r="B55" s="48">
        <v>-8525</v>
      </c>
      <c r="C55" s="20">
        <v>0</v>
      </c>
      <c r="D55" s="56">
        <f>+B55+C55</f>
        <v>-8525</v>
      </c>
      <c r="E55" s="52">
        <f t="shared" si="0"/>
        <v>8525</v>
      </c>
      <c r="G55" s="51" t="b">
        <f t="shared" si="1"/>
        <v>0</v>
      </c>
      <c r="H55" s="51" t="b">
        <f t="shared" si="2"/>
        <v>0</v>
      </c>
    </row>
    <row r="56" spans="1:8" x14ac:dyDescent="0.25">
      <c r="A56" s="20" t="s">
        <v>1168</v>
      </c>
      <c r="B56" s="48">
        <v>17050</v>
      </c>
      <c r="C56" s="20">
        <v>0</v>
      </c>
      <c r="D56" s="56">
        <f>+B56+C56</f>
        <v>17050</v>
      </c>
      <c r="E56" s="52">
        <f t="shared" si="0"/>
        <v>17050</v>
      </c>
      <c r="G56" s="51" t="b">
        <f t="shared" si="1"/>
        <v>0</v>
      </c>
      <c r="H56" s="51" t="b">
        <f t="shared" si="2"/>
        <v>0</v>
      </c>
    </row>
    <row r="57" spans="1:8" x14ac:dyDescent="0.25">
      <c r="A57" s="27" t="s">
        <v>1139</v>
      </c>
      <c r="B57" s="48">
        <v>0</v>
      </c>
      <c r="C57" s="48">
        <v>-223818.45</v>
      </c>
      <c r="D57" s="48">
        <v>-223818.45</v>
      </c>
      <c r="E57" s="52">
        <f t="shared" si="0"/>
        <v>223818.45</v>
      </c>
      <c r="F57" s="51" t="s">
        <v>114</v>
      </c>
      <c r="G57" s="51" t="b">
        <f t="shared" si="1"/>
        <v>0</v>
      </c>
      <c r="H57" s="51" t="b">
        <f t="shared" si="2"/>
        <v>0</v>
      </c>
    </row>
    <row r="58" spans="1:8" x14ac:dyDescent="0.25">
      <c r="A58" s="27" t="s">
        <v>1140</v>
      </c>
      <c r="B58" s="48">
        <v>0</v>
      </c>
      <c r="C58" s="48">
        <v>-74606.149999999994</v>
      </c>
      <c r="D58" s="48">
        <v>-74606.149999999994</v>
      </c>
      <c r="E58" s="52">
        <f t="shared" si="0"/>
        <v>74606.149999999994</v>
      </c>
      <c r="F58" s="51" t="s">
        <v>114</v>
      </c>
      <c r="G58" s="51" t="b">
        <f t="shared" si="1"/>
        <v>0</v>
      </c>
      <c r="H58" s="51" t="b">
        <f t="shared" si="2"/>
        <v>0</v>
      </c>
    </row>
    <row r="59" spans="1:8" x14ac:dyDescent="0.25">
      <c r="A59" s="27" t="s">
        <v>1175</v>
      </c>
      <c r="B59" s="48">
        <v>0</v>
      </c>
      <c r="C59" s="48">
        <v>-364653</v>
      </c>
      <c r="D59" s="48">
        <v>-364653</v>
      </c>
      <c r="E59" s="52">
        <f t="shared" si="0"/>
        <v>364653</v>
      </c>
      <c r="F59" s="51" t="s">
        <v>114</v>
      </c>
      <c r="G59" s="51" t="b">
        <f t="shared" si="1"/>
        <v>1</v>
      </c>
      <c r="H59" s="51" t="b">
        <f t="shared" si="2"/>
        <v>0</v>
      </c>
    </row>
    <row r="60" spans="1:8" x14ac:dyDescent="0.25">
      <c r="A60" s="27" t="s">
        <v>1127</v>
      </c>
      <c r="B60" s="48">
        <v>0</v>
      </c>
      <c r="C60" s="48">
        <v>364653</v>
      </c>
      <c r="D60" s="48">
        <v>364653</v>
      </c>
      <c r="E60" s="52">
        <f t="shared" si="0"/>
        <v>364653</v>
      </c>
      <c r="F60" s="51" t="s">
        <v>114</v>
      </c>
      <c r="G60" s="51" t="b">
        <f t="shared" si="1"/>
        <v>0</v>
      </c>
      <c r="H60" s="51" t="b">
        <f t="shared" si="2"/>
        <v>0</v>
      </c>
    </row>
    <row r="61" spans="1:8" x14ac:dyDescent="0.25">
      <c r="A61" s="20" t="s">
        <v>1063</v>
      </c>
      <c r="B61" s="48">
        <v>-150737.5</v>
      </c>
      <c r="C61" s="20">
        <v>0</v>
      </c>
      <c r="D61" s="56">
        <f t="shared" ref="D61:D92" si="4">+B61+C61</f>
        <v>-150737.5</v>
      </c>
      <c r="E61" s="52">
        <f t="shared" si="0"/>
        <v>150737.5</v>
      </c>
      <c r="G61" s="51" t="b">
        <f t="shared" si="1"/>
        <v>0</v>
      </c>
      <c r="H61" s="51" t="b">
        <f t="shared" si="2"/>
        <v>0</v>
      </c>
    </row>
    <row r="62" spans="1:8" x14ac:dyDescent="0.25">
      <c r="A62" s="20" t="s">
        <v>1074</v>
      </c>
      <c r="B62" s="48">
        <v>156162.5</v>
      </c>
      <c r="C62" s="20">
        <v>0</v>
      </c>
      <c r="D62" s="56">
        <f t="shared" si="4"/>
        <v>156162.5</v>
      </c>
      <c r="E62" s="52">
        <f t="shared" si="0"/>
        <v>156162.5</v>
      </c>
      <c r="G62" s="51" t="b">
        <f t="shared" si="1"/>
        <v>0</v>
      </c>
      <c r="H62" s="51" t="b">
        <f t="shared" si="2"/>
        <v>0</v>
      </c>
    </row>
    <row r="63" spans="1:8" x14ac:dyDescent="0.25">
      <c r="A63" s="20" t="s">
        <v>1149</v>
      </c>
      <c r="B63" s="48">
        <v>-20150</v>
      </c>
      <c r="C63" s="20">
        <v>0</v>
      </c>
      <c r="D63" s="56">
        <f t="shared" si="4"/>
        <v>-20150</v>
      </c>
      <c r="E63" s="52">
        <f t="shared" si="0"/>
        <v>20150</v>
      </c>
      <c r="G63" s="51" t="b">
        <f t="shared" si="1"/>
        <v>0</v>
      </c>
      <c r="H63" s="51" t="b">
        <f t="shared" si="2"/>
        <v>0</v>
      </c>
    </row>
    <row r="64" spans="1:8" x14ac:dyDescent="0.25">
      <c r="A64" s="20" t="s">
        <v>1064</v>
      </c>
      <c r="B64" s="48">
        <v>-148025</v>
      </c>
      <c r="C64" s="20">
        <v>0</v>
      </c>
      <c r="D64" s="56">
        <f t="shared" si="4"/>
        <v>-148025</v>
      </c>
      <c r="E64" s="52">
        <f t="shared" si="0"/>
        <v>148025</v>
      </c>
      <c r="G64" s="51" t="b">
        <f t="shared" si="1"/>
        <v>0</v>
      </c>
      <c r="H64" s="51" t="b">
        <f t="shared" si="2"/>
        <v>0</v>
      </c>
    </row>
    <row r="65" spans="1:8" x14ac:dyDescent="0.25">
      <c r="A65" s="20" t="s">
        <v>1075</v>
      </c>
      <c r="B65" s="48">
        <v>140662.5</v>
      </c>
      <c r="C65" s="20">
        <v>0</v>
      </c>
      <c r="D65" s="56">
        <f t="shared" si="4"/>
        <v>140662.5</v>
      </c>
      <c r="E65" s="52">
        <f t="shared" si="0"/>
        <v>140662.5</v>
      </c>
      <c r="G65" s="51" t="b">
        <f t="shared" si="1"/>
        <v>0</v>
      </c>
      <c r="H65" s="51" t="b">
        <f t="shared" si="2"/>
        <v>0</v>
      </c>
    </row>
    <row r="66" spans="1:8" x14ac:dyDescent="0.25">
      <c r="A66" s="20" t="s">
        <v>1065</v>
      </c>
      <c r="B66" s="48">
        <v>-142600</v>
      </c>
      <c r="C66" s="20">
        <v>0</v>
      </c>
      <c r="D66" s="56">
        <f t="shared" si="4"/>
        <v>-142600</v>
      </c>
      <c r="E66" s="52">
        <f t="shared" si="0"/>
        <v>142600</v>
      </c>
      <c r="G66" s="51" t="b">
        <f t="shared" si="1"/>
        <v>0</v>
      </c>
      <c r="H66" s="51" t="b">
        <f t="shared" si="2"/>
        <v>0</v>
      </c>
    </row>
    <row r="67" spans="1:8" x14ac:dyDescent="0.25">
      <c r="A67" s="20" t="s">
        <v>1076</v>
      </c>
      <c r="B67" s="48">
        <v>140275</v>
      </c>
      <c r="C67" s="20">
        <v>0</v>
      </c>
      <c r="D67" s="56">
        <f t="shared" si="4"/>
        <v>140275</v>
      </c>
      <c r="E67" s="52">
        <f t="shared" si="0"/>
        <v>140275</v>
      </c>
      <c r="G67" s="51" t="b">
        <f t="shared" si="1"/>
        <v>0</v>
      </c>
      <c r="H67" s="51" t="b">
        <f t="shared" si="2"/>
        <v>0</v>
      </c>
    </row>
    <row r="68" spans="1:8" x14ac:dyDescent="0.25">
      <c r="A68" s="20" t="s">
        <v>1150</v>
      </c>
      <c r="B68" s="48">
        <v>-6587.5155000000004</v>
      </c>
      <c r="C68" s="20">
        <v>0</v>
      </c>
      <c r="D68" s="56">
        <f t="shared" si="4"/>
        <v>-6587.5155000000004</v>
      </c>
      <c r="E68" s="52">
        <f t="shared" si="0"/>
        <v>6587.5155000000004</v>
      </c>
      <c r="G68" s="51" t="b">
        <f t="shared" si="1"/>
        <v>0</v>
      </c>
      <c r="H68" s="51" t="b">
        <f t="shared" si="2"/>
        <v>0</v>
      </c>
    </row>
    <row r="69" spans="1:8" x14ac:dyDescent="0.25">
      <c r="A69" s="20" t="s">
        <v>1148</v>
      </c>
      <c r="B69" s="48">
        <v>5037.5</v>
      </c>
      <c r="C69" s="20">
        <v>0</v>
      </c>
      <c r="D69" s="56">
        <f t="shared" si="4"/>
        <v>5037.5</v>
      </c>
      <c r="E69" s="52">
        <f t="shared" si="0"/>
        <v>5037.5</v>
      </c>
      <c r="G69" s="51" t="b">
        <f t="shared" si="1"/>
        <v>0</v>
      </c>
      <c r="H69" s="51" t="b">
        <f t="shared" si="2"/>
        <v>0</v>
      </c>
    </row>
    <row r="70" spans="1:8" x14ac:dyDescent="0.25">
      <c r="A70" s="20" t="s">
        <v>1178</v>
      </c>
      <c r="B70" s="48">
        <v>-3875</v>
      </c>
      <c r="C70" s="20">
        <v>0</v>
      </c>
      <c r="D70" s="56">
        <f t="shared" si="4"/>
        <v>-3875</v>
      </c>
      <c r="E70" s="52">
        <f t="shared" ref="E70:E133" si="5">ABS(D70)</f>
        <v>3875</v>
      </c>
      <c r="G70" s="51" t="b">
        <f t="shared" ref="G70:G133" si="6">E70=E71</f>
        <v>0</v>
      </c>
      <c r="H70" s="51" t="b">
        <f t="shared" ref="H70:H133" si="7">A70=A71</f>
        <v>0</v>
      </c>
    </row>
    <row r="71" spans="1:8" x14ac:dyDescent="0.25">
      <c r="A71" s="20" t="s">
        <v>1177</v>
      </c>
      <c r="B71" s="48">
        <v>2325</v>
      </c>
      <c r="C71" s="20">
        <v>0</v>
      </c>
      <c r="D71" s="56">
        <f t="shared" si="4"/>
        <v>2325</v>
      </c>
      <c r="E71" s="52">
        <f t="shared" si="5"/>
        <v>2325</v>
      </c>
      <c r="G71" s="51" t="b">
        <f t="shared" si="6"/>
        <v>0</v>
      </c>
      <c r="H71" s="51" t="b">
        <f t="shared" si="7"/>
        <v>0</v>
      </c>
    </row>
    <row r="72" spans="1:8" x14ac:dyDescent="0.25">
      <c r="A72" s="20" t="s">
        <v>1156</v>
      </c>
      <c r="B72" s="48">
        <v>-4650</v>
      </c>
      <c r="C72" s="20">
        <v>0</v>
      </c>
      <c r="D72" s="56">
        <f t="shared" si="4"/>
        <v>-4650</v>
      </c>
      <c r="E72" s="52">
        <f t="shared" si="5"/>
        <v>4650</v>
      </c>
      <c r="G72" s="51" t="b">
        <f t="shared" si="6"/>
        <v>0</v>
      </c>
      <c r="H72" s="51" t="b">
        <f t="shared" si="7"/>
        <v>0</v>
      </c>
    </row>
    <row r="73" spans="1:8" x14ac:dyDescent="0.25">
      <c r="A73" s="20" t="s">
        <v>1181</v>
      </c>
      <c r="B73" s="48">
        <v>930</v>
      </c>
      <c r="C73" s="20">
        <v>0</v>
      </c>
      <c r="D73" s="56">
        <f t="shared" si="4"/>
        <v>930</v>
      </c>
      <c r="E73" s="52">
        <f t="shared" si="5"/>
        <v>930</v>
      </c>
      <c r="G73" s="51" t="b">
        <f t="shared" si="6"/>
        <v>0</v>
      </c>
      <c r="H73" s="51" t="b">
        <f t="shared" si="7"/>
        <v>0</v>
      </c>
    </row>
    <row r="74" spans="1:8" x14ac:dyDescent="0.25">
      <c r="A74" s="20" t="s">
        <v>1066</v>
      </c>
      <c r="B74" s="48">
        <v>-90675</v>
      </c>
      <c r="C74" s="20">
        <v>0</v>
      </c>
      <c r="D74" s="56">
        <f t="shared" si="4"/>
        <v>-90675</v>
      </c>
      <c r="E74" s="52">
        <f t="shared" si="5"/>
        <v>90675</v>
      </c>
      <c r="G74" s="51" t="b">
        <f t="shared" si="6"/>
        <v>0</v>
      </c>
      <c r="H74" s="51" t="b">
        <f t="shared" si="7"/>
        <v>0</v>
      </c>
    </row>
    <row r="75" spans="1:8" x14ac:dyDescent="0.25">
      <c r="A75" s="20" t="s">
        <v>1077</v>
      </c>
      <c r="B75" s="48">
        <v>88350</v>
      </c>
      <c r="C75" s="20">
        <v>0</v>
      </c>
      <c r="D75" s="56">
        <f t="shared" si="4"/>
        <v>88350</v>
      </c>
      <c r="E75" s="52">
        <f t="shared" si="5"/>
        <v>88350</v>
      </c>
      <c r="G75" s="51" t="b">
        <f t="shared" si="6"/>
        <v>0</v>
      </c>
      <c r="H75" s="51" t="b">
        <f t="shared" si="7"/>
        <v>0</v>
      </c>
    </row>
    <row r="76" spans="1:8" x14ac:dyDescent="0.25">
      <c r="A76" s="20" t="s">
        <v>1151</v>
      </c>
      <c r="B76" s="48">
        <v>-3875</v>
      </c>
      <c r="C76" s="20">
        <v>0</v>
      </c>
      <c r="D76" s="56">
        <f t="shared" si="4"/>
        <v>-3875</v>
      </c>
      <c r="E76" s="52">
        <f t="shared" si="5"/>
        <v>3875</v>
      </c>
      <c r="G76" s="51" t="b">
        <f t="shared" si="6"/>
        <v>0</v>
      </c>
      <c r="H76" s="51" t="b">
        <f t="shared" si="7"/>
        <v>0</v>
      </c>
    </row>
    <row r="77" spans="1:8" x14ac:dyDescent="0.25">
      <c r="A77" s="20" t="s">
        <v>1159</v>
      </c>
      <c r="B77" s="48">
        <v>3100</v>
      </c>
      <c r="C77" s="20">
        <v>0</v>
      </c>
      <c r="D77" s="56">
        <f t="shared" si="4"/>
        <v>3100</v>
      </c>
      <c r="E77" s="52">
        <f t="shared" si="5"/>
        <v>3100</v>
      </c>
      <c r="G77" s="51" t="b">
        <f t="shared" si="6"/>
        <v>0</v>
      </c>
      <c r="H77" s="51" t="b">
        <f t="shared" si="7"/>
        <v>0</v>
      </c>
    </row>
    <row r="78" spans="1:8" x14ac:dyDescent="0.25">
      <c r="A78" s="20" t="s">
        <v>1067</v>
      </c>
      <c r="B78" s="48">
        <v>-103850</v>
      </c>
      <c r="C78" s="20">
        <v>0</v>
      </c>
      <c r="D78" s="56">
        <f t="shared" si="4"/>
        <v>-103850</v>
      </c>
      <c r="E78" s="52">
        <f t="shared" si="5"/>
        <v>103850</v>
      </c>
      <c r="G78" s="51" t="b">
        <f t="shared" si="6"/>
        <v>0</v>
      </c>
      <c r="H78" s="51" t="b">
        <f t="shared" si="7"/>
        <v>0</v>
      </c>
    </row>
    <row r="79" spans="1:8" x14ac:dyDescent="0.25">
      <c r="A79" s="20" t="s">
        <v>1078</v>
      </c>
      <c r="B79" s="48">
        <v>107725</v>
      </c>
      <c r="C79" s="20">
        <v>0</v>
      </c>
      <c r="D79" s="56">
        <f t="shared" si="4"/>
        <v>107725</v>
      </c>
      <c r="E79" s="52">
        <f t="shared" si="5"/>
        <v>107725</v>
      </c>
      <c r="G79" s="51" t="b">
        <f t="shared" si="6"/>
        <v>0</v>
      </c>
      <c r="H79" s="51" t="b">
        <f t="shared" si="7"/>
        <v>0</v>
      </c>
    </row>
    <row r="80" spans="1:8" x14ac:dyDescent="0.25">
      <c r="A80" s="20" t="s">
        <v>1068</v>
      </c>
      <c r="B80" s="48">
        <v>-111987.5</v>
      </c>
      <c r="C80" s="20">
        <v>0</v>
      </c>
      <c r="D80" s="56">
        <f t="shared" si="4"/>
        <v>-111987.5</v>
      </c>
      <c r="E80" s="52">
        <f t="shared" si="5"/>
        <v>111987.5</v>
      </c>
      <c r="G80" s="51" t="b">
        <f t="shared" si="6"/>
        <v>0</v>
      </c>
      <c r="H80" s="51" t="b">
        <f t="shared" si="7"/>
        <v>0</v>
      </c>
    </row>
    <row r="81" spans="1:8" x14ac:dyDescent="0.25">
      <c r="A81" s="20" t="s">
        <v>233</v>
      </c>
      <c r="B81" s="48">
        <v>1860299.8114000002</v>
      </c>
      <c r="C81" s="20">
        <v>0</v>
      </c>
      <c r="D81" s="56">
        <f t="shared" si="4"/>
        <v>1860299.8114000002</v>
      </c>
      <c r="E81" s="52">
        <f t="shared" si="5"/>
        <v>1860299.8114000002</v>
      </c>
      <c r="G81" s="51" t="b">
        <f t="shared" si="6"/>
        <v>0</v>
      </c>
      <c r="H81" s="51" t="b">
        <f t="shared" si="7"/>
        <v>0</v>
      </c>
    </row>
    <row r="82" spans="1:8" x14ac:dyDescent="0.25">
      <c r="A82" s="20" t="s">
        <v>1079</v>
      </c>
      <c r="B82" s="48">
        <v>110437.5</v>
      </c>
      <c r="C82" s="20">
        <v>0</v>
      </c>
      <c r="D82" s="56">
        <f t="shared" si="4"/>
        <v>110437.5</v>
      </c>
      <c r="E82" s="52">
        <f t="shared" si="5"/>
        <v>110437.5</v>
      </c>
      <c r="G82" s="51" t="b">
        <f t="shared" si="6"/>
        <v>0</v>
      </c>
      <c r="H82" s="51" t="b">
        <f t="shared" si="7"/>
        <v>0</v>
      </c>
    </row>
    <row r="83" spans="1:8" x14ac:dyDescent="0.25">
      <c r="A83" s="20" t="s">
        <v>1080</v>
      </c>
      <c r="B83" s="48">
        <v>110825</v>
      </c>
      <c r="C83" s="20">
        <v>0</v>
      </c>
      <c r="D83" s="56">
        <f t="shared" si="4"/>
        <v>110825</v>
      </c>
      <c r="E83" s="52">
        <f t="shared" si="5"/>
        <v>110825</v>
      </c>
      <c r="G83" s="51" t="b">
        <f t="shared" si="6"/>
        <v>0</v>
      </c>
      <c r="H83" s="51" t="b">
        <f t="shared" si="7"/>
        <v>0</v>
      </c>
    </row>
    <row r="84" spans="1:8" x14ac:dyDescent="0.25">
      <c r="A84" s="20" t="s">
        <v>1069</v>
      </c>
      <c r="B84" s="48">
        <v>-92225</v>
      </c>
      <c r="C84" s="20">
        <v>0</v>
      </c>
      <c r="D84" s="56">
        <f t="shared" si="4"/>
        <v>-92225</v>
      </c>
      <c r="E84" s="52">
        <f t="shared" si="5"/>
        <v>92225</v>
      </c>
      <c r="G84" s="51" t="b">
        <f t="shared" si="6"/>
        <v>0</v>
      </c>
      <c r="H84" s="51" t="b">
        <f t="shared" si="7"/>
        <v>0</v>
      </c>
    </row>
    <row r="85" spans="1:8" x14ac:dyDescent="0.25">
      <c r="A85" s="20" t="s">
        <v>1165</v>
      </c>
      <c r="B85" s="48">
        <v>12400.031000000001</v>
      </c>
      <c r="C85" s="20">
        <v>0</v>
      </c>
      <c r="D85" s="56">
        <f t="shared" si="4"/>
        <v>12400.031000000001</v>
      </c>
      <c r="E85" s="52">
        <f t="shared" si="5"/>
        <v>12400.031000000001</v>
      </c>
      <c r="G85" s="51" t="b">
        <f t="shared" si="6"/>
        <v>0</v>
      </c>
      <c r="H85" s="51" t="b">
        <f t="shared" si="7"/>
        <v>0</v>
      </c>
    </row>
    <row r="86" spans="1:8" x14ac:dyDescent="0.25">
      <c r="A86" s="20" t="s">
        <v>1160</v>
      </c>
      <c r="B86" s="48">
        <v>-3487.5</v>
      </c>
      <c r="C86" s="20">
        <v>0</v>
      </c>
      <c r="D86" s="56">
        <f t="shared" si="4"/>
        <v>-3487.5</v>
      </c>
      <c r="E86" s="52">
        <f t="shared" si="5"/>
        <v>3487.5</v>
      </c>
      <c r="G86" s="51" t="b">
        <f t="shared" si="6"/>
        <v>0</v>
      </c>
      <c r="H86" s="51" t="b">
        <f t="shared" si="7"/>
        <v>0</v>
      </c>
    </row>
    <row r="87" spans="1:8" x14ac:dyDescent="0.25">
      <c r="A87" s="20" t="s">
        <v>360</v>
      </c>
      <c r="B87" s="48">
        <v>-187500</v>
      </c>
      <c r="C87" s="20">
        <v>0</v>
      </c>
      <c r="D87" s="56">
        <f t="shared" si="4"/>
        <v>-187500</v>
      </c>
      <c r="E87" s="52">
        <f t="shared" si="5"/>
        <v>187500</v>
      </c>
      <c r="G87" s="51" t="b">
        <f t="shared" si="6"/>
        <v>0</v>
      </c>
      <c r="H87" s="51" t="b">
        <f t="shared" si="7"/>
        <v>0</v>
      </c>
    </row>
    <row r="88" spans="1:8" x14ac:dyDescent="0.25">
      <c r="A88" s="20" t="s">
        <v>1055</v>
      </c>
      <c r="B88" s="48">
        <v>10850</v>
      </c>
      <c r="C88" s="20">
        <v>0</v>
      </c>
      <c r="D88" s="56">
        <f t="shared" si="4"/>
        <v>10850</v>
      </c>
      <c r="E88" s="52">
        <f t="shared" si="5"/>
        <v>10850</v>
      </c>
      <c r="G88" s="51" t="b">
        <f t="shared" si="6"/>
        <v>0</v>
      </c>
      <c r="H88" s="51" t="b">
        <f t="shared" si="7"/>
        <v>0</v>
      </c>
    </row>
    <row r="89" spans="1:8" x14ac:dyDescent="0.25">
      <c r="A89" s="20" t="s">
        <v>1152</v>
      </c>
      <c r="B89" s="48">
        <v>-9300</v>
      </c>
      <c r="C89" s="20">
        <v>0</v>
      </c>
      <c r="D89" s="56">
        <f t="shared" si="4"/>
        <v>-9300</v>
      </c>
      <c r="E89" s="52">
        <f t="shared" si="5"/>
        <v>9300</v>
      </c>
      <c r="G89" s="51" t="b">
        <f t="shared" si="6"/>
        <v>0</v>
      </c>
      <c r="H89" s="51" t="b">
        <f t="shared" si="7"/>
        <v>0</v>
      </c>
    </row>
    <row r="90" spans="1:8" x14ac:dyDescent="0.25">
      <c r="A90" s="20" t="s">
        <v>1161</v>
      </c>
      <c r="B90" s="48">
        <v>-4262.5</v>
      </c>
      <c r="C90" s="20">
        <v>0</v>
      </c>
      <c r="D90" s="56">
        <f t="shared" si="4"/>
        <v>-4262.5</v>
      </c>
      <c r="E90" s="52">
        <f t="shared" si="5"/>
        <v>4262.5</v>
      </c>
      <c r="G90" s="51" t="b">
        <f t="shared" si="6"/>
        <v>0</v>
      </c>
      <c r="H90" s="51" t="b">
        <f t="shared" si="7"/>
        <v>0</v>
      </c>
    </row>
    <row r="91" spans="1:8" x14ac:dyDescent="0.25">
      <c r="A91" s="20" t="s">
        <v>1162</v>
      </c>
      <c r="B91" s="48">
        <v>10850</v>
      </c>
      <c r="C91" s="20">
        <v>0</v>
      </c>
      <c r="D91" s="56">
        <f t="shared" si="4"/>
        <v>10850</v>
      </c>
      <c r="E91" s="52">
        <f t="shared" si="5"/>
        <v>10850</v>
      </c>
      <c r="G91" s="51" t="b">
        <f t="shared" si="6"/>
        <v>0</v>
      </c>
      <c r="H91" s="51" t="b">
        <f t="shared" si="7"/>
        <v>0</v>
      </c>
    </row>
    <row r="92" spans="1:8" x14ac:dyDescent="0.25">
      <c r="A92" s="20" t="s">
        <v>1153</v>
      </c>
      <c r="B92" s="48">
        <v>-10075</v>
      </c>
      <c r="C92" s="20">
        <v>0</v>
      </c>
      <c r="D92" s="56">
        <f t="shared" si="4"/>
        <v>-10075</v>
      </c>
      <c r="E92" s="52">
        <f t="shared" si="5"/>
        <v>10075</v>
      </c>
      <c r="G92" s="51" t="b">
        <f t="shared" si="6"/>
        <v>0</v>
      </c>
      <c r="H92" s="51" t="b">
        <f t="shared" si="7"/>
        <v>0</v>
      </c>
    </row>
    <row r="93" spans="1:8" x14ac:dyDescent="0.25">
      <c r="A93" s="20" t="s">
        <v>1057</v>
      </c>
      <c r="B93" s="48">
        <v>-52700</v>
      </c>
      <c r="C93" s="20">
        <v>0</v>
      </c>
      <c r="D93" s="56">
        <f t="shared" ref="D93:D124" si="8">+B93+C93</f>
        <v>-52700</v>
      </c>
      <c r="E93" s="52">
        <f t="shared" si="5"/>
        <v>52700</v>
      </c>
      <c r="G93" s="51" t="b">
        <f t="shared" si="6"/>
        <v>0</v>
      </c>
      <c r="H93" s="51" t="b">
        <f t="shared" si="7"/>
        <v>0</v>
      </c>
    </row>
    <row r="94" spans="1:8" x14ac:dyDescent="0.25">
      <c r="A94" s="20" t="s">
        <v>1059</v>
      </c>
      <c r="B94" s="48">
        <v>51150</v>
      </c>
      <c r="C94" s="20">
        <v>0</v>
      </c>
      <c r="D94" s="56">
        <f t="shared" si="8"/>
        <v>51150</v>
      </c>
      <c r="E94" s="52">
        <f t="shared" si="5"/>
        <v>51150</v>
      </c>
      <c r="G94" s="51" t="b">
        <f t="shared" si="6"/>
        <v>0</v>
      </c>
      <c r="H94" s="51" t="b">
        <f t="shared" si="7"/>
        <v>0</v>
      </c>
    </row>
    <row r="95" spans="1:8" x14ac:dyDescent="0.25">
      <c r="A95" s="20" t="s">
        <v>242</v>
      </c>
      <c r="B95" s="48">
        <v>-558.00739999999996</v>
      </c>
      <c r="C95" s="20">
        <v>0</v>
      </c>
      <c r="D95" s="56">
        <f t="shared" si="8"/>
        <v>-558.00739999999996</v>
      </c>
      <c r="E95" s="52">
        <f t="shared" si="5"/>
        <v>558.00739999999996</v>
      </c>
      <c r="G95" s="51" t="b">
        <f t="shared" si="6"/>
        <v>0</v>
      </c>
      <c r="H95" s="51" t="b">
        <f t="shared" si="7"/>
        <v>0</v>
      </c>
    </row>
    <row r="96" spans="1:8" x14ac:dyDescent="0.25">
      <c r="A96" s="20" t="s">
        <v>243</v>
      </c>
      <c r="B96" s="48">
        <v>201.49189999999999</v>
      </c>
      <c r="C96" s="20">
        <v>0</v>
      </c>
      <c r="D96" s="56">
        <f t="shared" si="8"/>
        <v>201.49189999999999</v>
      </c>
      <c r="E96" s="52">
        <f t="shared" si="5"/>
        <v>201.49189999999999</v>
      </c>
      <c r="G96" s="51" t="b">
        <f t="shared" si="6"/>
        <v>0</v>
      </c>
      <c r="H96" s="51" t="b">
        <f t="shared" si="7"/>
        <v>0</v>
      </c>
    </row>
    <row r="97" spans="1:8" x14ac:dyDescent="0.25">
      <c r="A97" s="20" t="s">
        <v>1163</v>
      </c>
      <c r="B97" s="48">
        <v>10075</v>
      </c>
      <c r="C97" s="20">
        <v>0</v>
      </c>
      <c r="D97" s="56">
        <f t="shared" si="8"/>
        <v>10075</v>
      </c>
      <c r="E97" s="52">
        <f t="shared" si="5"/>
        <v>10075</v>
      </c>
      <c r="G97" s="51" t="b">
        <f t="shared" si="6"/>
        <v>0</v>
      </c>
      <c r="H97" s="51" t="b">
        <f t="shared" si="7"/>
        <v>0</v>
      </c>
    </row>
    <row r="98" spans="1:8" x14ac:dyDescent="0.25">
      <c r="A98" s="20" t="s">
        <v>361</v>
      </c>
      <c r="B98" s="48">
        <v>64500</v>
      </c>
      <c r="C98" s="20">
        <v>0</v>
      </c>
      <c r="D98" s="56">
        <f t="shared" si="8"/>
        <v>64500</v>
      </c>
      <c r="E98" s="52">
        <f t="shared" si="5"/>
        <v>64500</v>
      </c>
      <c r="G98" s="51" t="b">
        <f t="shared" si="6"/>
        <v>0</v>
      </c>
      <c r="H98" s="51" t="b">
        <f t="shared" si="7"/>
        <v>0</v>
      </c>
    </row>
    <row r="99" spans="1:8" x14ac:dyDescent="0.25">
      <c r="A99" s="20" t="s">
        <v>1164</v>
      </c>
      <c r="B99" s="48">
        <v>4650</v>
      </c>
      <c r="C99" s="20">
        <v>0</v>
      </c>
      <c r="D99" s="56">
        <f t="shared" si="8"/>
        <v>4650</v>
      </c>
      <c r="E99" s="52">
        <f t="shared" si="5"/>
        <v>4650</v>
      </c>
      <c r="G99" s="51" t="b">
        <f t="shared" si="6"/>
        <v>0</v>
      </c>
      <c r="H99" s="51" t="b">
        <f t="shared" si="7"/>
        <v>0</v>
      </c>
    </row>
    <row r="100" spans="1:8" x14ac:dyDescent="0.25">
      <c r="A100" s="20" t="s">
        <v>1154</v>
      </c>
      <c r="B100" s="48">
        <v>-2712.5</v>
      </c>
      <c r="C100" s="20">
        <v>0</v>
      </c>
      <c r="D100" s="56">
        <f t="shared" si="8"/>
        <v>-2712.5</v>
      </c>
      <c r="E100" s="52">
        <f t="shared" si="5"/>
        <v>2712.5</v>
      </c>
      <c r="G100" s="51" t="b">
        <f t="shared" si="6"/>
        <v>0</v>
      </c>
      <c r="H100" s="51" t="b">
        <f t="shared" si="7"/>
        <v>0</v>
      </c>
    </row>
    <row r="101" spans="1:8" x14ac:dyDescent="0.25">
      <c r="A101" s="20" t="s">
        <v>1143</v>
      </c>
      <c r="B101" s="48">
        <v>-1575</v>
      </c>
      <c r="C101" s="20">
        <v>0</v>
      </c>
      <c r="D101" s="56">
        <f t="shared" si="8"/>
        <v>-1575</v>
      </c>
      <c r="E101" s="52">
        <f t="shared" si="5"/>
        <v>1575</v>
      </c>
      <c r="G101" s="51" t="b">
        <f t="shared" si="6"/>
        <v>0</v>
      </c>
      <c r="H101" s="51" t="b">
        <f t="shared" si="7"/>
        <v>0</v>
      </c>
    </row>
    <row r="102" spans="1:8" x14ac:dyDescent="0.25">
      <c r="A102" s="20" t="s">
        <v>1124</v>
      </c>
      <c r="B102" s="48">
        <v>-1937.5</v>
      </c>
      <c r="C102" s="20">
        <v>0</v>
      </c>
      <c r="D102" s="56">
        <f t="shared" si="8"/>
        <v>-1937.5</v>
      </c>
      <c r="E102" s="52">
        <f t="shared" si="5"/>
        <v>1937.5</v>
      </c>
      <c r="G102" s="51" t="b">
        <f t="shared" si="6"/>
        <v>0</v>
      </c>
      <c r="H102" s="51" t="b">
        <f t="shared" si="7"/>
        <v>0</v>
      </c>
    </row>
    <row r="103" spans="1:8" x14ac:dyDescent="0.25">
      <c r="A103" s="20" t="s">
        <v>1060</v>
      </c>
      <c r="B103" s="48">
        <v>-21700</v>
      </c>
      <c r="C103" s="20">
        <v>0</v>
      </c>
      <c r="D103" s="56">
        <f t="shared" si="8"/>
        <v>-21700</v>
      </c>
      <c r="E103" s="52">
        <f t="shared" si="5"/>
        <v>21700</v>
      </c>
      <c r="G103" s="51" t="b">
        <f t="shared" si="6"/>
        <v>1</v>
      </c>
      <c r="H103" s="51" t="b">
        <f t="shared" si="7"/>
        <v>0</v>
      </c>
    </row>
    <row r="104" spans="1:8" x14ac:dyDescent="0.25">
      <c r="A104" s="20" t="s">
        <v>1058</v>
      </c>
      <c r="B104" s="48">
        <v>21700</v>
      </c>
      <c r="C104" s="20">
        <v>0</v>
      </c>
      <c r="D104" s="56">
        <f t="shared" si="8"/>
        <v>21700</v>
      </c>
      <c r="E104" s="52">
        <f t="shared" si="5"/>
        <v>21700</v>
      </c>
      <c r="G104" s="51" t="b">
        <f t="shared" si="6"/>
        <v>0</v>
      </c>
      <c r="H104" s="51" t="b">
        <f t="shared" si="7"/>
        <v>0</v>
      </c>
    </row>
    <row r="105" spans="1:8" x14ac:dyDescent="0.25">
      <c r="A105" s="20" t="s">
        <v>1155</v>
      </c>
      <c r="B105" s="48">
        <v>-3875</v>
      </c>
      <c r="C105" s="20">
        <v>0</v>
      </c>
      <c r="D105" s="56">
        <f t="shared" si="8"/>
        <v>-3875</v>
      </c>
      <c r="E105" s="52">
        <f t="shared" si="5"/>
        <v>3875</v>
      </c>
      <c r="G105" s="51" t="b">
        <f t="shared" si="6"/>
        <v>0</v>
      </c>
      <c r="H105" s="51" t="b">
        <f t="shared" si="7"/>
        <v>0</v>
      </c>
    </row>
    <row r="106" spans="1:8" x14ac:dyDescent="0.25">
      <c r="A106" s="20" t="s">
        <v>1046</v>
      </c>
      <c r="B106" s="48">
        <v>-8000</v>
      </c>
      <c r="C106" s="20">
        <v>0</v>
      </c>
      <c r="D106" s="56">
        <f t="shared" si="8"/>
        <v>-8000</v>
      </c>
      <c r="E106" s="52">
        <f t="shared" si="5"/>
        <v>8000</v>
      </c>
      <c r="G106" s="51" t="b">
        <f t="shared" si="6"/>
        <v>0</v>
      </c>
      <c r="H106" s="51" t="b">
        <f t="shared" si="7"/>
        <v>0</v>
      </c>
    </row>
    <row r="107" spans="1:8" x14ac:dyDescent="0.25">
      <c r="A107" s="20" t="s">
        <v>249</v>
      </c>
      <c r="B107" s="48">
        <v>202500</v>
      </c>
      <c r="C107" s="20">
        <v>0</v>
      </c>
      <c r="D107" s="56">
        <f t="shared" si="8"/>
        <v>202500</v>
      </c>
      <c r="E107" s="52">
        <f t="shared" si="5"/>
        <v>202500</v>
      </c>
      <c r="G107" s="51" t="b">
        <f t="shared" si="6"/>
        <v>0</v>
      </c>
      <c r="H107" s="51" t="b">
        <f t="shared" si="7"/>
        <v>0</v>
      </c>
    </row>
    <row r="108" spans="1:8" x14ac:dyDescent="0.25">
      <c r="A108" s="20" t="s">
        <v>362</v>
      </c>
      <c r="B108" s="48">
        <v>448000</v>
      </c>
      <c r="C108" s="20">
        <v>0</v>
      </c>
      <c r="D108" s="56">
        <f t="shared" si="8"/>
        <v>448000</v>
      </c>
      <c r="E108" s="52">
        <f t="shared" si="5"/>
        <v>448000</v>
      </c>
      <c r="G108" s="51" t="b">
        <f t="shared" si="6"/>
        <v>0</v>
      </c>
      <c r="H108" s="51" t="b">
        <f t="shared" si="7"/>
        <v>0</v>
      </c>
    </row>
    <row r="109" spans="1:8" x14ac:dyDescent="0.25">
      <c r="A109" s="20" t="s">
        <v>1123</v>
      </c>
      <c r="B109" s="48">
        <v>23250</v>
      </c>
      <c r="C109" s="20">
        <v>0</v>
      </c>
      <c r="D109" s="56">
        <f t="shared" si="8"/>
        <v>23250</v>
      </c>
      <c r="E109" s="52">
        <f t="shared" si="5"/>
        <v>23250</v>
      </c>
      <c r="G109" s="51" t="b">
        <f t="shared" si="6"/>
        <v>0</v>
      </c>
      <c r="H109" s="51" t="b">
        <f t="shared" si="7"/>
        <v>0</v>
      </c>
    </row>
    <row r="110" spans="1:8" x14ac:dyDescent="0.25">
      <c r="A110" s="20" t="s">
        <v>1133</v>
      </c>
      <c r="B110" s="48">
        <v>23637.5</v>
      </c>
      <c r="C110" s="20">
        <v>0</v>
      </c>
      <c r="D110" s="56">
        <f t="shared" si="8"/>
        <v>23637.5</v>
      </c>
      <c r="E110" s="52">
        <f t="shared" si="5"/>
        <v>23637.5</v>
      </c>
      <c r="G110" s="51" t="b">
        <f t="shared" si="6"/>
        <v>0</v>
      </c>
      <c r="H110" s="51" t="b">
        <f t="shared" si="7"/>
        <v>0</v>
      </c>
    </row>
    <row r="111" spans="1:8" x14ac:dyDescent="0.25">
      <c r="A111" s="20" t="s">
        <v>363</v>
      </c>
      <c r="B111" s="48">
        <v>-155000</v>
      </c>
      <c r="C111" s="20">
        <v>0</v>
      </c>
      <c r="D111" s="56">
        <f t="shared" si="8"/>
        <v>-155000</v>
      </c>
      <c r="E111" s="52">
        <f t="shared" si="5"/>
        <v>155000</v>
      </c>
      <c r="G111" s="51" t="b">
        <f t="shared" si="6"/>
        <v>0</v>
      </c>
      <c r="H111" s="51" t="b">
        <f t="shared" si="7"/>
        <v>0</v>
      </c>
    </row>
    <row r="112" spans="1:8" x14ac:dyDescent="0.25">
      <c r="A112" s="20" t="s">
        <v>1166</v>
      </c>
      <c r="B112" s="48">
        <v>3875</v>
      </c>
      <c r="C112" s="20">
        <v>0</v>
      </c>
      <c r="D112" s="56">
        <f t="shared" si="8"/>
        <v>3875</v>
      </c>
      <c r="E112" s="52">
        <f t="shared" si="5"/>
        <v>3875</v>
      </c>
      <c r="G112" s="51" t="b">
        <f t="shared" si="6"/>
        <v>0</v>
      </c>
      <c r="H112" s="51" t="b">
        <f t="shared" si="7"/>
        <v>0</v>
      </c>
    </row>
    <row r="113" spans="1:8" x14ac:dyDescent="0.25">
      <c r="A113" s="20" t="s">
        <v>1134</v>
      </c>
      <c r="B113" s="48">
        <v>58900</v>
      </c>
      <c r="C113" s="20">
        <v>0</v>
      </c>
      <c r="D113" s="56">
        <f t="shared" si="8"/>
        <v>58900</v>
      </c>
      <c r="E113" s="52">
        <f t="shared" si="5"/>
        <v>58900</v>
      </c>
      <c r="G113" s="51" t="b">
        <f t="shared" si="6"/>
        <v>0</v>
      </c>
      <c r="H113" s="51" t="b">
        <f t="shared" si="7"/>
        <v>0</v>
      </c>
    </row>
    <row r="114" spans="1:8" x14ac:dyDescent="0.25">
      <c r="A114" s="20" t="s">
        <v>1135</v>
      </c>
      <c r="B114" s="48">
        <v>27125</v>
      </c>
      <c r="C114" s="20">
        <v>0</v>
      </c>
      <c r="D114" s="56">
        <f t="shared" si="8"/>
        <v>27125</v>
      </c>
      <c r="E114" s="52">
        <f t="shared" si="5"/>
        <v>27125</v>
      </c>
      <c r="G114" s="51" t="b">
        <f t="shared" si="6"/>
        <v>0</v>
      </c>
      <c r="H114" s="51" t="b">
        <f t="shared" si="7"/>
        <v>0</v>
      </c>
    </row>
    <row r="115" spans="1:8" x14ac:dyDescent="0.25">
      <c r="A115" s="20" t="s">
        <v>168</v>
      </c>
      <c r="B115" s="48">
        <v>28053.759999999998</v>
      </c>
      <c r="C115" s="20">
        <v>0</v>
      </c>
      <c r="D115" s="56">
        <f t="shared" si="8"/>
        <v>28053.759999999998</v>
      </c>
      <c r="E115" s="52">
        <f t="shared" si="5"/>
        <v>28053.759999999998</v>
      </c>
      <c r="G115" s="51" t="b">
        <f t="shared" si="6"/>
        <v>0</v>
      </c>
      <c r="H115" s="51" t="b">
        <f t="shared" si="7"/>
        <v>0</v>
      </c>
    </row>
    <row r="116" spans="1:8" x14ac:dyDescent="0.25">
      <c r="A116" s="20" t="s">
        <v>1145</v>
      </c>
      <c r="B116" s="48">
        <v>5450</v>
      </c>
      <c r="C116" s="20">
        <v>0</v>
      </c>
      <c r="D116" s="56">
        <f t="shared" si="8"/>
        <v>5450</v>
      </c>
      <c r="E116" s="52">
        <f t="shared" si="5"/>
        <v>5450</v>
      </c>
      <c r="G116" s="51" t="b">
        <f t="shared" si="6"/>
        <v>0</v>
      </c>
      <c r="H116" s="51" t="b">
        <f t="shared" si="7"/>
        <v>0</v>
      </c>
    </row>
    <row r="117" spans="1:8" x14ac:dyDescent="0.25">
      <c r="A117" s="20" t="s">
        <v>1146</v>
      </c>
      <c r="B117" s="48">
        <v>34100</v>
      </c>
      <c r="C117" s="20">
        <v>0</v>
      </c>
      <c r="D117" s="56">
        <f t="shared" si="8"/>
        <v>34100</v>
      </c>
      <c r="E117" s="52">
        <f t="shared" si="5"/>
        <v>34100</v>
      </c>
      <c r="G117" s="51" t="b">
        <f t="shared" si="6"/>
        <v>0</v>
      </c>
      <c r="H117" s="51" t="b">
        <f t="shared" si="7"/>
        <v>0</v>
      </c>
    </row>
    <row r="118" spans="1:8" x14ac:dyDescent="0.25">
      <c r="A118" s="20" t="s">
        <v>1147</v>
      </c>
      <c r="B118" s="48">
        <v>8525</v>
      </c>
      <c r="C118" s="20">
        <v>0</v>
      </c>
      <c r="D118" s="56">
        <f t="shared" si="8"/>
        <v>8525</v>
      </c>
      <c r="E118" s="52">
        <f t="shared" si="5"/>
        <v>8525</v>
      </c>
      <c r="G118" s="51" t="b">
        <f t="shared" si="6"/>
        <v>0</v>
      </c>
      <c r="H118" s="51" t="b">
        <f t="shared" si="7"/>
        <v>0</v>
      </c>
    </row>
    <row r="119" spans="1:8" x14ac:dyDescent="0.25">
      <c r="A119" s="20" t="s">
        <v>1170</v>
      </c>
      <c r="B119" s="48">
        <v>-25575</v>
      </c>
      <c r="C119" s="20">
        <v>0</v>
      </c>
      <c r="D119" s="56">
        <f t="shared" si="8"/>
        <v>-25575</v>
      </c>
      <c r="E119" s="52">
        <f t="shared" si="5"/>
        <v>25575</v>
      </c>
      <c r="G119" s="51" t="b">
        <f t="shared" si="6"/>
        <v>0</v>
      </c>
      <c r="H119" s="51" t="b">
        <f t="shared" si="7"/>
        <v>0</v>
      </c>
    </row>
    <row r="120" spans="1:8" x14ac:dyDescent="0.25">
      <c r="A120" s="20" t="s">
        <v>1172</v>
      </c>
      <c r="B120" s="48">
        <v>-3875</v>
      </c>
      <c r="C120" s="20">
        <v>0</v>
      </c>
      <c r="D120" s="56">
        <f t="shared" si="8"/>
        <v>-3875</v>
      </c>
      <c r="E120" s="52">
        <f t="shared" si="5"/>
        <v>3875</v>
      </c>
      <c r="G120" s="51" t="b">
        <f t="shared" si="6"/>
        <v>0</v>
      </c>
      <c r="H120" s="51" t="b">
        <f t="shared" si="7"/>
        <v>0</v>
      </c>
    </row>
    <row r="121" spans="1:8" x14ac:dyDescent="0.25">
      <c r="A121" s="20" t="s">
        <v>1173</v>
      </c>
      <c r="B121" s="48">
        <v>13367.925000000001</v>
      </c>
      <c r="C121" s="20">
        <v>0</v>
      </c>
      <c r="D121" s="56">
        <f t="shared" si="8"/>
        <v>13367.925000000001</v>
      </c>
      <c r="E121" s="52">
        <f t="shared" si="5"/>
        <v>13367.925000000001</v>
      </c>
      <c r="G121" s="51" t="b">
        <f t="shared" si="6"/>
        <v>0</v>
      </c>
      <c r="H121" s="51" t="b">
        <f t="shared" si="7"/>
        <v>0</v>
      </c>
    </row>
    <row r="122" spans="1:8" x14ac:dyDescent="0.25">
      <c r="A122" s="20" t="s">
        <v>1171</v>
      </c>
      <c r="B122" s="48">
        <v>-20150</v>
      </c>
      <c r="C122" s="20">
        <v>0</v>
      </c>
      <c r="D122" s="56">
        <f t="shared" si="8"/>
        <v>-20150</v>
      </c>
      <c r="E122" s="52">
        <f t="shared" si="5"/>
        <v>20150</v>
      </c>
      <c r="G122" s="51" t="b">
        <f t="shared" si="6"/>
        <v>0</v>
      </c>
      <c r="H122" s="51" t="b">
        <f t="shared" si="7"/>
        <v>0</v>
      </c>
    </row>
    <row r="123" spans="1:8" x14ac:dyDescent="0.25">
      <c r="A123" s="20" t="s">
        <v>364</v>
      </c>
      <c r="B123" s="48">
        <v>7000</v>
      </c>
      <c r="C123" s="20">
        <v>0</v>
      </c>
      <c r="D123" s="56">
        <f t="shared" si="8"/>
        <v>7000</v>
      </c>
      <c r="E123" s="52">
        <f t="shared" si="5"/>
        <v>7000</v>
      </c>
      <c r="G123" s="51" t="b">
        <f t="shared" si="6"/>
        <v>0</v>
      </c>
      <c r="H123" s="51" t="b">
        <f t="shared" si="7"/>
        <v>0</v>
      </c>
    </row>
    <row r="124" spans="1:8" x14ac:dyDescent="0.25">
      <c r="A124" s="20" t="s">
        <v>746</v>
      </c>
      <c r="B124" s="48">
        <v>-34875</v>
      </c>
      <c r="C124" s="20">
        <v>0</v>
      </c>
      <c r="D124" s="56">
        <f t="shared" si="8"/>
        <v>-34875</v>
      </c>
      <c r="E124" s="52">
        <f t="shared" si="5"/>
        <v>34875</v>
      </c>
      <c r="G124" s="51" t="b">
        <f t="shared" si="6"/>
        <v>0</v>
      </c>
      <c r="H124" s="51" t="b">
        <f t="shared" si="7"/>
        <v>0</v>
      </c>
    </row>
    <row r="125" spans="1:8" x14ac:dyDescent="0.25">
      <c r="A125" s="20" t="s">
        <v>747</v>
      </c>
      <c r="B125" s="48">
        <v>-93000</v>
      </c>
      <c r="C125" s="20">
        <v>0</v>
      </c>
      <c r="D125" s="56">
        <f>+B125+C125</f>
        <v>-93000</v>
      </c>
      <c r="E125" s="52">
        <f t="shared" si="5"/>
        <v>93000</v>
      </c>
      <c r="G125" s="51" t="b">
        <f t="shared" si="6"/>
        <v>0</v>
      </c>
      <c r="H125" s="51" t="b">
        <f t="shared" si="7"/>
        <v>0</v>
      </c>
    </row>
    <row r="126" spans="1:8" x14ac:dyDescent="0.25">
      <c r="A126" s="20" t="s">
        <v>748</v>
      </c>
      <c r="B126" s="48">
        <v>97650</v>
      </c>
      <c r="C126" s="20">
        <v>0</v>
      </c>
      <c r="D126" s="56">
        <f>+B126+C126</f>
        <v>97650</v>
      </c>
      <c r="E126" s="52">
        <f t="shared" si="5"/>
        <v>97650</v>
      </c>
      <c r="G126" s="51" t="b">
        <f t="shared" si="6"/>
        <v>0</v>
      </c>
      <c r="H126" s="51" t="b">
        <f t="shared" si="7"/>
        <v>0</v>
      </c>
    </row>
    <row r="127" spans="1:8" x14ac:dyDescent="0.25">
      <c r="A127" s="20" t="s">
        <v>749</v>
      </c>
      <c r="B127" s="48">
        <v>55025</v>
      </c>
      <c r="C127" s="20">
        <v>0</v>
      </c>
      <c r="D127" s="56">
        <f>+B127+C127</f>
        <v>55025</v>
      </c>
      <c r="E127" s="52">
        <f t="shared" si="5"/>
        <v>55025</v>
      </c>
      <c r="G127" s="51" t="b">
        <f t="shared" si="6"/>
        <v>0</v>
      </c>
      <c r="H127" s="51" t="b">
        <f t="shared" si="7"/>
        <v>0</v>
      </c>
    </row>
    <row r="128" spans="1:8" x14ac:dyDescent="0.25">
      <c r="A128" s="27" t="s">
        <v>1183</v>
      </c>
      <c r="B128" s="48">
        <v>0</v>
      </c>
      <c r="C128" s="48">
        <v>7.7499999999999999E-2</v>
      </c>
      <c r="D128" s="48">
        <v>7.7499999999999999E-2</v>
      </c>
      <c r="E128" s="52">
        <f t="shared" si="5"/>
        <v>7.7499999999999999E-2</v>
      </c>
      <c r="F128" s="51" t="s">
        <v>114</v>
      </c>
      <c r="G128" s="51" t="b">
        <f t="shared" si="6"/>
        <v>0</v>
      </c>
      <c r="H128" s="51" t="b">
        <f t="shared" si="7"/>
        <v>0</v>
      </c>
    </row>
    <row r="129" spans="1:8" x14ac:dyDescent="0.25">
      <c r="A129" s="27" t="s">
        <v>1182</v>
      </c>
      <c r="B129" s="48">
        <v>0</v>
      </c>
      <c r="C129" s="48">
        <v>-0.1085</v>
      </c>
      <c r="D129" s="48">
        <v>-0.1085</v>
      </c>
      <c r="E129" s="52">
        <f t="shared" si="5"/>
        <v>0.1085</v>
      </c>
      <c r="F129" s="51" t="s">
        <v>114</v>
      </c>
      <c r="G129" s="51" t="b">
        <f t="shared" si="6"/>
        <v>0</v>
      </c>
      <c r="H129" s="51" t="b">
        <f t="shared" si="7"/>
        <v>0</v>
      </c>
    </row>
    <row r="130" spans="1:8" x14ac:dyDescent="0.25">
      <c r="A130" s="20" t="s">
        <v>750</v>
      </c>
      <c r="B130" s="48">
        <v>-162750</v>
      </c>
      <c r="C130" s="20">
        <v>0</v>
      </c>
      <c r="D130" s="56">
        <f>+B130+C130</f>
        <v>-162750</v>
      </c>
      <c r="E130" s="52">
        <f t="shared" si="5"/>
        <v>162750</v>
      </c>
      <c r="G130" s="51" t="b">
        <f t="shared" si="6"/>
        <v>0</v>
      </c>
      <c r="H130" s="51" t="b">
        <f t="shared" si="7"/>
        <v>0</v>
      </c>
    </row>
    <row r="131" spans="1:8" x14ac:dyDescent="0.25">
      <c r="A131" s="20" t="s">
        <v>751</v>
      </c>
      <c r="B131" s="48">
        <v>-69750</v>
      </c>
      <c r="C131" s="20">
        <v>0</v>
      </c>
      <c r="D131" s="56">
        <f>+B131+C131</f>
        <v>-69750</v>
      </c>
      <c r="E131" s="52">
        <f t="shared" si="5"/>
        <v>69750</v>
      </c>
      <c r="G131" s="51" t="b">
        <f t="shared" si="6"/>
        <v>0</v>
      </c>
      <c r="H131" s="51" t="b">
        <f t="shared" si="7"/>
        <v>0</v>
      </c>
    </row>
    <row r="132" spans="1:8" x14ac:dyDescent="0.25">
      <c r="A132" s="20" t="s">
        <v>752</v>
      </c>
      <c r="B132" s="48">
        <v>-82150</v>
      </c>
      <c r="C132" s="20">
        <v>0</v>
      </c>
      <c r="D132" s="56">
        <f>+B132+C132</f>
        <v>-82150</v>
      </c>
      <c r="E132" s="52">
        <f t="shared" si="5"/>
        <v>82150</v>
      </c>
      <c r="G132" s="51" t="b">
        <f t="shared" si="6"/>
        <v>0</v>
      </c>
      <c r="H132" s="51" t="b">
        <f t="shared" si="7"/>
        <v>0</v>
      </c>
    </row>
    <row r="133" spans="1:8" x14ac:dyDescent="0.25">
      <c r="A133" s="20" t="s">
        <v>753</v>
      </c>
      <c r="B133" s="48">
        <v>94550</v>
      </c>
      <c r="C133" s="20">
        <v>0</v>
      </c>
      <c r="D133" s="56">
        <f t="shared" ref="D133:D196" si="9">+B133+C133</f>
        <v>94550</v>
      </c>
      <c r="E133" s="52">
        <f t="shared" si="5"/>
        <v>94550</v>
      </c>
      <c r="G133" s="51" t="b">
        <f t="shared" si="6"/>
        <v>0</v>
      </c>
      <c r="H133" s="51" t="b">
        <f t="shared" si="7"/>
        <v>0</v>
      </c>
    </row>
    <row r="134" spans="1:8" x14ac:dyDescent="0.25">
      <c r="A134" s="20" t="s">
        <v>754</v>
      </c>
      <c r="B134" s="48">
        <v>95325</v>
      </c>
      <c r="C134" s="20">
        <v>0</v>
      </c>
      <c r="D134" s="56">
        <f t="shared" si="9"/>
        <v>95325</v>
      </c>
      <c r="E134" s="52">
        <f t="shared" ref="E134:E197" si="10">ABS(D134)</f>
        <v>95325</v>
      </c>
      <c r="G134" s="51" t="b">
        <f t="shared" ref="G134:G197" si="11">E134=E135</f>
        <v>1</v>
      </c>
      <c r="H134" s="51" t="b">
        <f t="shared" ref="H134:H197" si="12">A134=A135</f>
        <v>0</v>
      </c>
    </row>
    <row r="135" spans="1:8" x14ac:dyDescent="0.25">
      <c r="A135" s="20" t="s">
        <v>169</v>
      </c>
      <c r="B135" s="48">
        <v>-95325</v>
      </c>
      <c r="C135" s="20">
        <v>0</v>
      </c>
      <c r="D135" s="56">
        <f t="shared" si="9"/>
        <v>-95325</v>
      </c>
      <c r="E135" s="52">
        <f t="shared" si="10"/>
        <v>95325</v>
      </c>
      <c r="G135" s="51" t="b">
        <f t="shared" si="11"/>
        <v>0</v>
      </c>
      <c r="H135" s="51" t="b">
        <f t="shared" si="12"/>
        <v>0</v>
      </c>
    </row>
    <row r="136" spans="1:8" x14ac:dyDescent="0.25">
      <c r="A136" s="20" t="s">
        <v>170</v>
      </c>
      <c r="B136" s="48">
        <v>96875</v>
      </c>
      <c r="C136" s="20">
        <v>0</v>
      </c>
      <c r="D136" s="56">
        <f t="shared" si="9"/>
        <v>96875</v>
      </c>
      <c r="E136" s="52">
        <f t="shared" si="10"/>
        <v>96875</v>
      </c>
      <c r="G136" s="51" t="b">
        <f t="shared" si="11"/>
        <v>0</v>
      </c>
      <c r="H136" s="51" t="b">
        <f t="shared" si="12"/>
        <v>0</v>
      </c>
    </row>
    <row r="137" spans="1:8" x14ac:dyDescent="0.25">
      <c r="A137" s="20" t="s">
        <v>755</v>
      </c>
      <c r="B137" s="48">
        <v>92225</v>
      </c>
      <c r="C137" s="20">
        <v>0</v>
      </c>
      <c r="D137" s="56">
        <f t="shared" si="9"/>
        <v>92225</v>
      </c>
      <c r="E137" s="52">
        <f t="shared" si="10"/>
        <v>92225</v>
      </c>
      <c r="G137" s="51" t="b">
        <f t="shared" si="11"/>
        <v>0</v>
      </c>
      <c r="H137" s="51" t="b">
        <f t="shared" si="12"/>
        <v>0</v>
      </c>
    </row>
    <row r="138" spans="1:8" x14ac:dyDescent="0.25">
      <c r="A138" s="20" t="s">
        <v>575</v>
      </c>
      <c r="B138" s="48">
        <v>-93775</v>
      </c>
      <c r="C138" s="20">
        <v>0</v>
      </c>
      <c r="D138" s="56">
        <f t="shared" si="9"/>
        <v>-93775</v>
      </c>
      <c r="E138" s="52">
        <f t="shared" si="10"/>
        <v>93775</v>
      </c>
      <c r="G138" s="51" t="b">
        <f t="shared" si="11"/>
        <v>0</v>
      </c>
      <c r="H138" s="51" t="b">
        <f t="shared" si="12"/>
        <v>0</v>
      </c>
    </row>
    <row r="139" spans="1:8" x14ac:dyDescent="0.25">
      <c r="A139" s="20" t="s">
        <v>576</v>
      </c>
      <c r="B139" s="48">
        <v>-187550</v>
      </c>
      <c r="C139" s="20">
        <v>0</v>
      </c>
      <c r="D139" s="56">
        <f t="shared" si="9"/>
        <v>-187550</v>
      </c>
      <c r="E139" s="52">
        <f t="shared" si="10"/>
        <v>187550</v>
      </c>
      <c r="G139" s="51" t="b">
        <f t="shared" si="11"/>
        <v>0</v>
      </c>
      <c r="H139" s="51" t="b">
        <f t="shared" si="12"/>
        <v>0</v>
      </c>
    </row>
    <row r="140" spans="1:8" x14ac:dyDescent="0.25">
      <c r="A140" s="20" t="s">
        <v>806</v>
      </c>
      <c r="B140" s="48">
        <v>-6045.1208999999999</v>
      </c>
      <c r="C140" s="20">
        <v>0</v>
      </c>
      <c r="D140" s="56">
        <f t="shared" si="9"/>
        <v>-6045.1208999999999</v>
      </c>
      <c r="E140" s="52">
        <f t="shared" si="10"/>
        <v>6045.1208999999999</v>
      </c>
      <c r="G140" s="51" t="b">
        <f t="shared" si="11"/>
        <v>0</v>
      </c>
      <c r="H140" s="51" t="b">
        <f t="shared" si="12"/>
        <v>0</v>
      </c>
    </row>
    <row r="141" spans="1:8" x14ac:dyDescent="0.25">
      <c r="A141" s="20" t="s">
        <v>489</v>
      </c>
      <c r="B141" s="48">
        <v>-66063.014999999999</v>
      </c>
      <c r="C141" s="20">
        <v>0</v>
      </c>
      <c r="D141" s="56">
        <f t="shared" si="9"/>
        <v>-66063.014999999999</v>
      </c>
      <c r="E141" s="52">
        <f t="shared" si="10"/>
        <v>66063.014999999999</v>
      </c>
      <c r="G141" s="51" t="b">
        <f t="shared" si="11"/>
        <v>0</v>
      </c>
      <c r="H141" s="51" t="b">
        <f t="shared" si="12"/>
        <v>0</v>
      </c>
    </row>
    <row r="142" spans="1:8" x14ac:dyDescent="0.25">
      <c r="A142" s="20" t="s">
        <v>577</v>
      </c>
      <c r="B142" s="48">
        <v>126325</v>
      </c>
      <c r="C142" s="20">
        <v>0</v>
      </c>
      <c r="D142" s="56">
        <f t="shared" si="9"/>
        <v>126325</v>
      </c>
      <c r="E142" s="52">
        <f t="shared" si="10"/>
        <v>126325</v>
      </c>
      <c r="G142" s="51" t="b">
        <f t="shared" si="11"/>
        <v>0</v>
      </c>
      <c r="H142" s="51" t="b">
        <f t="shared" si="12"/>
        <v>0</v>
      </c>
    </row>
    <row r="143" spans="1:8" x14ac:dyDescent="0.25">
      <c r="A143" s="20" t="s">
        <v>578</v>
      </c>
      <c r="B143" s="48">
        <v>247225</v>
      </c>
      <c r="C143" s="20">
        <v>0</v>
      </c>
      <c r="D143" s="56">
        <f t="shared" si="9"/>
        <v>247225</v>
      </c>
      <c r="E143" s="52">
        <f t="shared" si="10"/>
        <v>247225</v>
      </c>
      <c r="G143" s="51" t="b">
        <f t="shared" si="11"/>
        <v>0</v>
      </c>
      <c r="H143" s="51" t="b">
        <f t="shared" si="12"/>
        <v>0</v>
      </c>
    </row>
    <row r="144" spans="1:8" x14ac:dyDescent="0.25">
      <c r="A144" s="20" t="s">
        <v>756</v>
      </c>
      <c r="B144" s="48">
        <v>116250</v>
      </c>
      <c r="C144" s="20">
        <v>0</v>
      </c>
      <c r="D144" s="56">
        <f t="shared" si="9"/>
        <v>116250</v>
      </c>
      <c r="E144" s="52">
        <f t="shared" si="10"/>
        <v>116250</v>
      </c>
      <c r="G144" s="51" t="b">
        <f t="shared" si="11"/>
        <v>0</v>
      </c>
      <c r="H144" s="51" t="b">
        <f t="shared" si="12"/>
        <v>0</v>
      </c>
    </row>
    <row r="145" spans="1:8" x14ac:dyDescent="0.25">
      <c r="A145" s="20" t="s">
        <v>757</v>
      </c>
      <c r="B145" s="48">
        <v>220100</v>
      </c>
      <c r="C145" s="20">
        <v>0</v>
      </c>
      <c r="D145" s="56">
        <f t="shared" si="9"/>
        <v>220100</v>
      </c>
      <c r="E145" s="52">
        <f t="shared" si="10"/>
        <v>220100</v>
      </c>
      <c r="G145" s="51" t="b">
        <f t="shared" si="11"/>
        <v>0</v>
      </c>
      <c r="H145" s="51" t="b">
        <f t="shared" si="12"/>
        <v>0</v>
      </c>
    </row>
    <row r="146" spans="1:8" x14ac:dyDescent="0.25">
      <c r="A146" s="20" t="s">
        <v>579</v>
      </c>
      <c r="B146" s="48">
        <v>-207700</v>
      </c>
      <c r="C146" s="20">
        <v>0</v>
      </c>
      <c r="D146" s="56">
        <f t="shared" si="9"/>
        <v>-207700</v>
      </c>
      <c r="E146" s="52">
        <f t="shared" si="10"/>
        <v>207700</v>
      </c>
      <c r="G146" s="51" t="b">
        <f t="shared" si="11"/>
        <v>0</v>
      </c>
      <c r="H146" s="51" t="b">
        <f t="shared" si="12"/>
        <v>0</v>
      </c>
    </row>
    <row r="147" spans="1:8" x14ac:dyDescent="0.25">
      <c r="A147" s="20" t="s">
        <v>580</v>
      </c>
      <c r="B147" s="48">
        <v>209250</v>
      </c>
      <c r="C147" s="20">
        <v>0</v>
      </c>
      <c r="D147" s="56">
        <f t="shared" si="9"/>
        <v>209250</v>
      </c>
      <c r="E147" s="52">
        <f t="shared" si="10"/>
        <v>209250</v>
      </c>
      <c r="G147" s="51" t="b">
        <f t="shared" si="11"/>
        <v>0</v>
      </c>
      <c r="H147" s="51" t="b">
        <f t="shared" si="12"/>
        <v>0</v>
      </c>
    </row>
    <row r="148" spans="1:8" x14ac:dyDescent="0.25">
      <c r="A148" s="20" t="s">
        <v>581</v>
      </c>
      <c r="B148" s="48">
        <v>-206150</v>
      </c>
      <c r="C148" s="20">
        <v>0</v>
      </c>
      <c r="D148" s="56">
        <f t="shared" si="9"/>
        <v>-206150</v>
      </c>
      <c r="E148" s="52">
        <f t="shared" si="10"/>
        <v>206150</v>
      </c>
      <c r="G148" s="51" t="b">
        <f t="shared" si="11"/>
        <v>0</v>
      </c>
      <c r="H148" s="51" t="b">
        <f t="shared" si="12"/>
        <v>0</v>
      </c>
    </row>
    <row r="149" spans="1:8" x14ac:dyDescent="0.25">
      <c r="A149" s="20" t="s">
        <v>582</v>
      </c>
      <c r="B149" s="48">
        <v>186000</v>
      </c>
      <c r="C149" s="20">
        <v>0</v>
      </c>
      <c r="D149" s="56">
        <f t="shared" si="9"/>
        <v>186000</v>
      </c>
      <c r="E149" s="52">
        <f t="shared" si="10"/>
        <v>186000</v>
      </c>
      <c r="G149" s="51" t="b">
        <f t="shared" si="11"/>
        <v>0</v>
      </c>
      <c r="H149" s="51" t="b">
        <f t="shared" si="12"/>
        <v>0</v>
      </c>
    </row>
    <row r="150" spans="1:8" x14ac:dyDescent="0.25">
      <c r="A150" s="20" t="s">
        <v>758</v>
      </c>
      <c r="B150" s="48">
        <v>90675</v>
      </c>
      <c r="C150" s="20">
        <v>0</v>
      </c>
      <c r="D150" s="56">
        <f t="shared" si="9"/>
        <v>90675</v>
      </c>
      <c r="E150" s="52">
        <f t="shared" si="10"/>
        <v>90675</v>
      </c>
      <c r="G150" s="51" t="b">
        <f t="shared" si="11"/>
        <v>0</v>
      </c>
      <c r="H150" s="51" t="b">
        <f t="shared" si="12"/>
        <v>0</v>
      </c>
    </row>
    <row r="151" spans="1:8" x14ac:dyDescent="0.25">
      <c r="A151" s="20" t="s">
        <v>1144</v>
      </c>
      <c r="B151" s="48">
        <v>5400</v>
      </c>
      <c r="C151" s="20">
        <v>0</v>
      </c>
      <c r="D151" s="56">
        <f t="shared" si="9"/>
        <v>5400</v>
      </c>
      <c r="E151" s="52">
        <f t="shared" si="10"/>
        <v>5400</v>
      </c>
      <c r="G151" s="51" t="b">
        <f t="shared" si="11"/>
        <v>0</v>
      </c>
      <c r="H151" s="51" t="b">
        <f t="shared" si="12"/>
        <v>0</v>
      </c>
    </row>
    <row r="152" spans="1:8" x14ac:dyDescent="0.25">
      <c r="A152" s="20" t="s">
        <v>153</v>
      </c>
      <c r="B152" s="48">
        <v>176700</v>
      </c>
      <c r="C152" s="20">
        <v>0</v>
      </c>
      <c r="D152" s="56">
        <f t="shared" si="9"/>
        <v>176700</v>
      </c>
      <c r="E152" s="52">
        <f t="shared" si="10"/>
        <v>176700</v>
      </c>
      <c r="G152" s="51" t="b">
        <f t="shared" si="11"/>
        <v>0</v>
      </c>
      <c r="H152" s="51" t="b">
        <f t="shared" si="12"/>
        <v>0</v>
      </c>
    </row>
    <row r="153" spans="1:8" x14ac:dyDescent="0.25">
      <c r="A153" s="20" t="s">
        <v>759</v>
      </c>
      <c r="B153" s="48">
        <v>186000</v>
      </c>
      <c r="C153" s="20">
        <v>0</v>
      </c>
      <c r="D153" s="56">
        <f t="shared" si="9"/>
        <v>186000</v>
      </c>
      <c r="E153" s="52">
        <f t="shared" si="10"/>
        <v>186000</v>
      </c>
      <c r="G153" s="51" t="b">
        <f t="shared" si="11"/>
        <v>0</v>
      </c>
      <c r="H153" s="51" t="b">
        <f t="shared" si="12"/>
        <v>0</v>
      </c>
    </row>
    <row r="154" spans="1:8" x14ac:dyDescent="0.25">
      <c r="A154" s="20" t="s">
        <v>760</v>
      </c>
      <c r="B154" s="48">
        <v>99200</v>
      </c>
      <c r="C154" s="20">
        <v>0</v>
      </c>
      <c r="D154" s="56">
        <f t="shared" si="9"/>
        <v>99200</v>
      </c>
      <c r="E154" s="52">
        <f t="shared" si="10"/>
        <v>99200</v>
      </c>
      <c r="G154" s="51" t="b">
        <f t="shared" si="11"/>
        <v>0</v>
      </c>
      <c r="H154" s="51" t="b">
        <f t="shared" si="12"/>
        <v>0</v>
      </c>
    </row>
    <row r="155" spans="1:8" x14ac:dyDescent="0.25">
      <c r="A155" s="20" t="s">
        <v>309</v>
      </c>
      <c r="B155" s="48">
        <v>-206150</v>
      </c>
      <c r="C155" s="20">
        <v>0</v>
      </c>
      <c r="D155" s="56">
        <f t="shared" si="9"/>
        <v>-206150</v>
      </c>
      <c r="E155" s="52">
        <f t="shared" si="10"/>
        <v>206150</v>
      </c>
      <c r="G155" s="51" t="b">
        <f t="shared" si="11"/>
        <v>0</v>
      </c>
      <c r="H155" s="51" t="b">
        <f t="shared" si="12"/>
        <v>0</v>
      </c>
    </row>
    <row r="156" spans="1:8" x14ac:dyDescent="0.25">
      <c r="A156" s="20" t="s">
        <v>310</v>
      </c>
      <c r="B156" s="48">
        <v>-99975</v>
      </c>
      <c r="C156" s="20">
        <v>0</v>
      </c>
      <c r="D156" s="56">
        <f t="shared" si="9"/>
        <v>-99975</v>
      </c>
      <c r="E156" s="52">
        <f t="shared" si="10"/>
        <v>99975</v>
      </c>
      <c r="G156" s="51" t="b">
        <f t="shared" si="11"/>
        <v>0</v>
      </c>
      <c r="H156" s="51" t="b">
        <f t="shared" si="12"/>
        <v>0</v>
      </c>
    </row>
    <row r="157" spans="1:8" x14ac:dyDescent="0.25">
      <c r="A157" s="20" t="s">
        <v>311</v>
      </c>
      <c r="B157" s="48">
        <v>170500</v>
      </c>
      <c r="C157" s="20">
        <v>0</v>
      </c>
      <c r="D157" s="56">
        <f t="shared" si="9"/>
        <v>170500</v>
      </c>
      <c r="E157" s="52">
        <f t="shared" si="10"/>
        <v>170500</v>
      </c>
      <c r="G157" s="51" t="b">
        <f t="shared" si="11"/>
        <v>0</v>
      </c>
      <c r="H157" s="51" t="b">
        <f t="shared" si="12"/>
        <v>0</v>
      </c>
    </row>
    <row r="158" spans="1:8" x14ac:dyDescent="0.25">
      <c r="A158" s="20" t="s">
        <v>250</v>
      </c>
      <c r="B158" s="48">
        <v>95325</v>
      </c>
      <c r="C158" s="20">
        <v>0</v>
      </c>
      <c r="D158" s="56">
        <f t="shared" si="9"/>
        <v>95325</v>
      </c>
      <c r="E158" s="52">
        <f t="shared" si="10"/>
        <v>95325</v>
      </c>
      <c r="G158" s="51" t="b">
        <f t="shared" si="11"/>
        <v>0</v>
      </c>
      <c r="H158" s="51" t="b">
        <f t="shared" si="12"/>
        <v>0</v>
      </c>
    </row>
    <row r="159" spans="1:8" x14ac:dyDescent="0.25">
      <c r="A159" s="20" t="s">
        <v>251</v>
      </c>
      <c r="B159" s="48">
        <v>86800</v>
      </c>
      <c r="C159" s="20">
        <v>0</v>
      </c>
      <c r="D159" s="56">
        <f t="shared" si="9"/>
        <v>86800</v>
      </c>
      <c r="E159" s="52">
        <f t="shared" si="10"/>
        <v>86800</v>
      </c>
      <c r="G159" s="51" t="b">
        <f t="shared" si="11"/>
        <v>0</v>
      </c>
      <c r="H159" s="51" t="b">
        <f t="shared" si="12"/>
        <v>0</v>
      </c>
    </row>
    <row r="160" spans="1:8" x14ac:dyDescent="0.25">
      <c r="A160" s="20" t="s">
        <v>365</v>
      </c>
      <c r="B160" s="48">
        <v>-173600</v>
      </c>
      <c r="C160" s="20">
        <v>0</v>
      </c>
      <c r="D160" s="56">
        <f t="shared" si="9"/>
        <v>-173600</v>
      </c>
      <c r="E160" s="52">
        <f t="shared" si="10"/>
        <v>173600</v>
      </c>
      <c r="G160" s="51" t="b">
        <f t="shared" si="11"/>
        <v>0</v>
      </c>
      <c r="H160" s="51" t="b">
        <f t="shared" si="12"/>
        <v>0</v>
      </c>
    </row>
    <row r="161" spans="1:8" x14ac:dyDescent="0.25">
      <c r="A161" s="20" t="s">
        <v>366</v>
      </c>
      <c r="B161" s="48">
        <v>-175150</v>
      </c>
      <c r="C161" s="20">
        <v>0</v>
      </c>
      <c r="D161" s="56">
        <f t="shared" si="9"/>
        <v>-175150</v>
      </c>
      <c r="E161" s="52">
        <f t="shared" si="10"/>
        <v>175150</v>
      </c>
      <c r="G161" s="51" t="b">
        <f t="shared" si="11"/>
        <v>0</v>
      </c>
      <c r="H161" s="51" t="b">
        <f t="shared" si="12"/>
        <v>0</v>
      </c>
    </row>
    <row r="162" spans="1:8" x14ac:dyDescent="0.25">
      <c r="A162" s="20" t="s">
        <v>367</v>
      </c>
      <c r="B162" s="48">
        <v>-168950</v>
      </c>
      <c r="C162" s="20">
        <v>0</v>
      </c>
      <c r="D162" s="56">
        <f t="shared" si="9"/>
        <v>-168950</v>
      </c>
      <c r="E162" s="52">
        <f t="shared" si="10"/>
        <v>168950</v>
      </c>
      <c r="G162" s="51" t="b">
        <f t="shared" si="11"/>
        <v>0</v>
      </c>
      <c r="H162" s="51" t="b">
        <f t="shared" si="12"/>
        <v>0</v>
      </c>
    </row>
    <row r="163" spans="1:8" x14ac:dyDescent="0.25">
      <c r="A163" s="20" t="s">
        <v>368</v>
      </c>
      <c r="B163" s="48">
        <v>290000</v>
      </c>
      <c r="C163" s="20">
        <v>0</v>
      </c>
      <c r="D163" s="56">
        <f t="shared" si="9"/>
        <v>290000</v>
      </c>
      <c r="E163" s="52">
        <f t="shared" si="10"/>
        <v>290000</v>
      </c>
      <c r="G163" s="51" t="b">
        <f t="shared" si="11"/>
        <v>0</v>
      </c>
      <c r="H163" s="51" t="b">
        <f t="shared" si="12"/>
        <v>0</v>
      </c>
    </row>
    <row r="164" spans="1:8" x14ac:dyDescent="0.25">
      <c r="A164" s="20" t="s">
        <v>369</v>
      </c>
      <c r="B164" s="48">
        <v>300000</v>
      </c>
      <c r="C164" s="20">
        <v>0</v>
      </c>
      <c r="D164" s="56">
        <f t="shared" si="9"/>
        <v>300000</v>
      </c>
      <c r="E164" s="52">
        <f t="shared" si="10"/>
        <v>300000</v>
      </c>
      <c r="G164" s="51" t="b">
        <f t="shared" si="11"/>
        <v>0</v>
      </c>
      <c r="H164" s="51" t="b">
        <f t="shared" si="12"/>
        <v>0</v>
      </c>
    </row>
    <row r="165" spans="1:8" x14ac:dyDescent="0.25">
      <c r="A165" s="20" t="s">
        <v>663</v>
      </c>
      <c r="B165" s="48">
        <v>290000</v>
      </c>
      <c r="C165" s="20">
        <v>0</v>
      </c>
      <c r="D165" s="56">
        <f t="shared" si="9"/>
        <v>290000</v>
      </c>
      <c r="E165" s="52">
        <f t="shared" si="10"/>
        <v>290000</v>
      </c>
      <c r="G165" s="51" t="b">
        <f t="shared" si="11"/>
        <v>0</v>
      </c>
      <c r="H165" s="51" t="b">
        <f t="shared" si="12"/>
        <v>0</v>
      </c>
    </row>
    <row r="166" spans="1:8" x14ac:dyDescent="0.25">
      <c r="A166" s="20" t="s">
        <v>312</v>
      </c>
      <c r="B166" s="48">
        <v>300000</v>
      </c>
      <c r="C166" s="20">
        <v>0</v>
      </c>
      <c r="D166" s="56">
        <f t="shared" si="9"/>
        <v>300000</v>
      </c>
      <c r="E166" s="52">
        <f t="shared" si="10"/>
        <v>300000</v>
      </c>
      <c r="G166" s="51" t="b">
        <f t="shared" si="11"/>
        <v>0</v>
      </c>
      <c r="H166" s="51" t="b">
        <f t="shared" si="12"/>
        <v>0</v>
      </c>
    </row>
    <row r="167" spans="1:8" x14ac:dyDescent="0.25">
      <c r="A167" s="20" t="s">
        <v>761</v>
      </c>
      <c r="B167" s="48">
        <v>-167400</v>
      </c>
      <c r="C167" s="20">
        <v>0</v>
      </c>
      <c r="D167" s="56">
        <f t="shared" si="9"/>
        <v>-167400</v>
      </c>
      <c r="E167" s="52">
        <f t="shared" si="10"/>
        <v>167400</v>
      </c>
      <c r="G167" s="51" t="b">
        <f t="shared" si="11"/>
        <v>0</v>
      </c>
      <c r="H167" s="51" t="b">
        <f t="shared" si="12"/>
        <v>0</v>
      </c>
    </row>
    <row r="168" spans="1:8" x14ac:dyDescent="0.25">
      <c r="A168" s="20" t="s">
        <v>370</v>
      </c>
      <c r="B168" s="48">
        <v>-164300</v>
      </c>
      <c r="C168" s="20">
        <v>0</v>
      </c>
      <c r="D168" s="56">
        <f t="shared" si="9"/>
        <v>-164300</v>
      </c>
      <c r="E168" s="52">
        <f t="shared" si="10"/>
        <v>164300</v>
      </c>
      <c r="G168" s="51" t="b">
        <f t="shared" si="11"/>
        <v>0</v>
      </c>
      <c r="H168" s="51" t="b">
        <f t="shared" si="12"/>
        <v>0</v>
      </c>
    </row>
    <row r="169" spans="1:8" x14ac:dyDescent="0.25">
      <c r="A169" s="20" t="s">
        <v>171</v>
      </c>
      <c r="B169" s="48">
        <v>-82925</v>
      </c>
      <c r="C169" s="20">
        <v>0</v>
      </c>
      <c r="D169" s="56">
        <f t="shared" si="9"/>
        <v>-82925</v>
      </c>
      <c r="E169" s="52">
        <f t="shared" si="10"/>
        <v>82925</v>
      </c>
      <c r="G169" s="51" t="b">
        <f t="shared" si="11"/>
        <v>1</v>
      </c>
      <c r="H169" s="51" t="b">
        <f t="shared" si="12"/>
        <v>0</v>
      </c>
    </row>
    <row r="170" spans="1:8" x14ac:dyDescent="0.25">
      <c r="A170" s="20" t="s">
        <v>154</v>
      </c>
      <c r="B170" s="48">
        <v>-82925</v>
      </c>
      <c r="C170" s="20">
        <v>0</v>
      </c>
      <c r="D170" s="56">
        <f t="shared" si="9"/>
        <v>-82925</v>
      </c>
      <c r="E170" s="52">
        <f t="shared" si="10"/>
        <v>82925</v>
      </c>
      <c r="G170" s="51" t="b">
        <f t="shared" si="11"/>
        <v>1</v>
      </c>
      <c r="H170" s="51" t="b">
        <f t="shared" si="12"/>
        <v>0</v>
      </c>
    </row>
    <row r="171" spans="1:8" x14ac:dyDescent="0.25">
      <c r="A171" s="20" t="s">
        <v>155</v>
      </c>
      <c r="B171" s="48">
        <v>-82925</v>
      </c>
      <c r="C171" s="20">
        <v>0</v>
      </c>
      <c r="D171" s="56">
        <f t="shared" si="9"/>
        <v>-82925</v>
      </c>
      <c r="E171" s="52">
        <f t="shared" si="10"/>
        <v>82925</v>
      </c>
      <c r="G171" s="51" t="b">
        <f t="shared" si="11"/>
        <v>0</v>
      </c>
      <c r="H171" s="51" t="b">
        <f t="shared" si="12"/>
        <v>0</v>
      </c>
    </row>
    <row r="172" spans="1:8" x14ac:dyDescent="0.25">
      <c r="A172" s="20" t="s">
        <v>762</v>
      </c>
      <c r="B172" s="48">
        <v>158100</v>
      </c>
      <c r="C172" s="20">
        <v>0</v>
      </c>
      <c r="D172" s="56">
        <f t="shared" si="9"/>
        <v>158100</v>
      </c>
      <c r="E172" s="52">
        <f t="shared" si="10"/>
        <v>158100</v>
      </c>
      <c r="G172" s="51" t="b">
        <f t="shared" si="11"/>
        <v>0</v>
      </c>
      <c r="H172" s="51" t="b">
        <f t="shared" si="12"/>
        <v>0</v>
      </c>
    </row>
    <row r="173" spans="1:8" x14ac:dyDescent="0.25">
      <c r="A173" s="20" t="s">
        <v>763</v>
      </c>
      <c r="B173" s="48">
        <v>124000</v>
      </c>
      <c r="C173" s="20">
        <v>0</v>
      </c>
      <c r="D173" s="56">
        <f t="shared" si="9"/>
        <v>124000</v>
      </c>
      <c r="E173" s="52">
        <f t="shared" si="10"/>
        <v>124000</v>
      </c>
      <c r="G173" s="51" t="b">
        <f t="shared" si="11"/>
        <v>0</v>
      </c>
      <c r="H173" s="51" t="b">
        <f t="shared" si="12"/>
        <v>0</v>
      </c>
    </row>
    <row r="174" spans="1:8" x14ac:dyDescent="0.25">
      <c r="A174" s="20" t="s">
        <v>371</v>
      </c>
      <c r="B174" s="48">
        <v>133300</v>
      </c>
      <c r="C174" s="20">
        <v>0</v>
      </c>
      <c r="D174" s="56">
        <f t="shared" si="9"/>
        <v>133300</v>
      </c>
      <c r="E174" s="52">
        <f t="shared" si="10"/>
        <v>133300</v>
      </c>
      <c r="G174" s="51" t="b">
        <f t="shared" si="11"/>
        <v>0</v>
      </c>
      <c r="H174" s="51" t="b">
        <f t="shared" si="12"/>
        <v>0</v>
      </c>
    </row>
    <row r="175" spans="1:8" x14ac:dyDescent="0.25">
      <c r="A175" s="20" t="s">
        <v>372</v>
      </c>
      <c r="B175" s="48">
        <v>-165850</v>
      </c>
      <c r="C175" s="20">
        <v>0</v>
      </c>
      <c r="D175" s="56">
        <f t="shared" si="9"/>
        <v>-165850</v>
      </c>
      <c r="E175" s="52">
        <f t="shared" si="10"/>
        <v>165850</v>
      </c>
      <c r="G175" s="51" t="b">
        <f t="shared" si="11"/>
        <v>0</v>
      </c>
      <c r="H175" s="51" t="b">
        <f t="shared" si="12"/>
        <v>0</v>
      </c>
    </row>
    <row r="176" spans="1:8" x14ac:dyDescent="0.25">
      <c r="A176" s="20" t="s">
        <v>764</v>
      </c>
      <c r="B176" s="48">
        <v>91450</v>
      </c>
      <c r="C176" s="20">
        <v>0</v>
      </c>
      <c r="D176" s="56">
        <f t="shared" si="9"/>
        <v>91450</v>
      </c>
      <c r="E176" s="52">
        <f t="shared" si="10"/>
        <v>91450</v>
      </c>
      <c r="G176" s="51" t="b">
        <f t="shared" si="11"/>
        <v>0</v>
      </c>
      <c r="H176" s="51" t="b">
        <f t="shared" si="12"/>
        <v>0</v>
      </c>
    </row>
    <row r="177" spans="1:8" x14ac:dyDescent="0.25">
      <c r="A177" s="20" t="s">
        <v>313</v>
      </c>
      <c r="B177" s="48">
        <v>162750</v>
      </c>
      <c r="C177" s="20">
        <v>0</v>
      </c>
      <c r="D177" s="56">
        <f t="shared" si="9"/>
        <v>162750</v>
      </c>
      <c r="E177" s="52">
        <f t="shared" si="10"/>
        <v>162750</v>
      </c>
      <c r="G177" s="51" t="b">
        <f t="shared" si="11"/>
        <v>0</v>
      </c>
      <c r="H177" s="51" t="b">
        <f t="shared" si="12"/>
        <v>0</v>
      </c>
    </row>
    <row r="178" spans="1:8" x14ac:dyDescent="0.25">
      <c r="A178" s="20" t="s">
        <v>314</v>
      </c>
      <c r="B178" s="48">
        <v>178250</v>
      </c>
      <c r="C178" s="20">
        <v>0</v>
      </c>
      <c r="D178" s="56">
        <f t="shared" si="9"/>
        <v>178250</v>
      </c>
      <c r="E178" s="52">
        <f t="shared" si="10"/>
        <v>178250</v>
      </c>
      <c r="G178" s="51" t="b">
        <f t="shared" si="11"/>
        <v>0</v>
      </c>
      <c r="H178" s="51" t="b">
        <f t="shared" si="12"/>
        <v>0</v>
      </c>
    </row>
    <row r="179" spans="1:8" x14ac:dyDescent="0.25">
      <c r="A179" s="20" t="s">
        <v>765</v>
      </c>
      <c r="B179" s="48">
        <v>-98425</v>
      </c>
      <c r="C179" s="20">
        <v>0</v>
      </c>
      <c r="D179" s="56">
        <f t="shared" si="9"/>
        <v>-98425</v>
      </c>
      <c r="E179" s="52">
        <f t="shared" si="10"/>
        <v>98425</v>
      </c>
      <c r="G179" s="51" t="b">
        <f t="shared" si="11"/>
        <v>0</v>
      </c>
      <c r="H179" s="51" t="b">
        <f t="shared" si="12"/>
        <v>0</v>
      </c>
    </row>
    <row r="180" spans="1:8" x14ac:dyDescent="0.25">
      <c r="A180" s="20" t="s">
        <v>252</v>
      </c>
      <c r="B180" s="48">
        <v>81375</v>
      </c>
      <c r="C180" s="20">
        <v>0</v>
      </c>
      <c r="D180" s="56">
        <f t="shared" si="9"/>
        <v>81375</v>
      </c>
      <c r="E180" s="52">
        <f t="shared" si="10"/>
        <v>81375</v>
      </c>
      <c r="G180" s="51" t="b">
        <f t="shared" si="11"/>
        <v>0</v>
      </c>
      <c r="H180" s="51" t="b">
        <f t="shared" si="12"/>
        <v>0</v>
      </c>
    </row>
    <row r="181" spans="1:8" x14ac:dyDescent="0.25">
      <c r="A181" s="20" t="s">
        <v>253</v>
      </c>
      <c r="B181" s="48">
        <v>80600</v>
      </c>
      <c r="C181" s="20">
        <v>0</v>
      </c>
      <c r="D181" s="56">
        <f t="shared" si="9"/>
        <v>80600</v>
      </c>
      <c r="E181" s="52">
        <f t="shared" si="10"/>
        <v>80600</v>
      </c>
      <c r="G181" s="51" t="b">
        <f t="shared" si="11"/>
        <v>0</v>
      </c>
      <c r="H181" s="51" t="b">
        <f t="shared" si="12"/>
        <v>0</v>
      </c>
    </row>
    <row r="182" spans="1:8" x14ac:dyDescent="0.25">
      <c r="A182" s="20" t="s">
        <v>254</v>
      </c>
      <c r="B182" s="48">
        <v>82150</v>
      </c>
      <c r="C182" s="20">
        <v>0</v>
      </c>
      <c r="D182" s="56">
        <f t="shared" si="9"/>
        <v>82150</v>
      </c>
      <c r="E182" s="52">
        <f t="shared" si="10"/>
        <v>82150</v>
      </c>
      <c r="G182" s="51" t="b">
        <f t="shared" si="11"/>
        <v>0</v>
      </c>
      <c r="H182" s="51" t="b">
        <f t="shared" si="12"/>
        <v>0</v>
      </c>
    </row>
    <row r="183" spans="1:8" x14ac:dyDescent="0.25">
      <c r="A183" s="20" t="s">
        <v>373</v>
      </c>
      <c r="B183" s="48">
        <v>-272500</v>
      </c>
      <c r="C183" s="20">
        <v>0</v>
      </c>
      <c r="D183" s="56">
        <f t="shared" si="9"/>
        <v>-272500</v>
      </c>
      <c r="E183" s="52">
        <f t="shared" si="10"/>
        <v>272500</v>
      </c>
      <c r="G183" s="51" t="b">
        <f t="shared" si="11"/>
        <v>0</v>
      </c>
      <c r="H183" s="51" t="b">
        <f t="shared" si="12"/>
        <v>0</v>
      </c>
    </row>
    <row r="184" spans="1:8" x14ac:dyDescent="0.25">
      <c r="A184" s="20" t="s">
        <v>664</v>
      </c>
      <c r="B184" s="48">
        <v>-190650</v>
      </c>
      <c r="C184" s="20">
        <v>0</v>
      </c>
      <c r="D184" s="56">
        <f t="shared" si="9"/>
        <v>-190650</v>
      </c>
      <c r="E184" s="52">
        <f t="shared" si="10"/>
        <v>190650</v>
      </c>
      <c r="G184" s="51" t="b">
        <f t="shared" si="11"/>
        <v>0</v>
      </c>
      <c r="H184" s="51" t="b">
        <f t="shared" si="12"/>
        <v>0</v>
      </c>
    </row>
    <row r="185" spans="1:8" x14ac:dyDescent="0.25">
      <c r="A185" s="20" t="s">
        <v>374</v>
      </c>
      <c r="B185" s="48">
        <v>96875</v>
      </c>
      <c r="C185" s="20">
        <v>0</v>
      </c>
      <c r="D185" s="56">
        <f t="shared" si="9"/>
        <v>96875</v>
      </c>
      <c r="E185" s="52">
        <f t="shared" si="10"/>
        <v>96875</v>
      </c>
      <c r="G185" s="51" t="b">
        <f t="shared" si="11"/>
        <v>0</v>
      </c>
      <c r="H185" s="51" t="b">
        <f t="shared" si="12"/>
        <v>0</v>
      </c>
    </row>
    <row r="186" spans="1:8" x14ac:dyDescent="0.25">
      <c r="A186" s="20" t="s">
        <v>375</v>
      </c>
      <c r="B186" s="48">
        <v>190650</v>
      </c>
      <c r="C186" s="20">
        <v>0</v>
      </c>
      <c r="D186" s="56">
        <f t="shared" si="9"/>
        <v>190650</v>
      </c>
      <c r="E186" s="52">
        <f t="shared" si="10"/>
        <v>190650</v>
      </c>
      <c r="G186" s="51" t="b">
        <f t="shared" si="11"/>
        <v>0</v>
      </c>
      <c r="H186" s="51" t="b">
        <f t="shared" si="12"/>
        <v>0</v>
      </c>
    </row>
    <row r="187" spans="1:8" x14ac:dyDescent="0.25">
      <c r="A187" s="20" t="s">
        <v>376</v>
      </c>
      <c r="B187" s="48">
        <v>93775</v>
      </c>
      <c r="C187" s="20">
        <v>0</v>
      </c>
      <c r="D187" s="56">
        <f t="shared" si="9"/>
        <v>93775</v>
      </c>
      <c r="E187" s="52">
        <f t="shared" si="10"/>
        <v>93775</v>
      </c>
      <c r="G187" s="51" t="b">
        <f t="shared" si="11"/>
        <v>0</v>
      </c>
      <c r="H187" s="51" t="b">
        <f t="shared" si="12"/>
        <v>0</v>
      </c>
    </row>
    <row r="188" spans="1:8" x14ac:dyDescent="0.25">
      <c r="A188" s="20" t="s">
        <v>665</v>
      </c>
      <c r="B188" s="48">
        <v>186000</v>
      </c>
      <c r="C188" s="20">
        <v>0</v>
      </c>
      <c r="D188" s="56">
        <f t="shared" si="9"/>
        <v>186000</v>
      </c>
      <c r="E188" s="52">
        <f t="shared" si="10"/>
        <v>186000</v>
      </c>
      <c r="G188" s="51" t="b">
        <f t="shared" si="11"/>
        <v>1</v>
      </c>
      <c r="H188" s="51" t="b">
        <f t="shared" si="12"/>
        <v>0</v>
      </c>
    </row>
    <row r="189" spans="1:8" x14ac:dyDescent="0.25">
      <c r="A189" s="20" t="s">
        <v>377</v>
      </c>
      <c r="B189" s="48">
        <v>186000</v>
      </c>
      <c r="C189" s="20">
        <v>0</v>
      </c>
      <c r="D189" s="56">
        <f t="shared" si="9"/>
        <v>186000</v>
      </c>
      <c r="E189" s="52">
        <f t="shared" si="10"/>
        <v>186000</v>
      </c>
      <c r="G189" s="51" t="b">
        <f t="shared" si="11"/>
        <v>0</v>
      </c>
      <c r="H189" s="51" t="b">
        <f t="shared" si="12"/>
        <v>0</v>
      </c>
    </row>
    <row r="190" spans="1:8" x14ac:dyDescent="0.25">
      <c r="A190" s="20" t="s">
        <v>167</v>
      </c>
      <c r="B190" s="48">
        <v>-1937.5</v>
      </c>
      <c r="C190" s="20">
        <v>0</v>
      </c>
      <c r="D190" s="56">
        <f t="shared" si="9"/>
        <v>-1937.5</v>
      </c>
      <c r="E190" s="52">
        <f t="shared" si="10"/>
        <v>1937.5</v>
      </c>
      <c r="G190" s="51" t="b">
        <f t="shared" si="11"/>
        <v>0</v>
      </c>
      <c r="H190" s="51" t="b">
        <f t="shared" si="12"/>
        <v>0</v>
      </c>
    </row>
    <row r="191" spans="1:8" x14ac:dyDescent="0.25">
      <c r="A191" s="20" t="s">
        <v>172</v>
      </c>
      <c r="B191" s="48">
        <v>-103075</v>
      </c>
      <c r="C191" s="20">
        <v>0</v>
      </c>
      <c r="D191" s="56">
        <f t="shared" si="9"/>
        <v>-103075</v>
      </c>
      <c r="E191" s="52">
        <f t="shared" si="10"/>
        <v>103075</v>
      </c>
      <c r="G191" s="51" t="b">
        <f t="shared" si="11"/>
        <v>0</v>
      </c>
      <c r="H191" s="51" t="b">
        <f t="shared" si="12"/>
        <v>0</v>
      </c>
    </row>
    <row r="192" spans="1:8" x14ac:dyDescent="0.25">
      <c r="A192" s="20" t="s">
        <v>583</v>
      </c>
      <c r="B192" s="48">
        <v>-203050</v>
      </c>
      <c r="C192" s="20">
        <v>0</v>
      </c>
      <c r="D192" s="56">
        <f t="shared" si="9"/>
        <v>-203050</v>
      </c>
      <c r="E192" s="52">
        <f t="shared" si="10"/>
        <v>203050</v>
      </c>
      <c r="G192" s="51" t="b">
        <f t="shared" si="11"/>
        <v>0</v>
      </c>
      <c r="H192" s="51" t="b">
        <f t="shared" si="12"/>
        <v>0</v>
      </c>
    </row>
    <row r="193" spans="1:8" x14ac:dyDescent="0.25">
      <c r="A193" s="20" t="s">
        <v>670</v>
      </c>
      <c r="B193" s="48">
        <v>-193750</v>
      </c>
      <c r="C193" s="20">
        <v>0</v>
      </c>
      <c r="D193" s="56">
        <f t="shared" si="9"/>
        <v>-193750</v>
      </c>
      <c r="E193" s="52">
        <f t="shared" si="10"/>
        <v>193750</v>
      </c>
      <c r="G193" s="51" t="b">
        <f t="shared" si="11"/>
        <v>0</v>
      </c>
      <c r="H193" s="51" t="b">
        <f t="shared" si="12"/>
        <v>0</v>
      </c>
    </row>
    <row r="194" spans="1:8" x14ac:dyDescent="0.25">
      <c r="A194" s="20" t="s">
        <v>651</v>
      </c>
      <c r="B194" s="48">
        <v>3875</v>
      </c>
      <c r="C194" s="20">
        <v>0</v>
      </c>
      <c r="D194" s="56">
        <f t="shared" si="9"/>
        <v>3875</v>
      </c>
      <c r="E194" s="52">
        <f t="shared" si="10"/>
        <v>3875</v>
      </c>
      <c r="G194" s="51" t="b">
        <f t="shared" si="11"/>
        <v>0</v>
      </c>
      <c r="H194" s="51" t="b">
        <f t="shared" si="12"/>
        <v>0</v>
      </c>
    </row>
    <row r="195" spans="1:8" x14ac:dyDescent="0.25">
      <c r="A195" s="20" t="s">
        <v>315</v>
      </c>
      <c r="B195" s="48">
        <v>184450</v>
      </c>
      <c r="C195" s="20">
        <v>0</v>
      </c>
      <c r="D195" s="56">
        <f t="shared" si="9"/>
        <v>184450</v>
      </c>
      <c r="E195" s="52">
        <f t="shared" si="10"/>
        <v>184450</v>
      </c>
      <c r="G195" s="51" t="b">
        <f t="shared" si="11"/>
        <v>0</v>
      </c>
      <c r="H195" s="51" t="b">
        <f t="shared" si="12"/>
        <v>0</v>
      </c>
    </row>
    <row r="196" spans="1:8" x14ac:dyDescent="0.25">
      <c r="A196" s="20" t="s">
        <v>673</v>
      </c>
      <c r="B196" s="48">
        <v>-99975</v>
      </c>
      <c r="C196" s="20">
        <v>0</v>
      </c>
      <c r="D196" s="56">
        <f t="shared" si="9"/>
        <v>-99975</v>
      </c>
      <c r="E196" s="52">
        <f t="shared" si="10"/>
        <v>99975</v>
      </c>
      <c r="G196" s="51" t="b">
        <f t="shared" si="11"/>
        <v>1</v>
      </c>
      <c r="H196" s="51" t="b">
        <f t="shared" si="12"/>
        <v>0</v>
      </c>
    </row>
    <row r="197" spans="1:8" x14ac:dyDescent="0.25">
      <c r="A197" s="20" t="s">
        <v>674</v>
      </c>
      <c r="B197" s="48">
        <v>-99975</v>
      </c>
      <c r="C197" s="20">
        <v>0</v>
      </c>
      <c r="D197" s="56">
        <f t="shared" ref="D197:D228" si="13">+B197+C197</f>
        <v>-99975</v>
      </c>
      <c r="E197" s="52">
        <f t="shared" si="10"/>
        <v>99975</v>
      </c>
      <c r="G197" s="51" t="b">
        <f t="shared" si="11"/>
        <v>0</v>
      </c>
      <c r="H197" s="51" t="b">
        <f t="shared" si="12"/>
        <v>0</v>
      </c>
    </row>
    <row r="198" spans="1:8" x14ac:dyDescent="0.25">
      <c r="A198" s="20" t="s">
        <v>584</v>
      </c>
      <c r="B198" s="48">
        <v>153450</v>
      </c>
      <c r="C198" s="20">
        <v>0</v>
      </c>
      <c r="D198" s="56">
        <f t="shared" si="13"/>
        <v>153450</v>
      </c>
      <c r="E198" s="52">
        <f t="shared" ref="E198:E261" si="14">ABS(D198)</f>
        <v>153450</v>
      </c>
      <c r="G198" s="51" t="b">
        <f t="shared" ref="G198:G261" si="15">E198=E199</f>
        <v>0</v>
      </c>
      <c r="H198" s="51" t="b">
        <f t="shared" ref="H198:H261" si="16">A198=A199</f>
        <v>0</v>
      </c>
    </row>
    <row r="199" spans="1:8" x14ac:dyDescent="0.25">
      <c r="A199" s="20" t="s">
        <v>766</v>
      </c>
      <c r="B199" s="48">
        <v>141050</v>
      </c>
      <c r="C199" s="20">
        <v>0</v>
      </c>
      <c r="D199" s="56">
        <f t="shared" si="13"/>
        <v>141050</v>
      </c>
      <c r="E199" s="52">
        <f t="shared" si="14"/>
        <v>141050</v>
      </c>
      <c r="G199" s="51" t="b">
        <f t="shared" si="15"/>
        <v>0</v>
      </c>
      <c r="H199" s="51" t="b">
        <f t="shared" si="16"/>
        <v>0</v>
      </c>
    </row>
    <row r="200" spans="1:8" x14ac:dyDescent="0.25">
      <c r="A200" s="20" t="s">
        <v>767</v>
      </c>
      <c r="B200" s="48">
        <v>127100</v>
      </c>
      <c r="C200" s="20">
        <v>0</v>
      </c>
      <c r="D200" s="56">
        <f t="shared" si="13"/>
        <v>127100</v>
      </c>
      <c r="E200" s="52">
        <f t="shared" si="14"/>
        <v>127100</v>
      </c>
      <c r="G200" s="51" t="b">
        <f t="shared" si="15"/>
        <v>0</v>
      </c>
      <c r="H200" s="51" t="b">
        <f t="shared" si="16"/>
        <v>0</v>
      </c>
    </row>
    <row r="201" spans="1:8" x14ac:dyDescent="0.25">
      <c r="A201" s="20" t="s">
        <v>173</v>
      </c>
      <c r="B201" s="48">
        <v>55800</v>
      </c>
      <c r="C201" s="20">
        <v>0</v>
      </c>
      <c r="D201" s="56">
        <f t="shared" si="13"/>
        <v>55800</v>
      </c>
      <c r="E201" s="52">
        <f t="shared" si="14"/>
        <v>55800</v>
      </c>
      <c r="G201" s="51" t="b">
        <f t="shared" si="15"/>
        <v>0</v>
      </c>
      <c r="H201" s="51" t="b">
        <f t="shared" si="16"/>
        <v>0</v>
      </c>
    </row>
    <row r="202" spans="1:8" x14ac:dyDescent="0.25">
      <c r="A202" s="20" t="s">
        <v>675</v>
      </c>
      <c r="B202" s="48">
        <v>117800</v>
      </c>
      <c r="C202" s="20">
        <v>0</v>
      </c>
      <c r="D202" s="56">
        <f t="shared" si="13"/>
        <v>117800</v>
      </c>
      <c r="E202" s="52">
        <f t="shared" si="14"/>
        <v>117800</v>
      </c>
      <c r="G202" s="51" t="b">
        <f t="shared" si="15"/>
        <v>0</v>
      </c>
      <c r="H202" s="51" t="b">
        <f t="shared" si="16"/>
        <v>0</v>
      </c>
    </row>
    <row r="203" spans="1:8" x14ac:dyDescent="0.25">
      <c r="A203" s="20" t="s">
        <v>174</v>
      </c>
      <c r="B203" s="48">
        <v>-65100</v>
      </c>
      <c r="C203" s="20">
        <v>0</v>
      </c>
      <c r="D203" s="56">
        <f t="shared" si="13"/>
        <v>-65100</v>
      </c>
      <c r="E203" s="52">
        <f t="shared" si="14"/>
        <v>65100</v>
      </c>
      <c r="G203" s="51" t="b">
        <f t="shared" si="15"/>
        <v>0</v>
      </c>
      <c r="H203" s="51" t="b">
        <f t="shared" si="16"/>
        <v>0</v>
      </c>
    </row>
    <row r="204" spans="1:8" x14ac:dyDescent="0.25">
      <c r="A204" s="20" t="s">
        <v>676</v>
      </c>
      <c r="B204" s="48">
        <v>-130200</v>
      </c>
      <c r="C204" s="20">
        <v>0</v>
      </c>
      <c r="D204" s="56">
        <f t="shared" si="13"/>
        <v>-130200</v>
      </c>
      <c r="E204" s="52">
        <f t="shared" si="14"/>
        <v>130200</v>
      </c>
      <c r="G204" s="51" t="b">
        <f t="shared" si="15"/>
        <v>0</v>
      </c>
      <c r="H204" s="51" t="b">
        <f t="shared" si="16"/>
        <v>0</v>
      </c>
    </row>
    <row r="205" spans="1:8" x14ac:dyDescent="0.25">
      <c r="A205" s="20" t="s">
        <v>175</v>
      </c>
      <c r="B205" s="48">
        <v>63550</v>
      </c>
      <c r="C205" s="20">
        <v>0</v>
      </c>
      <c r="D205" s="56">
        <f t="shared" si="13"/>
        <v>63550</v>
      </c>
      <c r="E205" s="52">
        <f t="shared" si="14"/>
        <v>63550</v>
      </c>
      <c r="G205" s="51" t="b">
        <f t="shared" si="15"/>
        <v>0</v>
      </c>
      <c r="H205" s="51" t="b">
        <f t="shared" si="16"/>
        <v>0</v>
      </c>
    </row>
    <row r="206" spans="1:8" x14ac:dyDescent="0.25">
      <c r="A206" s="20" t="s">
        <v>176</v>
      </c>
      <c r="B206" s="48">
        <v>66650</v>
      </c>
      <c r="C206" s="20">
        <v>0</v>
      </c>
      <c r="D206" s="56">
        <f t="shared" si="13"/>
        <v>66650</v>
      </c>
      <c r="E206" s="52">
        <f t="shared" si="14"/>
        <v>66650</v>
      </c>
      <c r="G206" s="51" t="b">
        <f t="shared" si="15"/>
        <v>0</v>
      </c>
      <c r="H206" s="51" t="b">
        <f t="shared" si="16"/>
        <v>0</v>
      </c>
    </row>
    <row r="207" spans="1:8" x14ac:dyDescent="0.25">
      <c r="A207" s="20" t="s">
        <v>585</v>
      </c>
      <c r="B207" s="48">
        <v>130200</v>
      </c>
      <c r="C207" s="20">
        <v>0</v>
      </c>
      <c r="D207" s="56">
        <f t="shared" si="13"/>
        <v>130200</v>
      </c>
      <c r="E207" s="52">
        <f t="shared" si="14"/>
        <v>130200</v>
      </c>
      <c r="G207" s="51" t="b">
        <f t="shared" si="15"/>
        <v>0</v>
      </c>
      <c r="H207" s="51" t="b">
        <f t="shared" si="16"/>
        <v>0</v>
      </c>
    </row>
    <row r="208" spans="1:8" x14ac:dyDescent="0.25">
      <c r="A208" s="20" t="s">
        <v>586</v>
      </c>
      <c r="B208" s="48">
        <v>-125550</v>
      </c>
      <c r="C208" s="20">
        <v>0</v>
      </c>
      <c r="D208" s="56">
        <f t="shared" si="13"/>
        <v>-125550</v>
      </c>
      <c r="E208" s="52">
        <f t="shared" si="14"/>
        <v>125550</v>
      </c>
      <c r="G208" s="51" t="b">
        <f t="shared" si="15"/>
        <v>0</v>
      </c>
      <c r="H208" s="51" t="b">
        <f t="shared" si="16"/>
        <v>0</v>
      </c>
    </row>
    <row r="209" spans="1:8" x14ac:dyDescent="0.25">
      <c r="A209" s="20" t="s">
        <v>768</v>
      </c>
      <c r="B209" s="48">
        <v>114700</v>
      </c>
      <c r="C209" s="20">
        <v>0</v>
      </c>
      <c r="D209" s="56">
        <f t="shared" si="13"/>
        <v>114700</v>
      </c>
      <c r="E209" s="52">
        <f t="shared" si="14"/>
        <v>114700</v>
      </c>
      <c r="G209" s="51" t="b">
        <f t="shared" si="15"/>
        <v>0</v>
      </c>
      <c r="H209" s="51" t="b">
        <f t="shared" si="16"/>
        <v>0</v>
      </c>
    </row>
    <row r="210" spans="1:8" x14ac:dyDescent="0.25">
      <c r="A210" s="20" t="s">
        <v>769</v>
      </c>
      <c r="B210" s="48">
        <v>-52700</v>
      </c>
      <c r="C210" s="20">
        <v>0</v>
      </c>
      <c r="D210" s="56">
        <f t="shared" si="13"/>
        <v>-52700</v>
      </c>
      <c r="E210" s="52">
        <f t="shared" si="14"/>
        <v>52700</v>
      </c>
      <c r="G210" s="51" t="b">
        <f t="shared" si="15"/>
        <v>0</v>
      </c>
      <c r="H210" s="51" t="b">
        <f t="shared" si="16"/>
        <v>0</v>
      </c>
    </row>
    <row r="211" spans="1:8" x14ac:dyDescent="0.25">
      <c r="A211" s="20" t="s">
        <v>177</v>
      </c>
      <c r="B211" s="48">
        <v>-57350</v>
      </c>
      <c r="C211" s="20">
        <v>0</v>
      </c>
      <c r="D211" s="56">
        <f t="shared" si="13"/>
        <v>-57350</v>
      </c>
      <c r="E211" s="52">
        <f t="shared" si="14"/>
        <v>57350</v>
      </c>
      <c r="G211" s="51" t="b">
        <f t="shared" si="15"/>
        <v>0</v>
      </c>
      <c r="H211" s="51" t="b">
        <f t="shared" si="16"/>
        <v>0</v>
      </c>
    </row>
    <row r="212" spans="1:8" x14ac:dyDescent="0.25">
      <c r="A212" s="20" t="s">
        <v>178</v>
      </c>
      <c r="B212" s="48">
        <v>-55025</v>
      </c>
      <c r="C212" s="20">
        <v>0</v>
      </c>
      <c r="D212" s="56">
        <f t="shared" si="13"/>
        <v>-55025</v>
      </c>
      <c r="E212" s="52">
        <f t="shared" si="14"/>
        <v>55025</v>
      </c>
      <c r="G212" s="51" t="b">
        <f t="shared" si="15"/>
        <v>0</v>
      </c>
      <c r="H212" s="51" t="b">
        <f t="shared" si="16"/>
        <v>0</v>
      </c>
    </row>
    <row r="213" spans="1:8" x14ac:dyDescent="0.25">
      <c r="A213" s="20" t="s">
        <v>677</v>
      </c>
      <c r="B213" s="48">
        <v>110050</v>
      </c>
      <c r="C213" s="20">
        <v>0</v>
      </c>
      <c r="D213" s="56">
        <f t="shared" si="13"/>
        <v>110050</v>
      </c>
      <c r="E213" s="52">
        <f t="shared" si="14"/>
        <v>110050</v>
      </c>
      <c r="G213" s="51" t="b">
        <f t="shared" si="15"/>
        <v>1</v>
      </c>
      <c r="H213" s="51" t="b">
        <f t="shared" si="16"/>
        <v>0</v>
      </c>
    </row>
    <row r="214" spans="1:8" x14ac:dyDescent="0.25">
      <c r="A214" s="20" t="s">
        <v>678</v>
      </c>
      <c r="B214" s="48">
        <v>110050</v>
      </c>
      <c r="C214" s="20">
        <v>0</v>
      </c>
      <c r="D214" s="56">
        <f t="shared" si="13"/>
        <v>110050</v>
      </c>
      <c r="E214" s="52">
        <f t="shared" si="14"/>
        <v>110050</v>
      </c>
      <c r="G214" s="51" t="b">
        <f t="shared" si="15"/>
        <v>0</v>
      </c>
      <c r="H214" s="51" t="b">
        <f t="shared" si="16"/>
        <v>0</v>
      </c>
    </row>
    <row r="215" spans="1:8" x14ac:dyDescent="0.25">
      <c r="A215" s="20" t="s">
        <v>679</v>
      </c>
      <c r="B215" s="48">
        <v>102300</v>
      </c>
      <c r="C215" s="20">
        <v>0</v>
      </c>
      <c r="D215" s="56">
        <f t="shared" si="13"/>
        <v>102300</v>
      </c>
      <c r="E215" s="52">
        <f t="shared" si="14"/>
        <v>102300</v>
      </c>
      <c r="G215" s="51" t="b">
        <f t="shared" si="15"/>
        <v>0</v>
      </c>
      <c r="H215" s="51" t="b">
        <f t="shared" si="16"/>
        <v>0</v>
      </c>
    </row>
    <row r="216" spans="1:8" x14ac:dyDescent="0.25">
      <c r="A216" s="20" t="s">
        <v>770</v>
      </c>
      <c r="B216" s="48">
        <v>-105400</v>
      </c>
      <c r="C216" s="20">
        <v>0</v>
      </c>
      <c r="D216" s="56">
        <f t="shared" si="13"/>
        <v>-105400</v>
      </c>
      <c r="E216" s="52">
        <f t="shared" si="14"/>
        <v>105400</v>
      </c>
      <c r="G216" s="51" t="b">
        <f t="shared" si="15"/>
        <v>0</v>
      </c>
      <c r="H216" s="51" t="b">
        <f t="shared" si="16"/>
        <v>0</v>
      </c>
    </row>
    <row r="217" spans="1:8" x14ac:dyDescent="0.25">
      <c r="A217" s="20" t="s">
        <v>587</v>
      </c>
      <c r="B217" s="48">
        <v>55800</v>
      </c>
      <c r="C217" s="20">
        <v>0</v>
      </c>
      <c r="D217" s="56">
        <f t="shared" si="13"/>
        <v>55800</v>
      </c>
      <c r="E217" s="52">
        <f t="shared" si="14"/>
        <v>55800</v>
      </c>
      <c r="G217" s="51" t="b">
        <f t="shared" si="15"/>
        <v>0</v>
      </c>
      <c r="H217" s="51" t="b">
        <f t="shared" si="16"/>
        <v>0</v>
      </c>
    </row>
    <row r="218" spans="1:8" x14ac:dyDescent="0.25">
      <c r="A218" s="20" t="s">
        <v>771</v>
      </c>
      <c r="B218" s="48">
        <v>50375</v>
      </c>
      <c r="C218" s="20">
        <v>0</v>
      </c>
      <c r="D218" s="56">
        <f t="shared" si="13"/>
        <v>50375</v>
      </c>
      <c r="E218" s="52">
        <f t="shared" si="14"/>
        <v>50375</v>
      </c>
      <c r="G218" s="51" t="b">
        <f t="shared" si="15"/>
        <v>0</v>
      </c>
      <c r="H218" s="51" t="b">
        <f t="shared" si="16"/>
        <v>0</v>
      </c>
    </row>
    <row r="219" spans="1:8" x14ac:dyDescent="0.25">
      <c r="A219" s="20" t="s">
        <v>588</v>
      </c>
      <c r="B219" s="48">
        <v>-40300</v>
      </c>
      <c r="C219" s="20">
        <v>0</v>
      </c>
      <c r="D219" s="56">
        <f t="shared" si="13"/>
        <v>-40300</v>
      </c>
      <c r="E219" s="52">
        <f t="shared" si="14"/>
        <v>40300</v>
      </c>
      <c r="G219" s="51" t="b">
        <f t="shared" si="15"/>
        <v>0</v>
      </c>
      <c r="H219" s="51" t="b">
        <f t="shared" si="16"/>
        <v>0</v>
      </c>
    </row>
    <row r="220" spans="1:8" x14ac:dyDescent="0.25">
      <c r="A220" s="20" t="s">
        <v>179</v>
      </c>
      <c r="B220" s="48">
        <v>42000</v>
      </c>
      <c r="C220" s="20">
        <v>0</v>
      </c>
      <c r="D220" s="56">
        <f t="shared" si="13"/>
        <v>42000</v>
      </c>
      <c r="E220" s="52">
        <f t="shared" si="14"/>
        <v>42000</v>
      </c>
      <c r="G220" s="51" t="b">
        <f t="shared" si="15"/>
        <v>0</v>
      </c>
      <c r="H220" s="51" t="b">
        <f t="shared" si="16"/>
        <v>0</v>
      </c>
    </row>
    <row r="221" spans="1:8" x14ac:dyDescent="0.25">
      <c r="A221" s="20" t="s">
        <v>180</v>
      </c>
      <c r="B221" s="48">
        <v>3100</v>
      </c>
      <c r="C221" s="20">
        <v>0</v>
      </c>
      <c r="D221" s="56">
        <f t="shared" si="13"/>
        <v>3100</v>
      </c>
      <c r="E221" s="52">
        <f t="shared" si="14"/>
        <v>3100</v>
      </c>
      <c r="G221" s="51" t="b">
        <f t="shared" si="15"/>
        <v>0</v>
      </c>
      <c r="H221" s="51" t="b">
        <f t="shared" si="16"/>
        <v>0</v>
      </c>
    </row>
    <row r="222" spans="1:8" x14ac:dyDescent="0.25">
      <c r="A222" s="20" t="s">
        <v>181</v>
      </c>
      <c r="B222" s="48">
        <v>11550</v>
      </c>
      <c r="C222" s="20">
        <v>0</v>
      </c>
      <c r="D222" s="56">
        <f t="shared" si="13"/>
        <v>11550</v>
      </c>
      <c r="E222" s="52">
        <f t="shared" si="14"/>
        <v>11550</v>
      </c>
      <c r="G222" s="51" t="b">
        <f t="shared" si="15"/>
        <v>0</v>
      </c>
      <c r="H222" s="51" t="b">
        <f t="shared" si="16"/>
        <v>0</v>
      </c>
    </row>
    <row r="223" spans="1:8" x14ac:dyDescent="0.25">
      <c r="A223" s="20" t="s">
        <v>255</v>
      </c>
      <c r="B223" s="48">
        <v>53475</v>
      </c>
      <c r="C223" s="20">
        <v>0</v>
      </c>
      <c r="D223" s="56">
        <f t="shared" si="13"/>
        <v>53475</v>
      </c>
      <c r="E223" s="52">
        <f t="shared" si="14"/>
        <v>53475</v>
      </c>
      <c r="G223" s="51" t="b">
        <f t="shared" si="15"/>
        <v>0</v>
      </c>
      <c r="H223" s="51" t="b">
        <f t="shared" si="16"/>
        <v>0</v>
      </c>
    </row>
    <row r="224" spans="1:8" x14ac:dyDescent="0.25">
      <c r="A224" s="20" t="s">
        <v>182</v>
      </c>
      <c r="B224" s="48">
        <v>37975</v>
      </c>
      <c r="C224" s="20">
        <v>0</v>
      </c>
      <c r="D224" s="56">
        <f t="shared" si="13"/>
        <v>37975</v>
      </c>
      <c r="E224" s="52">
        <f t="shared" si="14"/>
        <v>37975</v>
      </c>
      <c r="G224" s="51" t="b">
        <f t="shared" si="15"/>
        <v>0</v>
      </c>
      <c r="H224" s="51" t="b">
        <f t="shared" si="16"/>
        <v>0</v>
      </c>
    </row>
    <row r="225" spans="1:8" x14ac:dyDescent="0.25">
      <c r="A225" s="20" t="s">
        <v>772</v>
      </c>
      <c r="B225" s="48">
        <v>32550</v>
      </c>
      <c r="C225" s="20">
        <v>0</v>
      </c>
      <c r="D225" s="56">
        <f t="shared" si="13"/>
        <v>32550</v>
      </c>
      <c r="E225" s="52">
        <f t="shared" si="14"/>
        <v>32550</v>
      </c>
      <c r="G225" s="51" t="b">
        <f t="shared" si="15"/>
        <v>0</v>
      </c>
      <c r="H225" s="51" t="b">
        <f t="shared" si="16"/>
        <v>0</v>
      </c>
    </row>
    <row r="226" spans="1:8" x14ac:dyDescent="0.25">
      <c r="A226" s="20" t="s">
        <v>589</v>
      </c>
      <c r="B226" s="48">
        <v>30225</v>
      </c>
      <c r="C226" s="20">
        <v>0</v>
      </c>
      <c r="D226" s="56">
        <f t="shared" si="13"/>
        <v>30225</v>
      </c>
      <c r="E226" s="52">
        <f t="shared" si="14"/>
        <v>30225</v>
      </c>
      <c r="G226" s="51" t="b">
        <f t="shared" si="15"/>
        <v>0</v>
      </c>
      <c r="H226" s="51" t="b">
        <f t="shared" si="16"/>
        <v>0</v>
      </c>
    </row>
    <row r="227" spans="1:8" x14ac:dyDescent="0.25">
      <c r="A227" s="20" t="s">
        <v>590</v>
      </c>
      <c r="B227" s="48">
        <v>34875</v>
      </c>
      <c r="C227" s="20">
        <v>0</v>
      </c>
      <c r="D227" s="56">
        <f t="shared" si="13"/>
        <v>34875</v>
      </c>
      <c r="E227" s="52">
        <f t="shared" si="14"/>
        <v>34875</v>
      </c>
      <c r="G227" s="51" t="b">
        <f t="shared" si="15"/>
        <v>0</v>
      </c>
      <c r="H227" s="51" t="b">
        <f t="shared" si="16"/>
        <v>0</v>
      </c>
    </row>
    <row r="228" spans="1:8" x14ac:dyDescent="0.25">
      <c r="A228" s="20" t="s">
        <v>183</v>
      </c>
      <c r="B228" s="48">
        <v>37975</v>
      </c>
      <c r="C228" s="20">
        <v>0</v>
      </c>
      <c r="D228" s="56">
        <f t="shared" si="13"/>
        <v>37975</v>
      </c>
      <c r="E228" s="52">
        <f t="shared" si="14"/>
        <v>37975</v>
      </c>
      <c r="G228" s="51" t="b">
        <f t="shared" si="15"/>
        <v>0</v>
      </c>
      <c r="H228" s="51" t="b">
        <f t="shared" si="16"/>
        <v>0</v>
      </c>
    </row>
    <row r="229" spans="1:8" x14ac:dyDescent="0.25">
      <c r="A229" s="20" t="s">
        <v>680</v>
      </c>
      <c r="B229" s="48">
        <v>-91450</v>
      </c>
      <c r="C229" s="20">
        <v>0</v>
      </c>
      <c r="D229" s="56">
        <f t="shared" ref="D229:D260" si="17">+B229+C229</f>
        <v>-91450</v>
      </c>
      <c r="E229" s="52">
        <f t="shared" si="14"/>
        <v>91450</v>
      </c>
      <c r="G229" s="51" t="b">
        <f t="shared" si="15"/>
        <v>0</v>
      </c>
      <c r="H229" s="51" t="b">
        <f t="shared" si="16"/>
        <v>0</v>
      </c>
    </row>
    <row r="230" spans="1:8" x14ac:dyDescent="0.25">
      <c r="A230" s="20" t="s">
        <v>591</v>
      </c>
      <c r="B230" s="48">
        <v>-58900</v>
      </c>
      <c r="C230" s="20">
        <v>0</v>
      </c>
      <c r="D230" s="56">
        <f t="shared" si="17"/>
        <v>-58900</v>
      </c>
      <c r="E230" s="52">
        <f t="shared" si="14"/>
        <v>58900</v>
      </c>
      <c r="G230" s="51" t="b">
        <f t="shared" si="15"/>
        <v>0</v>
      </c>
      <c r="H230" s="51" t="b">
        <f t="shared" si="16"/>
        <v>0</v>
      </c>
    </row>
    <row r="231" spans="1:8" x14ac:dyDescent="0.25">
      <c r="A231" s="20" t="s">
        <v>184</v>
      </c>
      <c r="B231" s="48">
        <v>-35650</v>
      </c>
      <c r="C231" s="20">
        <v>0</v>
      </c>
      <c r="D231" s="56">
        <f t="shared" si="17"/>
        <v>-35650</v>
      </c>
      <c r="E231" s="52">
        <f t="shared" si="14"/>
        <v>35650</v>
      </c>
      <c r="G231" s="51" t="b">
        <f t="shared" si="15"/>
        <v>0</v>
      </c>
      <c r="H231" s="51" t="b">
        <f t="shared" si="16"/>
        <v>0</v>
      </c>
    </row>
    <row r="232" spans="1:8" x14ac:dyDescent="0.25">
      <c r="A232" s="20" t="s">
        <v>681</v>
      </c>
      <c r="B232" s="48">
        <v>37975</v>
      </c>
      <c r="C232" s="20">
        <v>0</v>
      </c>
      <c r="D232" s="56">
        <f t="shared" si="17"/>
        <v>37975</v>
      </c>
      <c r="E232" s="52">
        <f t="shared" si="14"/>
        <v>37975</v>
      </c>
      <c r="G232" s="51" t="b">
        <f t="shared" si="15"/>
        <v>0</v>
      </c>
      <c r="H232" s="51" t="b">
        <f t="shared" si="16"/>
        <v>0</v>
      </c>
    </row>
    <row r="233" spans="1:8" x14ac:dyDescent="0.25">
      <c r="A233" s="20" t="s">
        <v>682</v>
      </c>
      <c r="B233" s="48">
        <v>40300</v>
      </c>
      <c r="C233" s="20">
        <v>0</v>
      </c>
      <c r="D233" s="56">
        <f t="shared" si="17"/>
        <v>40300</v>
      </c>
      <c r="E233" s="52">
        <f t="shared" si="14"/>
        <v>40300</v>
      </c>
      <c r="G233" s="51" t="b">
        <f t="shared" si="15"/>
        <v>0</v>
      </c>
      <c r="H233" s="51" t="b">
        <f t="shared" si="16"/>
        <v>0</v>
      </c>
    </row>
    <row r="234" spans="1:8" x14ac:dyDescent="0.25">
      <c r="A234" s="20" t="s">
        <v>773</v>
      </c>
      <c r="B234" s="48">
        <v>-82150</v>
      </c>
      <c r="C234" s="20">
        <v>0</v>
      </c>
      <c r="D234" s="56">
        <f t="shared" si="17"/>
        <v>-82150</v>
      </c>
      <c r="E234" s="52">
        <f t="shared" si="14"/>
        <v>82150</v>
      </c>
      <c r="G234" s="51" t="b">
        <f t="shared" si="15"/>
        <v>0</v>
      </c>
      <c r="H234" s="51" t="b">
        <f t="shared" si="16"/>
        <v>0</v>
      </c>
    </row>
    <row r="235" spans="1:8" x14ac:dyDescent="0.25">
      <c r="A235" s="20" t="s">
        <v>592</v>
      </c>
      <c r="B235" s="48">
        <v>88350</v>
      </c>
      <c r="C235" s="20">
        <v>0</v>
      </c>
      <c r="D235" s="56">
        <f t="shared" si="17"/>
        <v>88350</v>
      </c>
      <c r="E235" s="52">
        <f t="shared" si="14"/>
        <v>88350</v>
      </c>
      <c r="G235" s="51" t="b">
        <f t="shared" si="15"/>
        <v>0</v>
      </c>
      <c r="H235" s="51" t="b">
        <f t="shared" si="16"/>
        <v>0</v>
      </c>
    </row>
    <row r="236" spans="1:8" x14ac:dyDescent="0.25">
      <c r="A236" s="20" t="s">
        <v>774</v>
      </c>
      <c r="B236" s="48">
        <v>37200</v>
      </c>
      <c r="C236" s="20">
        <v>0</v>
      </c>
      <c r="D236" s="56">
        <f t="shared" si="17"/>
        <v>37200</v>
      </c>
      <c r="E236" s="52">
        <f t="shared" si="14"/>
        <v>37200</v>
      </c>
      <c r="G236" s="51" t="b">
        <f t="shared" si="15"/>
        <v>0</v>
      </c>
      <c r="H236" s="51" t="b">
        <f t="shared" si="16"/>
        <v>0</v>
      </c>
    </row>
    <row r="237" spans="1:8" x14ac:dyDescent="0.25">
      <c r="A237" s="20" t="s">
        <v>185</v>
      </c>
      <c r="B237" s="48">
        <v>36425</v>
      </c>
      <c r="C237" s="20">
        <v>0</v>
      </c>
      <c r="D237" s="56">
        <f t="shared" si="17"/>
        <v>36425</v>
      </c>
      <c r="E237" s="52">
        <f t="shared" si="14"/>
        <v>36425</v>
      </c>
      <c r="G237" s="51" t="b">
        <f t="shared" si="15"/>
        <v>0</v>
      </c>
      <c r="H237" s="51" t="b">
        <f t="shared" si="16"/>
        <v>0</v>
      </c>
    </row>
    <row r="238" spans="1:8" x14ac:dyDescent="0.25">
      <c r="A238" s="20" t="s">
        <v>186</v>
      </c>
      <c r="B238" s="48">
        <v>-34875</v>
      </c>
      <c r="C238" s="20">
        <v>0</v>
      </c>
      <c r="D238" s="56">
        <f t="shared" si="17"/>
        <v>-34875</v>
      </c>
      <c r="E238" s="52">
        <f t="shared" si="14"/>
        <v>34875</v>
      </c>
      <c r="G238" s="51" t="b">
        <f t="shared" si="15"/>
        <v>0</v>
      </c>
      <c r="H238" s="51" t="b">
        <f t="shared" si="16"/>
        <v>0</v>
      </c>
    </row>
    <row r="239" spans="1:8" x14ac:dyDescent="0.25">
      <c r="A239" s="20" t="s">
        <v>775</v>
      </c>
      <c r="B239" s="48">
        <v>31775</v>
      </c>
      <c r="C239" s="20">
        <v>0</v>
      </c>
      <c r="D239" s="56">
        <f t="shared" si="17"/>
        <v>31775</v>
      </c>
      <c r="E239" s="52">
        <f t="shared" si="14"/>
        <v>31775</v>
      </c>
      <c r="G239" s="51" t="b">
        <f t="shared" si="15"/>
        <v>0</v>
      </c>
      <c r="H239" s="51" t="b">
        <f t="shared" si="16"/>
        <v>0</v>
      </c>
    </row>
    <row r="240" spans="1:8" x14ac:dyDescent="0.25">
      <c r="A240" s="20" t="s">
        <v>187</v>
      </c>
      <c r="B240" s="48">
        <v>37200</v>
      </c>
      <c r="C240" s="20">
        <v>0</v>
      </c>
      <c r="D240" s="56">
        <f t="shared" si="17"/>
        <v>37200</v>
      </c>
      <c r="E240" s="52">
        <f t="shared" si="14"/>
        <v>37200</v>
      </c>
      <c r="G240" s="51" t="b">
        <f t="shared" si="15"/>
        <v>0</v>
      </c>
      <c r="H240" s="51" t="b">
        <f t="shared" si="16"/>
        <v>0</v>
      </c>
    </row>
    <row r="241" spans="1:8" x14ac:dyDescent="0.25">
      <c r="A241" s="20" t="s">
        <v>258</v>
      </c>
      <c r="B241" s="48">
        <v>32550</v>
      </c>
      <c r="C241" s="20">
        <v>0</v>
      </c>
      <c r="D241" s="56">
        <f t="shared" si="17"/>
        <v>32550</v>
      </c>
      <c r="E241" s="52">
        <f t="shared" si="14"/>
        <v>32550</v>
      </c>
      <c r="G241" s="51" t="b">
        <f t="shared" si="15"/>
        <v>0</v>
      </c>
      <c r="H241" s="51" t="b">
        <f t="shared" si="16"/>
        <v>0</v>
      </c>
    </row>
    <row r="242" spans="1:8" x14ac:dyDescent="0.25">
      <c r="A242" s="20" t="s">
        <v>259</v>
      </c>
      <c r="B242" s="48">
        <v>46500</v>
      </c>
      <c r="C242" s="20">
        <v>0</v>
      </c>
      <c r="D242" s="56">
        <f t="shared" si="17"/>
        <v>46500</v>
      </c>
      <c r="E242" s="52">
        <f t="shared" si="14"/>
        <v>46500</v>
      </c>
      <c r="G242" s="51" t="b">
        <f t="shared" si="15"/>
        <v>0</v>
      </c>
      <c r="H242" s="51" t="b">
        <f t="shared" si="16"/>
        <v>0</v>
      </c>
    </row>
    <row r="243" spans="1:8" x14ac:dyDescent="0.25">
      <c r="A243" s="20" t="s">
        <v>260</v>
      </c>
      <c r="B243" s="48">
        <v>44950</v>
      </c>
      <c r="C243" s="20">
        <v>0</v>
      </c>
      <c r="D243" s="56">
        <f t="shared" si="17"/>
        <v>44950</v>
      </c>
      <c r="E243" s="52">
        <f t="shared" si="14"/>
        <v>44950</v>
      </c>
      <c r="G243" s="51" t="b">
        <f t="shared" si="15"/>
        <v>0</v>
      </c>
      <c r="H243" s="51" t="b">
        <f t="shared" si="16"/>
        <v>0</v>
      </c>
    </row>
    <row r="244" spans="1:8" x14ac:dyDescent="0.25">
      <c r="A244" s="20" t="s">
        <v>188</v>
      </c>
      <c r="B244" s="48">
        <v>6600</v>
      </c>
      <c r="C244" s="20">
        <v>0</v>
      </c>
      <c r="D244" s="56">
        <f t="shared" si="17"/>
        <v>6600</v>
      </c>
      <c r="E244" s="52">
        <f t="shared" si="14"/>
        <v>6600</v>
      </c>
      <c r="G244" s="51" t="b">
        <f t="shared" si="15"/>
        <v>0</v>
      </c>
      <c r="H244" s="51" t="b">
        <f t="shared" si="16"/>
        <v>0</v>
      </c>
    </row>
    <row r="245" spans="1:8" x14ac:dyDescent="0.25">
      <c r="A245" s="20" t="s">
        <v>776</v>
      </c>
      <c r="B245" s="48">
        <v>34875</v>
      </c>
      <c r="C245" s="20">
        <v>0</v>
      </c>
      <c r="D245" s="56">
        <f t="shared" si="17"/>
        <v>34875</v>
      </c>
      <c r="E245" s="52">
        <f t="shared" si="14"/>
        <v>34875</v>
      </c>
      <c r="G245" s="51" t="b">
        <f t="shared" si="15"/>
        <v>0</v>
      </c>
      <c r="H245" s="51" t="b">
        <f t="shared" si="16"/>
        <v>0</v>
      </c>
    </row>
    <row r="246" spans="1:8" x14ac:dyDescent="0.25">
      <c r="A246" s="20" t="s">
        <v>189</v>
      </c>
      <c r="B246" s="48">
        <v>-37200</v>
      </c>
      <c r="C246" s="20">
        <v>0</v>
      </c>
      <c r="D246" s="56">
        <f t="shared" si="17"/>
        <v>-37200</v>
      </c>
      <c r="E246" s="52">
        <f t="shared" si="14"/>
        <v>37200</v>
      </c>
      <c r="G246" s="51" t="b">
        <f t="shared" si="15"/>
        <v>0</v>
      </c>
      <c r="H246" s="51" t="b">
        <f t="shared" si="16"/>
        <v>0</v>
      </c>
    </row>
    <row r="247" spans="1:8" x14ac:dyDescent="0.25">
      <c r="A247" s="20" t="s">
        <v>190</v>
      </c>
      <c r="B247" s="48">
        <v>-35650</v>
      </c>
      <c r="C247" s="20">
        <v>0</v>
      </c>
      <c r="D247" s="56">
        <f t="shared" si="17"/>
        <v>-35650</v>
      </c>
      <c r="E247" s="52">
        <f t="shared" si="14"/>
        <v>35650</v>
      </c>
      <c r="G247" s="51" t="b">
        <f t="shared" si="15"/>
        <v>0</v>
      </c>
      <c r="H247" s="51" t="b">
        <f t="shared" si="16"/>
        <v>0</v>
      </c>
    </row>
    <row r="248" spans="1:8" x14ac:dyDescent="0.25">
      <c r="A248" s="20" t="s">
        <v>593</v>
      </c>
      <c r="B248" s="48">
        <v>66650</v>
      </c>
      <c r="C248" s="20">
        <v>0</v>
      </c>
      <c r="D248" s="56">
        <f t="shared" si="17"/>
        <v>66650</v>
      </c>
      <c r="E248" s="52">
        <f t="shared" si="14"/>
        <v>66650</v>
      </c>
      <c r="G248" s="51" t="b">
        <f t="shared" si="15"/>
        <v>0</v>
      </c>
      <c r="H248" s="51" t="b">
        <f t="shared" si="16"/>
        <v>0</v>
      </c>
    </row>
    <row r="249" spans="1:8" x14ac:dyDescent="0.25">
      <c r="A249" s="20" t="s">
        <v>683</v>
      </c>
      <c r="B249" s="48">
        <v>-75950</v>
      </c>
      <c r="C249" s="20">
        <v>0</v>
      </c>
      <c r="D249" s="56">
        <f t="shared" si="17"/>
        <v>-75950</v>
      </c>
      <c r="E249" s="52">
        <f t="shared" si="14"/>
        <v>75950</v>
      </c>
      <c r="G249" s="51" t="b">
        <f t="shared" si="15"/>
        <v>0</v>
      </c>
      <c r="H249" s="51" t="b">
        <f t="shared" si="16"/>
        <v>0</v>
      </c>
    </row>
    <row r="250" spans="1:8" x14ac:dyDescent="0.25">
      <c r="A250" s="20" t="s">
        <v>684</v>
      </c>
      <c r="B250" s="48">
        <v>-79050</v>
      </c>
      <c r="C250" s="20">
        <v>0</v>
      </c>
      <c r="D250" s="56">
        <f t="shared" si="17"/>
        <v>-79050</v>
      </c>
      <c r="E250" s="52">
        <f t="shared" si="14"/>
        <v>79050</v>
      </c>
      <c r="G250" s="51" t="b">
        <f t="shared" si="15"/>
        <v>0</v>
      </c>
      <c r="H250" s="51" t="b">
        <f t="shared" si="16"/>
        <v>0</v>
      </c>
    </row>
    <row r="251" spans="1:8" x14ac:dyDescent="0.25">
      <c r="A251" s="20" t="s">
        <v>685</v>
      </c>
      <c r="B251" s="48">
        <v>-69750</v>
      </c>
      <c r="C251" s="20">
        <v>0</v>
      </c>
      <c r="D251" s="56">
        <f t="shared" si="17"/>
        <v>-69750</v>
      </c>
      <c r="E251" s="52">
        <f t="shared" si="14"/>
        <v>69750</v>
      </c>
      <c r="G251" s="51" t="b">
        <f t="shared" si="15"/>
        <v>0</v>
      </c>
      <c r="H251" s="51" t="b">
        <f t="shared" si="16"/>
        <v>0</v>
      </c>
    </row>
    <row r="252" spans="1:8" x14ac:dyDescent="0.25">
      <c r="A252" s="20" t="s">
        <v>777</v>
      </c>
      <c r="B252" s="48">
        <v>-60450</v>
      </c>
      <c r="C252" s="20">
        <v>0</v>
      </c>
      <c r="D252" s="56">
        <f t="shared" si="17"/>
        <v>-60450</v>
      </c>
      <c r="E252" s="52">
        <f t="shared" si="14"/>
        <v>60450</v>
      </c>
      <c r="G252" s="51" t="b">
        <f t="shared" si="15"/>
        <v>0</v>
      </c>
      <c r="H252" s="51" t="b">
        <f t="shared" si="16"/>
        <v>0</v>
      </c>
    </row>
    <row r="253" spans="1:8" x14ac:dyDescent="0.25">
      <c r="A253" s="20" t="s">
        <v>594</v>
      </c>
      <c r="B253" s="48">
        <v>66650</v>
      </c>
      <c r="C253" s="20">
        <v>0</v>
      </c>
      <c r="D253" s="56">
        <f t="shared" si="17"/>
        <v>66650</v>
      </c>
      <c r="E253" s="52">
        <f t="shared" si="14"/>
        <v>66650</v>
      </c>
      <c r="G253" s="51" t="b">
        <f t="shared" si="15"/>
        <v>0</v>
      </c>
      <c r="H253" s="51" t="b">
        <f t="shared" si="16"/>
        <v>0</v>
      </c>
    </row>
    <row r="254" spans="1:8" x14ac:dyDescent="0.25">
      <c r="A254" s="20" t="s">
        <v>156</v>
      </c>
      <c r="B254" s="48">
        <v>65100</v>
      </c>
      <c r="C254" s="20">
        <v>0</v>
      </c>
      <c r="D254" s="56">
        <f t="shared" si="17"/>
        <v>65100</v>
      </c>
      <c r="E254" s="52">
        <f t="shared" si="14"/>
        <v>65100</v>
      </c>
      <c r="G254" s="51" t="b">
        <f t="shared" si="15"/>
        <v>0</v>
      </c>
      <c r="H254" s="51" t="b">
        <f t="shared" si="16"/>
        <v>0</v>
      </c>
    </row>
    <row r="255" spans="1:8" x14ac:dyDescent="0.25">
      <c r="A255" s="20" t="s">
        <v>157</v>
      </c>
      <c r="B255" s="48">
        <v>-85250</v>
      </c>
      <c r="C255" s="20">
        <v>0</v>
      </c>
      <c r="D255" s="56">
        <f t="shared" si="17"/>
        <v>-85250</v>
      </c>
      <c r="E255" s="52">
        <f t="shared" si="14"/>
        <v>85250</v>
      </c>
      <c r="G255" s="51" t="b">
        <f t="shared" si="15"/>
        <v>0</v>
      </c>
      <c r="H255" s="51" t="b">
        <f t="shared" si="16"/>
        <v>0</v>
      </c>
    </row>
    <row r="256" spans="1:8" x14ac:dyDescent="0.25">
      <c r="A256" s="20" t="s">
        <v>686</v>
      </c>
      <c r="B256" s="48">
        <v>79050</v>
      </c>
      <c r="C256" s="20">
        <v>0</v>
      </c>
      <c r="D256" s="56">
        <f t="shared" si="17"/>
        <v>79050</v>
      </c>
      <c r="E256" s="52">
        <f t="shared" si="14"/>
        <v>79050</v>
      </c>
      <c r="G256" s="51" t="b">
        <f t="shared" si="15"/>
        <v>0</v>
      </c>
      <c r="H256" s="51" t="b">
        <f t="shared" si="16"/>
        <v>0</v>
      </c>
    </row>
    <row r="257" spans="1:8" x14ac:dyDescent="0.25">
      <c r="A257" s="20" t="s">
        <v>687</v>
      </c>
      <c r="B257" s="48">
        <v>105400</v>
      </c>
      <c r="C257" s="20">
        <v>0</v>
      </c>
      <c r="D257" s="56">
        <f t="shared" si="17"/>
        <v>105400</v>
      </c>
      <c r="E257" s="52">
        <f t="shared" si="14"/>
        <v>105400</v>
      </c>
      <c r="G257" s="51" t="b">
        <f t="shared" si="15"/>
        <v>0</v>
      </c>
      <c r="H257" s="51" t="b">
        <f t="shared" si="16"/>
        <v>0</v>
      </c>
    </row>
    <row r="258" spans="1:8" x14ac:dyDescent="0.25">
      <c r="A258" s="20" t="s">
        <v>595</v>
      </c>
      <c r="B258" s="48">
        <v>-141050</v>
      </c>
      <c r="C258" s="20">
        <v>0</v>
      </c>
      <c r="D258" s="56">
        <f t="shared" si="17"/>
        <v>-141050</v>
      </c>
      <c r="E258" s="52">
        <f t="shared" si="14"/>
        <v>141050</v>
      </c>
      <c r="G258" s="51" t="b">
        <f t="shared" si="15"/>
        <v>0</v>
      </c>
      <c r="H258" s="51" t="b">
        <f t="shared" si="16"/>
        <v>0</v>
      </c>
    </row>
    <row r="259" spans="1:8" x14ac:dyDescent="0.25">
      <c r="A259" s="20" t="s">
        <v>688</v>
      </c>
      <c r="B259" s="48">
        <v>-145700</v>
      </c>
      <c r="C259" s="20">
        <v>0</v>
      </c>
      <c r="D259" s="56">
        <f t="shared" si="17"/>
        <v>-145700</v>
      </c>
      <c r="E259" s="52">
        <f t="shared" si="14"/>
        <v>145700</v>
      </c>
      <c r="G259" s="51" t="b">
        <f t="shared" si="15"/>
        <v>0</v>
      </c>
      <c r="H259" s="51" t="b">
        <f t="shared" si="16"/>
        <v>0</v>
      </c>
    </row>
    <row r="260" spans="1:8" x14ac:dyDescent="0.25">
      <c r="A260" s="20" t="s">
        <v>261</v>
      </c>
      <c r="B260" s="48">
        <v>-70525</v>
      </c>
      <c r="C260" s="20">
        <v>0</v>
      </c>
      <c r="D260" s="56">
        <f t="shared" si="17"/>
        <v>-70525</v>
      </c>
      <c r="E260" s="52">
        <f t="shared" si="14"/>
        <v>70525</v>
      </c>
      <c r="G260" s="51" t="b">
        <f t="shared" si="15"/>
        <v>0</v>
      </c>
      <c r="H260" s="51" t="b">
        <f t="shared" si="16"/>
        <v>0</v>
      </c>
    </row>
    <row r="261" spans="1:8" x14ac:dyDescent="0.25">
      <c r="A261" s="20" t="s">
        <v>262</v>
      </c>
      <c r="B261" s="48">
        <v>-151900</v>
      </c>
      <c r="C261" s="20">
        <v>0</v>
      </c>
      <c r="D261" s="56">
        <f t="shared" ref="D261:D324" si="18">+B261+C261</f>
        <v>-151900</v>
      </c>
      <c r="E261" s="52">
        <f t="shared" si="14"/>
        <v>151900</v>
      </c>
      <c r="G261" s="51" t="b">
        <f t="shared" si="15"/>
        <v>0</v>
      </c>
      <c r="H261" s="51" t="b">
        <f t="shared" si="16"/>
        <v>0</v>
      </c>
    </row>
    <row r="262" spans="1:8" x14ac:dyDescent="0.25">
      <c r="A262" s="20" t="s">
        <v>689</v>
      </c>
      <c r="B262" s="48">
        <v>134850</v>
      </c>
      <c r="C262" s="20">
        <v>0</v>
      </c>
      <c r="D262" s="56">
        <f t="shared" si="18"/>
        <v>134850</v>
      </c>
      <c r="E262" s="52">
        <f t="shared" ref="E262:E325" si="19">ABS(D262)</f>
        <v>134850</v>
      </c>
      <c r="G262" s="51" t="b">
        <f t="shared" ref="G262:G325" si="20">E262=E263</f>
        <v>0</v>
      </c>
      <c r="H262" s="51" t="b">
        <f t="shared" ref="H262:H325" si="21">A262=A263</f>
        <v>0</v>
      </c>
    </row>
    <row r="263" spans="1:8" x14ac:dyDescent="0.25">
      <c r="A263" s="20" t="s">
        <v>191</v>
      </c>
      <c r="B263" s="48">
        <v>68200</v>
      </c>
      <c r="C263" s="20">
        <v>0</v>
      </c>
      <c r="D263" s="56">
        <f t="shared" si="18"/>
        <v>68200</v>
      </c>
      <c r="E263" s="52">
        <f t="shared" si="19"/>
        <v>68200</v>
      </c>
      <c r="G263" s="51" t="b">
        <f t="shared" si="20"/>
        <v>1</v>
      </c>
      <c r="H263" s="51" t="b">
        <f t="shared" si="21"/>
        <v>0</v>
      </c>
    </row>
    <row r="264" spans="1:8" x14ac:dyDescent="0.25">
      <c r="A264" s="20" t="s">
        <v>192</v>
      </c>
      <c r="B264" s="48">
        <v>-68200</v>
      </c>
      <c r="C264" s="20">
        <v>0</v>
      </c>
      <c r="D264" s="56">
        <f t="shared" si="18"/>
        <v>-68200</v>
      </c>
      <c r="E264" s="52">
        <f t="shared" si="19"/>
        <v>68200</v>
      </c>
      <c r="G264" s="51" t="b">
        <f t="shared" si="20"/>
        <v>0</v>
      </c>
      <c r="H264" s="51" t="b">
        <f t="shared" si="21"/>
        <v>0</v>
      </c>
    </row>
    <row r="265" spans="1:8" x14ac:dyDescent="0.25">
      <c r="A265" s="20" t="s">
        <v>690</v>
      </c>
      <c r="B265" s="48">
        <v>-141050</v>
      </c>
      <c r="C265" s="20">
        <v>0</v>
      </c>
      <c r="D265" s="56">
        <f t="shared" si="18"/>
        <v>-141050</v>
      </c>
      <c r="E265" s="52">
        <f t="shared" si="19"/>
        <v>141050</v>
      </c>
      <c r="G265" s="51" t="b">
        <f t="shared" si="20"/>
        <v>0</v>
      </c>
      <c r="H265" s="51" t="b">
        <f t="shared" si="21"/>
        <v>0</v>
      </c>
    </row>
    <row r="266" spans="1:8" x14ac:dyDescent="0.25">
      <c r="A266" s="20" t="s">
        <v>596</v>
      </c>
      <c r="B266" s="48">
        <v>-134850</v>
      </c>
      <c r="C266" s="20">
        <v>0</v>
      </c>
      <c r="D266" s="56">
        <f t="shared" si="18"/>
        <v>-134850</v>
      </c>
      <c r="E266" s="52">
        <f t="shared" si="19"/>
        <v>134850</v>
      </c>
      <c r="G266" s="51" t="b">
        <f t="shared" si="20"/>
        <v>0</v>
      </c>
      <c r="H266" s="51" t="b">
        <f t="shared" si="21"/>
        <v>0</v>
      </c>
    </row>
    <row r="267" spans="1:8" x14ac:dyDescent="0.25">
      <c r="A267" s="20" t="s">
        <v>652</v>
      </c>
      <c r="B267" s="48">
        <v>3875</v>
      </c>
      <c r="C267" s="20">
        <v>0</v>
      </c>
      <c r="D267" s="56">
        <f t="shared" si="18"/>
        <v>3875</v>
      </c>
      <c r="E267" s="52">
        <f t="shared" si="19"/>
        <v>3875</v>
      </c>
      <c r="G267" s="51" t="b">
        <f t="shared" si="20"/>
        <v>0</v>
      </c>
      <c r="H267" s="51" t="b">
        <f t="shared" si="21"/>
        <v>0</v>
      </c>
    </row>
    <row r="268" spans="1:8" x14ac:dyDescent="0.25">
      <c r="A268" s="20" t="s">
        <v>488</v>
      </c>
      <c r="B268" s="48">
        <v>-3719.9938000000002</v>
      </c>
      <c r="C268" s="20">
        <v>0</v>
      </c>
      <c r="D268" s="56">
        <f t="shared" si="18"/>
        <v>-3719.9938000000002</v>
      </c>
      <c r="E268" s="52">
        <f t="shared" si="19"/>
        <v>3719.9938000000002</v>
      </c>
      <c r="G268" s="51" t="b">
        <f t="shared" si="20"/>
        <v>0</v>
      </c>
      <c r="H268" s="51" t="b">
        <f t="shared" si="21"/>
        <v>0</v>
      </c>
    </row>
    <row r="269" spans="1:8" x14ac:dyDescent="0.25">
      <c r="A269" s="20" t="s">
        <v>597</v>
      </c>
      <c r="B269" s="48">
        <v>113150</v>
      </c>
      <c r="C269" s="20">
        <v>0</v>
      </c>
      <c r="D269" s="56">
        <f t="shared" si="18"/>
        <v>113150</v>
      </c>
      <c r="E269" s="52">
        <f t="shared" si="19"/>
        <v>113150</v>
      </c>
      <c r="G269" s="51" t="b">
        <f t="shared" si="20"/>
        <v>0</v>
      </c>
      <c r="H269" s="51" t="b">
        <f t="shared" si="21"/>
        <v>0</v>
      </c>
    </row>
    <row r="270" spans="1:8" x14ac:dyDescent="0.25">
      <c r="A270" s="20" t="s">
        <v>378</v>
      </c>
      <c r="B270" s="48">
        <v>114700</v>
      </c>
      <c r="C270" s="20">
        <v>0</v>
      </c>
      <c r="D270" s="56">
        <f t="shared" si="18"/>
        <v>114700</v>
      </c>
      <c r="E270" s="52">
        <f t="shared" si="19"/>
        <v>114700</v>
      </c>
      <c r="G270" s="51" t="b">
        <f t="shared" si="20"/>
        <v>0</v>
      </c>
      <c r="H270" s="51" t="b">
        <f t="shared" si="21"/>
        <v>0</v>
      </c>
    </row>
    <row r="271" spans="1:8" x14ac:dyDescent="0.25">
      <c r="A271" s="20" t="s">
        <v>691</v>
      </c>
      <c r="B271" s="48">
        <v>113150</v>
      </c>
      <c r="C271" s="20">
        <v>0</v>
      </c>
      <c r="D271" s="56">
        <f t="shared" si="18"/>
        <v>113150</v>
      </c>
      <c r="E271" s="52">
        <f t="shared" si="19"/>
        <v>113150</v>
      </c>
      <c r="G271" s="51" t="b">
        <f t="shared" si="20"/>
        <v>0</v>
      </c>
      <c r="H271" s="51" t="b">
        <f t="shared" si="21"/>
        <v>0</v>
      </c>
    </row>
    <row r="272" spans="1:8" x14ac:dyDescent="0.25">
      <c r="A272" s="20" t="s">
        <v>598</v>
      </c>
      <c r="B272" s="48">
        <v>-63550</v>
      </c>
      <c r="C272" s="20">
        <v>0</v>
      </c>
      <c r="D272" s="56">
        <f t="shared" si="18"/>
        <v>-63550</v>
      </c>
      <c r="E272" s="52">
        <f t="shared" si="19"/>
        <v>63550</v>
      </c>
      <c r="G272" s="51" t="b">
        <f t="shared" si="20"/>
        <v>0</v>
      </c>
      <c r="H272" s="51" t="b">
        <f t="shared" si="21"/>
        <v>0</v>
      </c>
    </row>
    <row r="273" spans="1:8" x14ac:dyDescent="0.25">
      <c r="A273" s="20" t="s">
        <v>692</v>
      </c>
      <c r="B273" s="48">
        <v>-134850</v>
      </c>
      <c r="C273" s="20">
        <v>0</v>
      </c>
      <c r="D273" s="56">
        <f t="shared" si="18"/>
        <v>-134850</v>
      </c>
      <c r="E273" s="52">
        <f t="shared" si="19"/>
        <v>134850</v>
      </c>
      <c r="G273" s="51" t="b">
        <f t="shared" si="20"/>
        <v>0</v>
      </c>
      <c r="H273" s="51" t="b">
        <f t="shared" si="21"/>
        <v>0</v>
      </c>
    </row>
    <row r="274" spans="1:8" x14ac:dyDescent="0.25">
      <c r="A274" s="20" t="s">
        <v>693</v>
      </c>
      <c r="B274" s="48">
        <v>-136400</v>
      </c>
      <c r="C274" s="20">
        <v>0</v>
      </c>
      <c r="D274" s="56">
        <f t="shared" si="18"/>
        <v>-136400</v>
      </c>
      <c r="E274" s="52">
        <f t="shared" si="19"/>
        <v>136400</v>
      </c>
      <c r="G274" s="51" t="b">
        <f t="shared" si="20"/>
        <v>0</v>
      </c>
      <c r="H274" s="51" t="b">
        <f t="shared" si="21"/>
        <v>0</v>
      </c>
    </row>
    <row r="275" spans="1:8" x14ac:dyDescent="0.25">
      <c r="A275" s="20" t="s">
        <v>228</v>
      </c>
      <c r="B275" s="48">
        <v>-15596.015600000001</v>
      </c>
      <c r="C275" s="20">
        <v>0</v>
      </c>
      <c r="D275" s="56">
        <f t="shared" si="18"/>
        <v>-15596.015600000001</v>
      </c>
      <c r="E275" s="52">
        <f t="shared" si="19"/>
        <v>15596.015600000001</v>
      </c>
      <c r="G275" s="51" t="b">
        <f t="shared" si="20"/>
        <v>0</v>
      </c>
      <c r="H275" s="51" t="b">
        <f t="shared" si="21"/>
        <v>0</v>
      </c>
    </row>
    <row r="276" spans="1:8" x14ac:dyDescent="0.25">
      <c r="A276" s="20" t="s">
        <v>379</v>
      </c>
      <c r="B276" s="48">
        <v>-141050</v>
      </c>
      <c r="C276" s="20">
        <v>0</v>
      </c>
      <c r="D276" s="56">
        <f t="shared" si="18"/>
        <v>-141050</v>
      </c>
      <c r="E276" s="52">
        <f t="shared" si="19"/>
        <v>141050</v>
      </c>
      <c r="G276" s="51" t="b">
        <f t="shared" si="20"/>
        <v>0</v>
      </c>
      <c r="H276" s="51" t="b">
        <f t="shared" si="21"/>
        <v>0</v>
      </c>
    </row>
    <row r="277" spans="1:8" x14ac:dyDescent="0.25">
      <c r="A277" s="20" t="s">
        <v>264</v>
      </c>
      <c r="B277" s="48">
        <v>65875</v>
      </c>
      <c r="C277" s="20">
        <v>0</v>
      </c>
      <c r="D277" s="56">
        <f t="shared" si="18"/>
        <v>65875</v>
      </c>
      <c r="E277" s="52">
        <f t="shared" si="19"/>
        <v>65875</v>
      </c>
      <c r="G277" s="51" t="b">
        <f t="shared" si="20"/>
        <v>0</v>
      </c>
      <c r="H277" s="51" t="b">
        <f t="shared" si="21"/>
        <v>0</v>
      </c>
    </row>
    <row r="278" spans="1:8" x14ac:dyDescent="0.25">
      <c r="A278" s="20" t="s">
        <v>599</v>
      </c>
      <c r="B278" s="48">
        <v>65100</v>
      </c>
      <c r="C278" s="20">
        <v>0</v>
      </c>
      <c r="D278" s="56">
        <f t="shared" si="18"/>
        <v>65100</v>
      </c>
      <c r="E278" s="52">
        <f t="shared" si="19"/>
        <v>65100</v>
      </c>
      <c r="G278" s="51" t="b">
        <f t="shared" si="20"/>
        <v>0</v>
      </c>
      <c r="H278" s="51" t="b">
        <f t="shared" si="21"/>
        <v>0</v>
      </c>
    </row>
    <row r="279" spans="1:8" x14ac:dyDescent="0.25">
      <c r="A279" s="20" t="s">
        <v>380</v>
      </c>
      <c r="B279" s="48">
        <v>-66650</v>
      </c>
      <c r="C279" s="20">
        <v>0</v>
      </c>
      <c r="D279" s="56">
        <f t="shared" si="18"/>
        <v>-66650</v>
      </c>
      <c r="E279" s="52">
        <f t="shared" si="19"/>
        <v>66650</v>
      </c>
      <c r="G279" s="51" t="b">
        <f t="shared" si="20"/>
        <v>0</v>
      </c>
      <c r="H279" s="51" t="b">
        <f t="shared" si="21"/>
        <v>0</v>
      </c>
    </row>
    <row r="280" spans="1:8" x14ac:dyDescent="0.25">
      <c r="A280" s="20" t="s">
        <v>316</v>
      </c>
      <c r="B280" s="48">
        <v>-141050</v>
      </c>
      <c r="C280" s="20">
        <v>0</v>
      </c>
      <c r="D280" s="56">
        <f t="shared" si="18"/>
        <v>-141050</v>
      </c>
      <c r="E280" s="52">
        <f t="shared" si="19"/>
        <v>141050</v>
      </c>
      <c r="G280" s="51" t="b">
        <f t="shared" si="20"/>
        <v>0</v>
      </c>
      <c r="H280" s="51" t="b">
        <f t="shared" si="21"/>
        <v>0</v>
      </c>
    </row>
    <row r="281" spans="1:8" x14ac:dyDescent="0.25">
      <c r="A281" s="20" t="s">
        <v>317</v>
      </c>
      <c r="B281" s="48">
        <v>66650</v>
      </c>
      <c r="C281" s="20">
        <v>0</v>
      </c>
      <c r="D281" s="56">
        <f t="shared" si="18"/>
        <v>66650</v>
      </c>
      <c r="E281" s="52">
        <f t="shared" si="19"/>
        <v>66650</v>
      </c>
      <c r="G281" s="51" t="b">
        <f t="shared" si="20"/>
        <v>0</v>
      </c>
      <c r="H281" s="51" t="b">
        <f t="shared" si="21"/>
        <v>0</v>
      </c>
    </row>
    <row r="282" spans="1:8" x14ac:dyDescent="0.25">
      <c r="A282" s="20" t="s">
        <v>381</v>
      </c>
      <c r="B282" s="48">
        <v>-133300</v>
      </c>
      <c r="C282" s="20">
        <v>0</v>
      </c>
      <c r="D282" s="56">
        <f t="shared" si="18"/>
        <v>-133300</v>
      </c>
      <c r="E282" s="52">
        <f t="shared" si="19"/>
        <v>133300</v>
      </c>
      <c r="G282" s="51" t="b">
        <f t="shared" si="20"/>
        <v>0</v>
      </c>
      <c r="H282" s="51" t="b">
        <f t="shared" si="21"/>
        <v>0</v>
      </c>
    </row>
    <row r="283" spans="1:8" x14ac:dyDescent="0.25">
      <c r="A283" s="20" t="s">
        <v>382</v>
      </c>
      <c r="B283" s="48">
        <v>-130200</v>
      </c>
      <c r="C283" s="20">
        <v>0</v>
      </c>
      <c r="D283" s="56">
        <f t="shared" si="18"/>
        <v>-130200</v>
      </c>
      <c r="E283" s="52">
        <f t="shared" si="19"/>
        <v>130200</v>
      </c>
      <c r="G283" s="51" t="b">
        <f t="shared" si="20"/>
        <v>0</v>
      </c>
      <c r="H283" s="51" t="b">
        <f t="shared" si="21"/>
        <v>0</v>
      </c>
    </row>
    <row r="284" spans="1:8" x14ac:dyDescent="0.25">
      <c r="A284" s="20" t="s">
        <v>383</v>
      </c>
      <c r="B284" s="48">
        <v>-125550</v>
      </c>
      <c r="C284" s="20">
        <v>0</v>
      </c>
      <c r="D284" s="56">
        <f t="shared" si="18"/>
        <v>-125550</v>
      </c>
      <c r="E284" s="52">
        <f t="shared" si="19"/>
        <v>125550</v>
      </c>
      <c r="G284" s="51" t="b">
        <f t="shared" si="20"/>
        <v>0</v>
      </c>
      <c r="H284" s="51" t="b">
        <f t="shared" si="21"/>
        <v>0</v>
      </c>
    </row>
    <row r="285" spans="1:8" x14ac:dyDescent="0.25">
      <c r="A285" s="20" t="s">
        <v>600</v>
      </c>
      <c r="B285" s="48">
        <v>124000</v>
      </c>
      <c r="C285" s="20">
        <v>0</v>
      </c>
      <c r="D285" s="56">
        <f t="shared" si="18"/>
        <v>124000</v>
      </c>
      <c r="E285" s="52">
        <f t="shared" si="19"/>
        <v>124000</v>
      </c>
      <c r="G285" s="51" t="b">
        <f t="shared" si="20"/>
        <v>0</v>
      </c>
      <c r="H285" s="51" t="b">
        <f t="shared" si="21"/>
        <v>0</v>
      </c>
    </row>
    <row r="286" spans="1:8" x14ac:dyDescent="0.25">
      <c r="A286" s="20" t="s">
        <v>778</v>
      </c>
      <c r="B286" s="48">
        <v>55800</v>
      </c>
      <c r="C286" s="20">
        <v>0</v>
      </c>
      <c r="D286" s="56">
        <f t="shared" si="18"/>
        <v>55800</v>
      </c>
      <c r="E286" s="52">
        <f t="shared" si="19"/>
        <v>55800</v>
      </c>
      <c r="G286" s="51" t="b">
        <f t="shared" si="20"/>
        <v>0</v>
      </c>
      <c r="H286" s="51" t="b">
        <f t="shared" si="21"/>
        <v>0</v>
      </c>
    </row>
    <row r="287" spans="1:8" x14ac:dyDescent="0.25">
      <c r="A287" s="20" t="s">
        <v>384</v>
      </c>
      <c r="B287" s="48">
        <v>-103850</v>
      </c>
      <c r="C287" s="20">
        <v>0</v>
      </c>
      <c r="D287" s="56">
        <f t="shared" si="18"/>
        <v>-103850</v>
      </c>
      <c r="E287" s="52">
        <f t="shared" si="19"/>
        <v>103850</v>
      </c>
      <c r="G287" s="51" t="b">
        <f t="shared" si="20"/>
        <v>0</v>
      </c>
      <c r="H287" s="51" t="b">
        <f t="shared" si="21"/>
        <v>0</v>
      </c>
    </row>
    <row r="288" spans="1:8" x14ac:dyDescent="0.25">
      <c r="A288" s="20" t="s">
        <v>694</v>
      </c>
      <c r="B288" s="48">
        <v>-114700</v>
      </c>
      <c r="C288" s="20">
        <v>0</v>
      </c>
      <c r="D288" s="56">
        <f t="shared" si="18"/>
        <v>-114700</v>
      </c>
      <c r="E288" s="52">
        <f t="shared" si="19"/>
        <v>114700</v>
      </c>
      <c r="G288" s="51" t="b">
        <f t="shared" si="20"/>
        <v>0</v>
      </c>
      <c r="H288" s="51" t="b">
        <f t="shared" si="21"/>
        <v>0</v>
      </c>
    </row>
    <row r="289" spans="1:8" x14ac:dyDescent="0.25">
      <c r="A289" s="20" t="s">
        <v>601</v>
      </c>
      <c r="B289" s="48">
        <v>-56575</v>
      </c>
      <c r="C289" s="20">
        <v>0</v>
      </c>
      <c r="D289" s="56">
        <f t="shared" si="18"/>
        <v>-56575</v>
      </c>
      <c r="E289" s="52">
        <f t="shared" si="19"/>
        <v>56575</v>
      </c>
      <c r="G289" s="51" t="b">
        <f t="shared" si="20"/>
        <v>0</v>
      </c>
      <c r="H289" s="51" t="b">
        <f t="shared" si="21"/>
        <v>0</v>
      </c>
    </row>
    <row r="290" spans="1:8" x14ac:dyDescent="0.25">
      <c r="A290" s="20" t="s">
        <v>695</v>
      </c>
      <c r="B290" s="48">
        <v>-110050</v>
      </c>
      <c r="C290" s="20">
        <v>0</v>
      </c>
      <c r="D290" s="56">
        <f t="shared" si="18"/>
        <v>-110050</v>
      </c>
      <c r="E290" s="52">
        <f t="shared" si="19"/>
        <v>110050</v>
      </c>
      <c r="G290" s="51" t="b">
        <f t="shared" si="20"/>
        <v>0</v>
      </c>
      <c r="H290" s="51" t="b">
        <f t="shared" si="21"/>
        <v>0</v>
      </c>
    </row>
    <row r="291" spans="1:8" x14ac:dyDescent="0.25">
      <c r="A291" s="20" t="s">
        <v>779</v>
      </c>
      <c r="B291" s="48">
        <v>-56575</v>
      </c>
      <c r="C291" s="20">
        <v>0</v>
      </c>
      <c r="D291" s="56">
        <f t="shared" si="18"/>
        <v>-56575</v>
      </c>
      <c r="E291" s="52">
        <f t="shared" si="19"/>
        <v>56575</v>
      </c>
      <c r="G291" s="51" t="b">
        <f t="shared" si="20"/>
        <v>0</v>
      </c>
      <c r="H291" s="51" t="b">
        <f t="shared" si="21"/>
        <v>0</v>
      </c>
    </row>
    <row r="292" spans="1:8" x14ac:dyDescent="0.25">
      <c r="A292" s="20" t="s">
        <v>158</v>
      </c>
      <c r="B292" s="48">
        <v>-114700</v>
      </c>
      <c r="C292" s="20">
        <v>0</v>
      </c>
      <c r="D292" s="56">
        <f t="shared" si="18"/>
        <v>-114700</v>
      </c>
      <c r="E292" s="52">
        <f t="shared" si="19"/>
        <v>114700</v>
      </c>
      <c r="G292" s="51" t="b">
        <f t="shared" si="20"/>
        <v>0</v>
      </c>
      <c r="H292" s="51" t="b">
        <f t="shared" si="21"/>
        <v>0</v>
      </c>
    </row>
    <row r="293" spans="1:8" x14ac:dyDescent="0.25">
      <c r="A293" s="20" t="s">
        <v>159</v>
      </c>
      <c r="B293" s="48">
        <v>102300</v>
      </c>
      <c r="C293" s="20">
        <v>0</v>
      </c>
      <c r="D293" s="56">
        <f t="shared" si="18"/>
        <v>102300</v>
      </c>
      <c r="E293" s="52">
        <f t="shared" si="19"/>
        <v>102300</v>
      </c>
      <c r="G293" s="51" t="b">
        <f t="shared" si="20"/>
        <v>0</v>
      </c>
      <c r="H293" s="51" t="b">
        <f t="shared" si="21"/>
        <v>0</v>
      </c>
    </row>
    <row r="294" spans="1:8" x14ac:dyDescent="0.25">
      <c r="A294" s="20" t="s">
        <v>780</v>
      </c>
      <c r="B294" s="48">
        <v>-57350</v>
      </c>
      <c r="C294" s="20">
        <v>0</v>
      </c>
      <c r="D294" s="56">
        <f t="shared" si="18"/>
        <v>-57350</v>
      </c>
      <c r="E294" s="52">
        <f t="shared" si="19"/>
        <v>57350</v>
      </c>
      <c r="G294" s="51" t="b">
        <f t="shared" si="20"/>
        <v>0</v>
      </c>
      <c r="H294" s="51" t="b">
        <f t="shared" si="21"/>
        <v>0</v>
      </c>
    </row>
    <row r="295" spans="1:8" x14ac:dyDescent="0.25">
      <c r="A295" s="20" t="s">
        <v>781</v>
      </c>
      <c r="B295" s="48">
        <v>-120900</v>
      </c>
      <c r="C295" s="20">
        <v>0</v>
      </c>
      <c r="D295" s="56">
        <f t="shared" si="18"/>
        <v>-120900</v>
      </c>
      <c r="E295" s="52">
        <f t="shared" si="19"/>
        <v>120900</v>
      </c>
      <c r="G295" s="51" t="b">
        <f t="shared" si="20"/>
        <v>0</v>
      </c>
      <c r="H295" s="51" t="b">
        <f t="shared" si="21"/>
        <v>0</v>
      </c>
    </row>
    <row r="296" spans="1:8" x14ac:dyDescent="0.25">
      <c r="A296" s="20" t="s">
        <v>602</v>
      </c>
      <c r="B296" s="48">
        <v>-63550</v>
      </c>
      <c r="C296" s="20">
        <v>0</v>
      </c>
      <c r="D296" s="56">
        <f t="shared" si="18"/>
        <v>-63550</v>
      </c>
      <c r="E296" s="52">
        <f t="shared" si="19"/>
        <v>63550</v>
      </c>
      <c r="G296" s="51" t="b">
        <f t="shared" si="20"/>
        <v>0</v>
      </c>
      <c r="H296" s="51" t="b">
        <f t="shared" si="21"/>
        <v>0</v>
      </c>
    </row>
    <row r="297" spans="1:8" x14ac:dyDescent="0.25">
      <c r="A297" s="20" t="s">
        <v>318</v>
      </c>
      <c r="B297" s="48">
        <v>-55025</v>
      </c>
      <c r="C297" s="20">
        <v>0</v>
      </c>
      <c r="D297" s="56">
        <f t="shared" si="18"/>
        <v>-55025</v>
      </c>
      <c r="E297" s="52">
        <f t="shared" si="19"/>
        <v>55025</v>
      </c>
      <c r="G297" s="51" t="b">
        <f t="shared" si="20"/>
        <v>0</v>
      </c>
      <c r="H297" s="51" t="b">
        <f t="shared" si="21"/>
        <v>0</v>
      </c>
    </row>
    <row r="298" spans="1:8" x14ac:dyDescent="0.25">
      <c r="A298" s="20" t="s">
        <v>265</v>
      </c>
      <c r="B298" s="48">
        <v>-55800</v>
      </c>
      <c r="C298" s="20">
        <v>0</v>
      </c>
      <c r="D298" s="56">
        <f t="shared" si="18"/>
        <v>-55800</v>
      </c>
      <c r="E298" s="52">
        <f t="shared" si="19"/>
        <v>55800</v>
      </c>
      <c r="G298" s="51" t="b">
        <f t="shared" si="20"/>
        <v>0</v>
      </c>
      <c r="H298" s="51" t="b">
        <f t="shared" si="21"/>
        <v>0</v>
      </c>
    </row>
    <row r="299" spans="1:8" x14ac:dyDescent="0.25">
      <c r="A299" s="20" t="s">
        <v>266</v>
      </c>
      <c r="B299" s="48">
        <v>-56575</v>
      </c>
      <c r="C299" s="20">
        <v>0</v>
      </c>
      <c r="D299" s="56">
        <f t="shared" si="18"/>
        <v>-56575</v>
      </c>
      <c r="E299" s="52">
        <f t="shared" si="19"/>
        <v>56575</v>
      </c>
      <c r="G299" s="51" t="b">
        <f t="shared" si="20"/>
        <v>0</v>
      </c>
      <c r="H299" s="51" t="b">
        <f t="shared" si="21"/>
        <v>0</v>
      </c>
    </row>
    <row r="300" spans="1:8" x14ac:dyDescent="0.25">
      <c r="A300" s="20" t="s">
        <v>267</v>
      </c>
      <c r="B300" s="48">
        <v>-58125</v>
      </c>
      <c r="C300" s="20">
        <v>0</v>
      </c>
      <c r="D300" s="56">
        <f t="shared" si="18"/>
        <v>-58125</v>
      </c>
      <c r="E300" s="52">
        <f t="shared" si="19"/>
        <v>58125</v>
      </c>
      <c r="G300" s="51" t="b">
        <f t="shared" si="20"/>
        <v>0</v>
      </c>
      <c r="H300" s="51" t="b">
        <f t="shared" si="21"/>
        <v>0</v>
      </c>
    </row>
    <row r="301" spans="1:8" x14ac:dyDescent="0.25">
      <c r="A301" s="20" t="s">
        <v>603</v>
      </c>
      <c r="B301" s="48">
        <v>64325</v>
      </c>
      <c r="C301" s="20">
        <v>0</v>
      </c>
      <c r="D301" s="56">
        <f t="shared" si="18"/>
        <v>64325</v>
      </c>
      <c r="E301" s="52">
        <f t="shared" si="19"/>
        <v>64325</v>
      </c>
      <c r="G301" s="51" t="b">
        <f t="shared" si="20"/>
        <v>0</v>
      </c>
      <c r="H301" s="51" t="b">
        <f t="shared" si="21"/>
        <v>0</v>
      </c>
    </row>
    <row r="302" spans="1:8" x14ac:dyDescent="0.25">
      <c r="A302" s="20" t="s">
        <v>490</v>
      </c>
      <c r="B302" s="48">
        <v>-25497.478300000002</v>
      </c>
      <c r="C302" s="20">
        <v>0</v>
      </c>
      <c r="D302" s="56">
        <f t="shared" si="18"/>
        <v>-25497.478300000002</v>
      </c>
      <c r="E302" s="52">
        <f t="shared" si="19"/>
        <v>25497.478300000002</v>
      </c>
      <c r="G302" s="51" t="b">
        <f t="shared" si="20"/>
        <v>0</v>
      </c>
      <c r="H302" s="51" t="b">
        <f t="shared" si="21"/>
        <v>0</v>
      </c>
    </row>
    <row r="303" spans="1:8" x14ac:dyDescent="0.25">
      <c r="A303" s="20" t="s">
        <v>491</v>
      </c>
      <c r="B303" s="48">
        <v>-36424.968999999997</v>
      </c>
      <c r="C303" s="20">
        <v>0</v>
      </c>
      <c r="D303" s="56">
        <f t="shared" si="18"/>
        <v>-36424.968999999997</v>
      </c>
      <c r="E303" s="52">
        <f t="shared" si="19"/>
        <v>36424.968999999997</v>
      </c>
      <c r="G303" s="51" t="b">
        <f t="shared" si="20"/>
        <v>0</v>
      </c>
      <c r="H303" s="51" t="b">
        <f t="shared" si="21"/>
        <v>0</v>
      </c>
    </row>
    <row r="304" spans="1:8" x14ac:dyDescent="0.25">
      <c r="A304" s="20" t="s">
        <v>160</v>
      </c>
      <c r="B304" s="48">
        <v>-161200</v>
      </c>
      <c r="C304" s="20">
        <v>0</v>
      </c>
      <c r="D304" s="56">
        <f t="shared" si="18"/>
        <v>-161200</v>
      </c>
      <c r="E304" s="52">
        <f t="shared" si="19"/>
        <v>161200</v>
      </c>
      <c r="G304" s="51" t="b">
        <f t="shared" si="20"/>
        <v>0</v>
      </c>
      <c r="H304" s="51" t="b">
        <f t="shared" si="21"/>
        <v>0</v>
      </c>
    </row>
    <row r="305" spans="1:8" x14ac:dyDescent="0.25">
      <c r="A305" s="20" t="s">
        <v>325</v>
      </c>
      <c r="B305" s="48">
        <v>15500</v>
      </c>
      <c r="C305" s="20">
        <v>0</v>
      </c>
      <c r="D305" s="56">
        <f t="shared" si="18"/>
        <v>15500</v>
      </c>
      <c r="E305" s="52">
        <f t="shared" si="19"/>
        <v>15500</v>
      </c>
      <c r="G305" s="51" t="b">
        <f t="shared" si="20"/>
        <v>1</v>
      </c>
      <c r="H305" s="51" t="b">
        <f t="shared" si="21"/>
        <v>0</v>
      </c>
    </row>
    <row r="306" spans="1:8" x14ac:dyDescent="0.25">
      <c r="A306" s="20" t="s">
        <v>326</v>
      </c>
      <c r="B306" s="48">
        <v>-15500</v>
      </c>
      <c r="C306" s="20">
        <v>0</v>
      </c>
      <c r="D306" s="56">
        <f t="shared" si="18"/>
        <v>-15500</v>
      </c>
      <c r="E306" s="52">
        <f t="shared" si="19"/>
        <v>15500</v>
      </c>
      <c r="G306" s="51" t="b">
        <f t="shared" si="20"/>
        <v>0</v>
      </c>
      <c r="H306" s="51" t="b">
        <f t="shared" si="21"/>
        <v>0</v>
      </c>
    </row>
    <row r="307" spans="1:8" x14ac:dyDescent="0.25">
      <c r="A307" s="20" t="s">
        <v>268</v>
      </c>
      <c r="B307" s="48">
        <v>-80600</v>
      </c>
      <c r="C307" s="20">
        <v>0</v>
      </c>
      <c r="D307" s="56">
        <f t="shared" si="18"/>
        <v>-80600</v>
      </c>
      <c r="E307" s="52">
        <f t="shared" si="19"/>
        <v>80600</v>
      </c>
      <c r="G307" s="51" t="b">
        <f t="shared" si="20"/>
        <v>0</v>
      </c>
      <c r="H307" s="51" t="b">
        <f t="shared" si="21"/>
        <v>0</v>
      </c>
    </row>
    <row r="308" spans="1:8" x14ac:dyDescent="0.25">
      <c r="A308" s="20" t="s">
        <v>161</v>
      </c>
      <c r="B308" s="48">
        <v>75175</v>
      </c>
      <c r="C308" s="20">
        <v>0</v>
      </c>
      <c r="D308" s="56">
        <f t="shared" si="18"/>
        <v>75175</v>
      </c>
      <c r="E308" s="52">
        <f t="shared" si="19"/>
        <v>75175</v>
      </c>
      <c r="G308" s="51" t="b">
        <f t="shared" si="20"/>
        <v>0</v>
      </c>
      <c r="H308" s="51" t="b">
        <f t="shared" si="21"/>
        <v>0</v>
      </c>
    </row>
    <row r="309" spans="1:8" x14ac:dyDescent="0.25">
      <c r="A309" s="20" t="s">
        <v>385</v>
      </c>
      <c r="B309" s="48">
        <v>-161200</v>
      </c>
      <c r="C309" s="20">
        <v>0</v>
      </c>
      <c r="D309" s="56">
        <f t="shared" si="18"/>
        <v>-161200</v>
      </c>
      <c r="E309" s="52">
        <f t="shared" si="19"/>
        <v>161200</v>
      </c>
      <c r="G309" s="51" t="b">
        <f t="shared" si="20"/>
        <v>0</v>
      </c>
      <c r="H309" s="51" t="b">
        <f t="shared" si="21"/>
        <v>0</v>
      </c>
    </row>
    <row r="310" spans="1:8" x14ac:dyDescent="0.25">
      <c r="A310" s="20" t="s">
        <v>162</v>
      </c>
      <c r="B310" s="48">
        <v>80600</v>
      </c>
      <c r="C310" s="20">
        <v>0</v>
      </c>
      <c r="D310" s="56">
        <f t="shared" si="18"/>
        <v>80600</v>
      </c>
      <c r="E310" s="52">
        <f t="shared" si="19"/>
        <v>80600</v>
      </c>
      <c r="G310" s="51" t="b">
        <f t="shared" si="20"/>
        <v>0</v>
      </c>
      <c r="H310" s="51" t="b">
        <f t="shared" si="21"/>
        <v>0</v>
      </c>
    </row>
    <row r="311" spans="1:8" x14ac:dyDescent="0.25">
      <c r="A311" s="20" t="s">
        <v>386</v>
      </c>
      <c r="B311" s="48">
        <v>-159650</v>
      </c>
      <c r="C311" s="20">
        <v>0</v>
      </c>
      <c r="D311" s="56">
        <f t="shared" si="18"/>
        <v>-159650</v>
      </c>
      <c r="E311" s="52">
        <f t="shared" si="19"/>
        <v>159650</v>
      </c>
      <c r="G311" s="51" t="b">
        <f t="shared" si="20"/>
        <v>0</v>
      </c>
      <c r="H311" s="51" t="b">
        <f t="shared" si="21"/>
        <v>0</v>
      </c>
    </row>
    <row r="312" spans="1:8" x14ac:dyDescent="0.25">
      <c r="A312" s="20" t="s">
        <v>387</v>
      </c>
      <c r="B312" s="48">
        <v>-77500</v>
      </c>
      <c r="C312" s="20">
        <v>0</v>
      </c>
      <c r="D312" s="56">
        <f t="shared" si="18"/>
        <v>-77500</v>
      </c>
      <c r="E312" s="52">
        <f t="shared" si="19"/>
        <v>77500</v>
      </c>
      <c r="G312" s="51" t="b">
        <f t="shared" si="20"/>
        <v>0</v>
      </c>
      <c r="H312" s="51" t="b">
        <f t="shared" si="21"/>
        <v>0</v>
      </c>
    </row>
    <row r="313" spans="1:8" x14ac:dyDescent="0.25">
      <c r="A313" s="20" t="s">
        <v>388</v>
      </c>
      <c r="B313" s="48">
        <v>155000</v>
      </c>
      <c r="C313" s="20">
        <v>0</v>
      </c>
      <c r="D313" s="56">
        <f t="shared" si="18"/>
        <v>155000</v>
      </c>
      <c r="E313" s="52">
        <f t="shared" si="19"/>
        <v>155000</v>
      </c>
      <c r="G313" s="51" t="b">
        <f t="shared" si="20"/>
        <v>0</v>
      </c>
      <c r="H313" s="51" t="b">
        <f t="shared" si="21"/>
        <v>0</v>
      </c>
    </row>
    <row r="314" spans="1:8" x14ac:dyDescent="0.25">
      <c r="A314" s="20" t="s">
        <v>389</v>
      </c>
      <c r="B314" s="48">
        <v>89900</v>
      </c>
      <c r="C314" s="20">
        <v>0</v>
      </c>
      <c r="D314" s="56">
        <f t="shared" si="18"/>
        <v>89900</v>
      </c>
      <c r="E314" s="52">
        <f t="shared" si="19"/>
        <v>89900</v>
      </c>
      <c r="G314" s="51" t="b">
        <f t="shared" si="20"/>
        <v>0</v>
      </c>
      <c r="H314" s="51" t="b">
        <f t="shared" si="21"/>
        <v>0</v>
      </c>
    </row>
    <row r="315" spans="1:8" x14ac:dyDescent="0.25">
      <c r="A315" s="20" t="s">
        <v>390</v>
      </c>
      <c r="B315" s="48">
        <v>83700</v>
      </c>
      <c r="C315" s="20">
        <v>0</v>
      </c>
      <c r="D315" s="56">
        <f t="shared" si="18"/>
        <v>83700</v>
      </c>
      <c r="E315" s="52">
        <f t="shared" si="19"/>
        <v>83700</v>
      </c>
      <c r="G315" s="51" t="b">
        <f t="shared" si="20"/>
        <v>0</v>
      </c>
      <c r="H315" s="51" t="b">
        <f t="shared" si="21"/>
        <v>0</v>
      </c>
    </row>
    <row r="316" spans="1:8" x14ac:dyDescent="0.25">
      <c r="A316" s="20" t="s">
        <v>604</v>
      </c>
      <c r="B316" s="48">
        <v>58900</v>
      </c>
      <c r="C316" s="20">
        <v>0</v>
      </c>
      <c r="D316" s="56">
        <f t="shared" si="18"/>
        <v>58900</v>
      </c>
      <c r="E316" s="52">
        <f t="shared" si="19"/>
        <v>58900</v>
      </c>
      <c r="G316" s="51" t="b">
        <f t="shared" si="20"/>
        <v>0</v>
      </c>
      <c r="H316" s="51" t="b">
        <f t="shared" si="21"/>
        <v>0</v>
      </c>
    </row>
    <row r="317" spans="1:8" x14ac:dyDescent="0.25">
      <c r="A317" s="20" t="s">
        <v>696</v>
      </c>
      <c r="B317" s="48">
        <v>55800</v>
      </c>
      <c r="C317" s="20">
        <v>0</v>
      </c>
      <c r="D317" s="56">
        <f t="shared" si="18"/>
        <v>55800</v>
      </c>
      <c r="E317" s="52">
        <f t="shared" si="19"/>
        <v>55800</v>
      </c>
      <c r="G317" s="51" t="b">
        <f t="shared" si="20"/>
        <v>0</v>
      </c>
      <c r="H317" s="51" t="b">
        <f t="shared" si="21"/>
        <v>0</v>
      </c>
    </row>
    <row r="318" spans="1:8" x14ac:dyDescent="0.25">
      <c r="A318" s="20" t="s">
        <v>697</v>
      </c>
      <c r="B318" s="48">
        <v>58900</v>
      </c>
      <c r="C318" s="20">
        <v>0</v>
      </c>
      <c r="D318" s="56">
        <f t="shared" si="18"/>
        <v>58900</v>
      </c>
      <c r="E318" s="52">
        <f t="shared" si="19"/>
        <v>58900</v>
      </c>
      <c r="G318" s="51" t="b">
        <f t="shared" si="20"/>
        <v>0</v>
      </c>
      <c r="H318" s="51" t="b">
        <f t="shared" si="21"/>
        <v>0</v>
      </c>
    </row>
    <row r="319" spans="1:8" x14ac:dyDescent="0.25">
      <c r="A319" s="20" t="s">
        <v>391</v>
      </c>
      <c r="B319" s="48">
        <v>46500</v>
      </c>
      <c r="C319" s="20">
        <v>0</v>
      </c>
      <c r="D319" s="56">
        <f t="shared" si="18"/>
        <v>46500</v>
      </c>
      <c r="E319" s="52">
        <f t="shared" si="19"/>
        <v>46500</v>
      </c>
      <c r="G319" s="51" t="b">
        <f t="shared" si="20"/>
        <v>0</v>
      </c>
      <c r="H319" s="51" t="b">
        <f t="shared" si="21"/>
        <v>0</v>
      </c>
    </row>
    <row r="320" spans="1:8" x14ac:dyDescent="0.25">
      <c r="A320" s="20" t="s">
        <v>392</v>
      </c>
      <c r="B320" s="48">
        <v>26350</v>
      </c>
      <c r="C320" s="20">
        <v>0</v>
      </c>
      <c r="D320" s="56">
        <f t="shared" si="18"/>
        <v>26350</v>
      </c>
      <c r="E320" s="52">
        <f t="shared" si="19"/>
        <v>26350</v>
      </c>
      <c r="G320" s="51" t="b">
        <f t="shared" si="20"/>
        <v>0</v>
      </c>
      <c r="H320" s="51" t="b">
        <f t="shared" si="21"/>
        <v>0</v>
      </c>
    </row>
    <row r="321" spans="1:8" x14ac:dyDescent="0.25">
      <c r="A321" s="20" t="s">
        <v>698</v>
      </c>
      <c r="B321" s="48">
        <v>52700</v>
      </c>
      <c r="C321" s="20">
        <v>0</v>
      </c>
      <c r="D321" s="56">
        <f t="shared" si="18"/>
        <v>52700</v>
      </c>
      <c r="E321" s="52">
        <f t="shared" si="19"/>
        <v>52700</v>
      </c>
      <c r="G321" s="51" t="b">
        <f t="shared" si="20"/>
        <v>1</v>
      </c>
      <c r="H321" s="51" t="b">
        <f t="shared" si="21"/>
        <v>0</v>
      </c>
    </row>
    <row r="322" spans="1:8" x14ac:dyDescent="0.25">
      <c r="A322" s="20" t="s">
        <v>393</v>
      </c>
      <c r="B322" s="48">
        <v>52700</v>
      </c>
      <c r="C322" s="20">
        <v>0</v>
      </c>
      <c r="D322" s="56">
        <f t="shared" si="18"/>
        <v>52700</v>
      </c>
      <c r="E322" s="52">
        <f t="shared" si="19"/>
        <v>52700</v>
      </c>
      <c r="G322" s="51" t="b">
        <f t="shared" si="20"/>
        <v>0</v>
      </c>
      <c r="H322" s="51" t="b">
        <f t="shared" si="21"/>
        <v>0</v>
      </c>
    </row>
    <row r="323" spans="1:8" x14ac:dyDescent="0.25">
      <c r="A323" s="20" t="s">
        <v>394</v>
      </c>
      <c r="B323" s="48">
        <v>68200</v>
      </c>
      <c r="C323" s="20">
        <v>0</v>
      </c>
      <c r="D323" s="56">
        <f t="shared" si="18"/>
        <v>68200</v>
      </c>
      <c r="E323" s="52">
        <f t="shared" si="19"/>
        <v>68200</v>
      </c>
      <c r="G323" s="51" t="b">
        <f t="shared" si="20"/>
        <v>0</v>
      </c>
      <c r="H323" s="51" t="b">
        <f t="shared" si="21"/>
        <v>0</v>
      </c>
    </row>
    <row r="324" spans="1:8" x14ac:dyDescent="0.25">
      <c r="A324" s="20" t="s">
        <v>605</v>
      </c>
      <c r="B324" s="48">
        <v>62000</v>
      </c>
      <c r="C324" s="20">
        <v>0</v>
      </c>
      <c r="D324" s="56">
        <f t="shared" si="18"/>
        <v>62000</v>
      </c>
      <c r="E324" s="52">
        <f t="shared" si="19"/>
        <v>62000</v>
      </c>
      <c r="G324" s="51" t="b">
        <f t="shared" si="20"/>
        <v>0</v>
      </c>
      <c r="H324" s="51" t="b">
        <f t="shared" si="21"/>
        <v>0</v>
      </c>
    </row>
    <row r="325" spans="1:8" x14ac:dyDescent="0.25">
      <c r="A325" s="20" t="s">
        <v>244</v>
      </c>
      <c r="B325" s="48">
        <v>387.51550000000003</v>
      </c>
      <c r="C325" s="20">
        <v>0</v>
      </c>
      <c r="D325" s="56">
        <f t="shared" ref="D325:D356" si="22">+B325+C325</f>
        <v>387.51550000000003</v>
      </c>
      <c r="E325" s="52">
        <f t="shared" si="19"/>
        <v>387.51550000000003</v>
      </c>
      <c r="G325" s="51" t="b">
        <f t="shared" si="20"/>
        <v>0</v>
      </c>
      <c r="H325" s="51" t="b">
        <f t="shared" si="21"/>
        <v>0</v>
      </c>
    </row>
    <row r="326" spans="1:8" x14ac:dyDescent="0.25">
      <c r="A326" s="20" t="s">
        <v>300</v>
      </c>
      <c r="B326" s="48">
        <v>1245.0011</v>
      </c>
      <c r="C326" s="20">
        <v>0</v>
      </c>
      <c r="D326" s="56">
        <f t="shared" si="22"/>
        <v>1245.0011</v>
      </c>
      <c r="E326" s="52">
        <f t="shared" ref="E326:E389" si="23">ABS(D326)</f>
        <v>1245.0011</v>
      </c>
      <c r="G326" s="51" t="b">
        <f t="shared" ref="G326:G389" si="24">E326=E327</f>
        <v>0</v>
      </c>
      <c r="H326" s="51" t="b">
        <f t="shared" ref="H326:H389" si="25">A326=A327</f>
        <v>0</v>
      </c>
    </row>
    <row r="327" spans="1:8" x14ac:dyDescent="0.25">
      <c r="A327" s="20" t="s">
        <v>395</v>
      </c>
      <c r="B327" s="48">
        <v>560000</v>
      </c>
      <c r="C327" s="20">
        <v>0</v>
      </c>
      <c r="D327" s="56">
        <f t="shared" si="22"/>
        <v>560000</v>
      </c>
      <c r="E327" s="52">
        <f t="shared" si="23"/>
        <v>560000</v>
      </c>
      <c r="G327" s="51" t="b">
        <f t="shared" si="24"/>
        <v>0</v>
      </c>
      <c r="H327" s="51" t="b">
        <f t="shared" si="25"/>
        <v>0</v>
      </c>
    </row>
    <row r="328" spans="1:8" x14ac:dyDescent="0.25">
      <c r="A328" s="20" t="s">
        <v>396</v>
      </c>
      <c r="B328" s="48">
        <v>230000</v>
      </c>
      <c r="C328" s="20">
        <v>0</v>
      </c>
      <c r="D328" s="56">
        <f t="shared" si="22"/>
        <v>230000</v>
      </c>
      <c r="E328" s="52">
        <f t="shared" si="23"/>
        <v>230000</v>
      </c>
      <c r="G328" s="51" t="b">
        <f t="shared" si="24"/>
        <v>0</v>
      </c>
      <c r="H328" s="51" t="b">
        <f t="shared" si="25"/>
        <v>0</v>
      </c>
    </row>
    <row r="329" spans="1:8" x14ac:dyDescent="0.25">
      <c r="A329" s="20" t="s">
        <v>399</v>
      </c>
      <c r="B329" s="48">
        <v>-140000</v>
      </c>
      <c r="C329" s="20">
        <v>0</v>
      </c>
      <c r="D329" s="56">
        <f t="shared" si="22"/>
        <v>-140000</v>
      </c>
      <c r="E329" s="52">
        <f t="shared" si="23"/>
        <v>140000</v>
      </c>
      <c r="G329" s="51" t="b">
        <f t="shared" si="24"/>
        <v>0</v>
      </c>
      <c r="H329" s="51" t="b">
        <f t="shared" si="25"/>
        <v>0</v>
      </c>
    </row>
    <row r="330" spans="1:8" x14ac:dyDescent="0.25">
      <c r="A330" s="20" t="s">
        <v>893</v>
      </c>
      <c r="B330" s="48">
        <v>368</v>
      </c>
      <c r="C330" s="20">
        <v>0</v>
      </c>
      <c r="D330" s="56">
        <f t="shared" si="22"/>
        <v>368</v>
      </c>
      <c r="E330" s="52">
        <f t="shared" si="23"/>
        <v>368</v>
      </c>
      <c r="G330" s="51" t="b">
        <f t="shared" si="24"/>
        <v>0</v>
      </c>
      <c r="H330" s="51" t="b">
        <f t="shared" si="25"/>
        <v>0</v>
      </c>
    </row>
    <row r="331" spans="1:8" x14ac:dyDescent="0.25">
      <c r="A331" s="20" t="s">
        <v>699</v>
      </c>
      <c r="B331" s="48">
        <v>-69750</v>
      </c>
      <c r="C331" s="20">
        <v>0</v>
      </c>
      <c r="D331" s="56">
        <f t="shared" si="22"/>
        <v>-69750</v>
      </c>
      <c r="E331" s="52">
        <f t="shared" si="23"/>
        <v>69750</v>
      </c>
      <c r="G331" s="51" t="b">
        <f t="shared" si="24"/>
        <v>0</v>
      </c>
      <c r="H331" s="51" t="b">
        <f t="shared" si="25"/>
        <v>0</v>
      </c>
    </row>
    <row r="332" spans="1:8" x14ac:dyDescent="0.25">
      <c r="A332" s="20" t="s">
        <v>700</v>
      </c>
      <c r="B332" s="48">
        <v>-71300</v>
      </c>
      <c r="C332" s="20">
        <v>0</v>
      </c>
      <c r="D332" s="56">
        <f t="shared" si="22"/>
        <v>-71300</v>
      </c>
      <c r="E332" s="52">
        <f t="shared" si="23"/>
        <v>71300</v>
      </c>
      <c r="G332" s="51" t="b">
        <f t="shared" si="24"/>
        <v>0</v>
      </c>
      <c r="H332" s="51" t="b">
        <f t="shared" si="25"/>
        <v>0</v>
      </c>
    </row>
    <row r="333" spans="1:8" x14ac:dyDescent="0.25">
      <c r="A333" s="20" t="s">
        <v>701</v>
      </c>
      <c r="B333" s="48">
        <v>-34100</v>
      </c>
      <c r="C333" s="20">
        <v>0</v>
      </c>
      <c r="D333" s="56">
        <f t="shared" si="22"/>
        <v>-34100</v>
      </c>
      <c r="E333" s="52">
        <f t="shared" si="23"/>
        <v>34100</v>
      </c>
      <c r="G333" s="51" t="b">
        <f t="shared" si="24"/>
        <v>0</v>
      </c>
      <c r="H333" s="51" t="b">
        <f t="shared" si="25"/>
        <v>0</v>
      </c>
    </row>
    <row r="334" spans="1:8" x14ac:dyDescent="0.25">
      <c r="A334" s="20" t="s">
        <v>782</v>
      </c>
      <c r="B334" s="48">
        <v>35650</v>
      </c>
      <c r="C334" s="20">
        <v>0</v>
      </c>
      <c r="D334" s="56">
        <f t="shared" si="22"/>
        <v>35650</v>
      </c>
      <c r="E334" s="52">
        <f t="shared" si="23"/>
        <v>35650</v>
      </c>
      <c r="G334" s="51" t="b">
        <f t="shared" si="24"/>
        <v>1</v>
      </c>
      <c r="H334" s="51" t="b">
        <f t="shared" si="25"/>
        <v>0</v>
      </c>
    </row>
    <row r="335" spans="1:8" x14ac:dyDescent="0.25">
      <c r="A335" s="20" t="s">
        <v>606</v>
      </c>
      <c r="B335" s="48">
        <v>35650</v>
      </c>
      <c r="C335" s="20">
        <v>0</v>
      </c>
      <c r="D335" s="56">
        <f t="shared" si="22"/>
        <v>35650</v>
      </c>
      <c r="E335" s="52">
        <f t="shared" si="23"/>
        <v>35650</v>
      </c>
      <c r="G335" s="51" t="b">
        <f t="shared" si="24"/>
        <v>0</v>
      </c>
      <c r="H335" s="51" t="b">
        <f t="shared" si="25"/>
        <v>0</v>
      </c>
    </row>
    <row r="336" spans="1:8" x14ac:dyDescent="0.25">
      <c r="A336" s="20" t="s">
        <v>400</v>
      </c>
      <c r="B336" s="48">
        <v>-80600</v>
      </c>
      <c r="C336" s="20">
        <v>0</v>
      </c>
      <c r="D336" s="56">
        <f t="shared" si="22"/>
        <v>-80600</v>
      </c>
      <c r="E336" s="52">
        <f t="shared" si="23"/>
        <v>80600</v>
      </c>
      <c r="G336" s="51" t="b">
        <f t="shared" si="24"/>
        <v>0</v>
      </c>
      <c r="H336" s="51" t="b">
        <f t="shared" si="25"/>
        <v>0</v>
      </c>
    </row>
    <row r="337" spans="1:8" x14ac:dyDescent="0.25">
      <c r="A337" s="20" t="s">
        <v>607</v>
      </c>
      <c r="B337" s="48">
        <v>-45725</v>
      </c>
      <c r="C337" s="20">
        <v>0</v>
      </c>
      <c r="D337" s="56">
        <f t="shared" si="22"/>
        <v>-45725</v>
      </c>
      <c r="E337" s="52">
        <f t="shared" si="23"/>
        <v>45725</v>
      </c>
      <c r="G337" s="51" t="b">
        <f t="shared" si="24"/>
        <v>0</v>
      </c>
      <c r="H337" s="51" t="b">
        <f t="shared" si="25"/>
        <v>0</v>
      </c>
    </row>
    <row r="338" spans="1:8" x14ac:dyDescent="0.25">
      <c r="A338" s="20" t="s">
        <v>702</v>
      </c>
      <c r="B338" s="48">
        <v>86800</v>
      </c>
      <c r="C338" s="20">
        <v>0</v>
      </c>
      <c r="D338" s="56">
        <f t="shared" si="22"/>
        <v>86800</v>
      </c>
      <c r="E338" s="52">
        <f t="shared" si="23"/>
        <v>86800</v>
      </c>
      <c r="G338" s="51" t="b">
        <f t="shared" si="24"/>
        <v>0</v>
      </c>
      <c r="H338" s="51" t="b">
        <f t="shared" si="25"/>
        <v>0</v>
      </c>
    </row>
    <row r="339" spans="1:8" x14ac:dyDescent="0.25">
      <c r="A339" s="20" t="s">
        <v>608</v>
      </c>
      <c r="B339" s="48">
        <v>-44175</v>
      </c>
      <c r="C339" s="20">
        <v>0</v>
      </c>
      <c r="D339" s="56">
        <f t="shared" si="22"/>
        <v>-44175</v>
      </c>
      <c r="E339" s="52">
        <f t="shared" si="23"/>
        <v>44175</v>
      </c>
      <c r="G339" s="51" t="b">
        <f t="shared" si="24"/>
        <v>0</v>
      </c>
      <c r="H339" s="51" t="b">
        <f t="shared" si="25"/>
        <v>0</v>
      </c>
    </row>
    <row r="340" spans="1:8" x14ac:dyDescent="0.25">
      <c r="A340" s="20" t="s">
        <v>401</v>
      </c>
      <c r="B340" s="48">
        <v>-105400</v>
      </c>
      <c r="C340" s="20">
        <v>0</v>
      </c>
      <c r="D340" s="56">
        <f t="shared" si="22"/>
        <v>-105400</v>
      </c>
      <c r="E340" s="52">
        <f t="shared" si="23"/>
        <v>105400</v>
      </c>
      <c r="G340" s="51" t="b">
        <f t="shared" si="24"/>
        <v>0</v>
      </c>
      <c r="H340" s="51" t="b">
        <f t="shared" si="25"/>
        <v>0</v>
      </c>
    </row>
    <row r="341" spans="1:8" x14ac:dyDescent="0.25">
      <c r="A341" s="20" t="s">
        <v>703</v>
      </c>
      <c r="B341" s="48">
        <v>-52700</v>
      </c>
      <c r="C341" s="20">
        <v>0</v>
      </c>
      <c r="D341" s="56">
        <f t="shared" si="22"/>
        <v>-52700</v>
      </c>
      <c r="E341" s="52">
        <f t="shared" si="23"/>
        <v>52700</v>
      </c>
      <c r="G341" s="51" t="b">
        <f t="shared" si="24"/>
        <v>0</v>
      </c>
      <c r="H341" s="51" t="b">
        <f t="shared" si="25"/>
        <v>0</v>
      </c>
    </row>
    <row r="342" spans="1:8" x14ac:dyDescent="0.25">
      <c r="A342" s="20" t="s">
        <v>557</v>
      </c>
      <c r="B342" s="48">
        <v>3099.9380000000001</v>
      </c>
      <c r="C342" s="20">
        <v>0</v>
      </c>
      <c r="D342" s="56">
        <f t="shared" si="22"/>
        <v>3099.9380000000001</v>
      </c>
      <c r="E342" s="52">
        <f t="shared" si="23"/>
        <v>3099.9380000000001</v>
      </c>
      <c r="G342" s="51" t="b">
        <f t="shared" si="24"/>
        <v>0</v>
      </c>
      <c r="H342" s="51" t="b">
        <f t="shared" si="25"/>
        <v>0</v>
      </c>
    </row>
    <row r="343" spans="1:8" x14ac:dyDescent="0.25">
      <c r="A343" s="20" t="s">
        <v>402</v>
      </c>
      <c r="B343" s="48">
        <v>-320000</v>
      </c>
      <c r="C343" s="20">
        <v>0</v>
      </c>
      <c r="D343" s="56">
        <f t="shared" si="22"/>
        <v>-320000</v>
      </c>
      <c r="E343" s="52">
        <f t="shared" si="23"/>
        <v>320000</v>
      </c>
      <c r="G343" s="51" t="b">
        <f t="shared" si="24"/>
        <v>0</v>
      </c>
      <c r="H343" s="51" t="b">
        <f t="shared" si="25"/>
        <v>0</v>
      </c>
    </row>
    <row r="344" spans="1:8" x14ac:dyDescent="0.25">
      <c r="A344" s="20" t="s">
        <v>558</v>
      </c>
      <c r="B344" s="48">
        <v>1162.5</v>
      </c>
      <c r="C344" s="20">
        <v>0</v>
      </c>
      <c r="D344" s="56">
        <f t="shared" si="22"/>
        <v>1162.5</v>
      </c>
      <c r="E344" s="52">
        <f t="shared" si="23"/>
        <v>1162.5</v>
      </c>
      <c r="G344" s="51" t="b">
        <f t="shared" si="24"/>
        <v>0</v>
      </c>
      <c r="H344" s="51" t="b">
        <f t="shared" si="25"/>
        <v>0</v>
      </c>
    </row>
    <row r="345" spans="1:8" x14ac:dyDescent="0.25">
      <c r="A345" s="20" t="s">
        <v>270</v>
      </c>
      <c r="B345" s="48">
        <v>-35650</v>
      </c>
      <c r="C345" s="20">
        <v>0</v>
      </c>
      <c r="D345" s="56">
        <f t="shared" si="22"/>
        <v>-35650</v>
      </c>
      <c r="E345" s="52">
        <f t="shared" si="23"/>
        <v>35650</v>
      </c>
      <c r="G345" s="51" t="b">
        <f t="shared" si="24"/>
        <v>0</v>
      </c>
      <c r="H345" s="51" t="b">
        <f t="shared" si="25"/>
        <v>0</v>
      </c>
    </row>
    <row r="346" spans="1:8" x14ac:dyDescent="0.25">
      <c r="A346" s="20" t="s">
        <v>271</v>
      </c>
      <c r="B346" s="48">
        <v>-36425</v>
      </c>
      <c r="C346" s="20">
        <v>0</v>
      </c>
      <c r="D346" s="56">
        <f t="shared" si="22"/>
        <v>-36425</v>
      </c>
      <c r="E346" s="52">
        <f t="shared" si="23"/>
        <v>36425</v>
      </c>
      <c r="G346" s="51" t="b">
        <f t="shared" si="24"/>
        <v>0</v>
      </c>
      <c r="H346" s="51" t="b">
        <f t="shared" si="25"/>
        <v>0</v>
      </c>
    </row>
    <row r="347" spans="1:8" x14ac:dyDescent="0.25">
      <c r="A347" s="20" t="s">
        <v>319</v>
      </c>
      <c r="B347" s="48">
        <v>-34100</v>
      </c>
      <c r="C347" s="20">
        <v>0</v>
      </c>
      <c r="D347" s="56">
        <f t="shared" si="22"/>
        <v>-34100</v>
      </c>
      <c r="E347" s="52">
        <f t="shared" si="23"/>
        <v>34100</v>
      </c>
      <c r="G347" s="51" t="b">
        <f t="shared" si="24"/>
        <v>0</v>
      </c>
      <c r="H347" s="51" t="b">
        <f t="shared" si="25"/>
        <v>0</v>
      </c>
    </row>
    <row r="348" spans="1:8" x14ac:dyDescent="0.25">
      <c r="A348" s="20" t="s">
        <v>609</v>
      </c>
      <c r="B348" s="48">
        <v>99200</v>
      </c>
      <c r="C348" s="20">
        <v>0</v>
      </c>
      <c r="D348" s="56">
        <f t="shared" si="22"/>
        <v>99200</v>
      </c>
      <c r="E348" s="52">
        <f t="shared" si="23"/>
        <v>99200</v>
      </c>
      <c r="G348" s="51" t="b">
        <f t="shared" si="24"/>
        <v>0</v>
      </c>
      <c r="H348" s="51" t="b">
        <f t="shared" si="25"/>
        <v>0</v>
      </c>
    </row>
    <row r="349" spans="1:8" x14ac:dyDescent="0.25">
      <c r="A349" s="20" t="s">
        <v>403</v>
      </c>
      <c r="B349" s="48">
        <v>-102300</v>
      </c>
      <c r="C349" s="20">
        <v>0</v>
      </c>
      <c r="D349" s="56">
        <f t="shared" si="22"/>
        <v>-102300</v>
      </c>
      <c r="E349" s="52">
        <f t="shared" si="23"/>
        <v>102300</v>
      </c>
      <c r="G349" s="51" t="b">
        <f t="shared" si="24"/>
        <v>0</v>
      </c>
      <c r="H349" s="51" t="b">
        <f t="shared" si="25"/>
        <v>0</v>
      </c>
    </row>
    <row r="350" spans="1:8" x14ac:dyDescent="0.25">
      <c r="A350" s="20" t="s">
        <v>610</v>
      </c>
      <c r="B350" s="48">
        <v>-120900</v>
      </c>
      <c r="C350" s="20">
        <v>0</v>
      </c>
      <c r="D350" s="56">
        <f t="shared" si="22"/>
        <v>-120900</v>
      </c>
      <c r="E350" s="52">
        <f t="shared" si="23"/>
        <v>120900</v>
      </c>
      <c r="G350" s="51" t="b">
        <f t="shared" si="24"/>
        <v>0</v>
      </c>
      <c r="H350" s="51" t="b">
        <f t="shared" si="25"/>
        <v>0</v>
      </c>
    </row>
    <row r="351" spans="1:8" x14ac:dyDescent="0.25">
      <c r="A351" s="20" t="s">
        <v>611</v>
      </c>
      <c r="B351" s="48">
        <v>122450</v>
      </c>
      <c r="C351" s="20">
        <v>0</v>
      </c>
      <c r="D351" s="56">
        <f t="shared" si="22"/>
        <v>122450</v>
      </c>
      <c r="E351" s="52">
        <f t="shared" si="23"/>
        <v>122450</v>
      </c>
      <c r="G351" s="51" t="b">
        <f t="shared" si="24"/>
        <v>0</v>
      </c>
      <c r="H351" s="51" t="b">
        <f t="shared" si="25"/>
        <v>0</v>
      </c>
    </row>
    <row r="352" spans="1:8" x14ac:dyDescent="0.25">
      <c r="A352" s="20" t="s">
        <v>783</v>
      </c>
      <c r="B352" s="48">
        <v>-125550</v>
      </c>
      <c r="C352" s="20">
        <v>0</v>
      </c>
      <c r="D352" s="56">
        <f t="shared" si="22"/>
        <v>-125550</v>
      </c>
      <c r="E352" s="52">
        <f t="shared" si="23"/>
        <v>125550</v>
      </c>
      <c r="G352" s="51" t="b">
        <f t="shared" si="24"/>
        <v>0</v>
      </c>
      <c r="H352" s="51" t="b">
        <f t="shared" si="25"/>
        <v>0</v>
      </c>
    </row>
    <row r="353" spans="1:8" x14ac:dyDescent="0.25">
      <c r="A353" s="20" t="s">
        <v>327</v>
      </c>
      <c r="B353" s="48">
        <v>23250</v>
      </c>
      <c r="C353" s="20">
        <v>0</v>
      </c>
      <c r="D353" s="56">
        <f t="shared" si="22"/>
        <v>23250</v>
      </c>
      <c r="E353" s="52">
        <f t="shared" si="23"/>
        <v>23250</v>
      </c>
      <c r="G353" s="51" t="b">
        <f t="shared" si="24"/>
        <v>0</v>
      </c>
      <c r="H353" s="51" t="b">
        <f t="shared" si="25"/>
        <v>0</v>
      </c>
    </row>
    <row r="354" spans="1:8" x14ac:dyDescent="0.25">
      <c r="A354" s="20" t="s">
        <v>328</v>
      </c>
      <c r="B354" s="48">
        <v>22475</v>
      </c>
      <c r="C354" s="20">
        <v>0</v>
      </c>
      <c r="D354" s="56">
        <f t="shared" si="22"/>
        <v>22475</v>
      </c>
      <c r="E354" s="52">
        <f t="shared" si="23"/>
        <v>22475</v>
      </c>
      <c r="G354" s="51" t="b">
        <f t="shared" si="24"/>
        <v>0</v>
      </c>
      <c r="H354" s="51" t="b">
        <f t="shared" si="25"/>
        <v>0</v>
      </c>
    </row>
    <row r="355" spans="1:8" x14ac:dyDescent="0.25">
      <c r="A355" s="20" t="s">
        <v>612</v>
      </c>
      <c r="B355" s="48">
        <v>108500</v>
      </c>
      <c r="C355" s="20">
        <v>0</v>
      </c>
      <c r="D355" s="56">
        <f t="shared" si="22"/>
        <v>108500</v>
      </c>
      <c r="E355" s="52">
        <f t="shared" si="23"/>
        <v>108500</v>
      </c>
      <c r="G355" s="51" t="b">
        <f t="shared" si="24"/>
        <v>0</v>
      </c>
      <c r="H355" s="51" t="b">
        <f t="shared" si="25"/>
        <v>0</v>
      </c>
    </row>
    <row r="356" spans="1:8" x14ac:dyDescent="0.25">
      <c r="A356" s="20" t="s">
        <v>784</v>
      </c>
      <c r="B356" s="48">
        <v>-58900</v>
      </c>
      <c r="C356" s="20">
        <v>0</v>
      </c>
      <c r="D356" s="56">
        <f t="shared" si="22"/>
        <v>-58900</v>
      </c>
      <c r="E356" s="52">
        <f t="shared" si="23"/>
        <v>58900</v>
      </c>
      <c r="G356" s="51" t="b">
        <f t="shared" si="24"/>
        <v>0</v>
      </c>
      <c r="H356" s="51" t="b">
        <f t="shared" si="25"/>
        <v>0</v>
      </c>
    </row>
    <row r="357" spans="1:8" x14ac:dyDescent="0.25">
      <c r="A357" s="20" t="s">
        <v>404</v>
      </c>
      <c r="B357" s="48">
        <v>-108500</v>
      </c>
      <c r="C357" s="20">
        <v>0</v>
      </c>
      <c r="D357" s="56">
        <f t="shared" ref="D357:D388" si="26">+B357+C357</f>
        <v>-108500</v>
      </c>
      <c r="E357" s="52">
        <f t="shared" si="23"/>
        <v>108500</v>
      </c>
      <c r="G357" s="51" t="b">
        <f t="shared" si="24"/>
        <v>0</v>
      </c>
      <c r="H357" s="51" t="b">
        <f t="shared" si="25"/>
        <v>0</v>
      </c>
    </row>
    <row r="358" spans="1:8" x14ac:dyDescent="0.25">
      <c r="A358" s="20" t="s">
        <v>405</v>
      </c>
      <c r="B358" s="48">
        <v>-103850</v>
      </c>
      <c r="C358" s="20">
        <v>0</v>
      </c>
      <c r="D358" s="56">
        <f t="shared" si="26"/>
        <v>-103850</v>
      </c>
      <c r="E358" s="52">
        <f t="shared" si="23"/>
        <v>103850</v>
      </c>
      <c r="G358" s="51" t="b">
        <f t="shared" si="24"/>
        <v>0</v>
      </c>
      <c r="H358" s="51" t="b">
        <f t="shared" si="25"/>
        <v>0</v>
      </c>
    </row>
    <row r="359" spans="1:8" x14ac:dyDescent="0.25">
      <c r="A359" s="20" t="s">
        <v>406</v>
      </c>
      <c r="B359" s="48">
        <v>-102300</v>
      </c>
      <c r="C359" s="20">
        <v>0</v>
      </c>
      <c r="D359" s="56">
        <f t="shared" si="26"/>
        <v>-102300</v>
      </c>
      <c r="E359" s="52">
        <f t="shared" si="23"/>
        <v>102300</v>
      </c>
      <c r="G359" s="51" t="b">
        <f t="shared" si="24"/>
        <v>0</v>
      </c>
      <c r="H359" s="51" t="b">
        <f t="shared" si="25"/>
        <v>0</v>
      </c>
    </row>
    <row r="360" spans="1:8" x14ac:dyDescent="0.25">
      <c r="A360" s="20" t="s">
        <v>613</v>
      </c>
      <c r="B360" s="48">
        <v>-51150</v>
      </c>
      <c r="C360" s="20">
        <v>0</v>
      </c>
      <c r="D360" s="56">
        <f t="shared" si="26"/>
        <v>-51150</v>
      </c>
      <c r="E360" s="52">
        <f t="shared" si="23"/>
        <v>51150</v>
      </c>
      <c r="G360" s="51" t="b">
        <f t="shared" si="24"/>
        <v>0</v>
      </c>
      <c r="H360" s="51" t="b">
        <f t="shared" si="25"/>
        <v>0</v>
      </c>
    </row>
    <row r="361" spans="1:8" x14ac:dyDescent="0.25">
      <c r="A361" s="20" t="s">
        <v>704</v>
      </c>
      <c r="B361" s="48">
        <v>-54250</v>
      </c>
      <c r="C361" s="20">
        <v>0</v>
      </c>
      <c r="D361" s="56">
        <f t="shared" si="26"/>
        <v>-54250</v>
      </c>
      <c r="E361" s="52">
        <f t="shared" si="23"/>
        <v>54250</v>
      </c>
      <c r="G361" s="51" t="b">
        <f t="shared" si="24"/>
        <v>0</v>
      </c>
      <c r="H361" s="51" t="b">
        <f t="shared" si="25"/>
        <v>0</v>
      </c>
    </row>
    <row r="362" spans="1:8" x14ac:dyDescent="0.25">
      <c r="A362" s="20" t="s">
        <v>272</v>
      </c>
      <c r="B362" s="48">
        <v>49600</v>
      </c>
      <c r="C362" s="20">
        <v>0</v>
      </c>
      <c r="D362" s="56">
        <f t="shared" si="26"/>
        <v>49600</v>
      </c>
      <c r="E362" s="52">
        <f t="shared" si="23"/>
        <v>49600</v>
      </c>
      <c r="G362" s="51" t="b">
        <f t="shared" si="24"/>
        <v>0</v>
      </c>
      <c r="H362" s="51" t="b">
        <f t="shared" si="25"/>
        <v>0</v>
      </c>
    </row>
    <row r="363" spans="1:8" x14ac:dyDescent="0.25">
      <c r="A363" s="20" t="s">
        <v>273</v>
      </c>
      <c r="B363" s="48">
        <v>-54250</v>
      </c>
      <c r="C363" s="20">
        <v>0</v>
      </c>
      <c r="D363" s="56">
        <f t="shared" si="26"/>
        <v>-54250</v>
      </c>
      <c r="E363" s="52">
        <f t="shared" si="23"/>
        <v>54250</v>
      </c>
      <c r="G363" s="51" t="b">
        <f t="shared" si="24"/>
        <v>0</v>
      </c>
      <c r="H363" s="51" t="b">
        <f t="shared" si="25"/>
        <v>0</v>
      </c>
    </row>
    <row r="364" spans="1:8" x14ac:dyDescent="0.25">
      <c r="A364" s="20" t="s">
        <v>662</v>
      </c>
      <c r="B364" s="48">
        <v>-2325.0309999999999</v>
      </c>
      <c r="C364" s="20">
        <v>0</v>
      </c>
      <c r="D364" s="56">
        <f t="shared" si="26"/>
        <v>-2325.0309999999999</v>
      </c>
      <c r="E364" s="52">
        <f t="shared" si="23"/>
        <v>2325.0309999999999</v>
      </c>
      <c r="G364" s="51" t="b">
        <f t="shared" si="24"/>
        <v>0</v>
      </c>
      <c r="H364" s="51" t="b">
        <f t="shared" si="25"/>
        <v>0</v>
      </c>
    </row>
    <row r="365" spans="1:8" x14ac:dyDescent="0.25">
      <c r="A365" s="20" t="s">
        <v>407</v>
      </c>
      <c r="B365" s="48">
        <v>-340000</v>
      </c>
      <c r="C365" s="20">
        <v>0</v>
      </c>
      <c r="D365" s="56">
        <f t="shared" si="26"/>
        <v>-340000</v>
      </c>
      <c r="E365" s="52">
        <f t="shared" si="23"/>
        <v>340000</v>
      </c>
      <c r="G365" s="51" t="b">
        <f t="shared" si="24"/>
        <v>0</v>
      </c>
      <c r="H365" s="51" t="b">
        <f t="shared" si="25"/>
        <v>0</v>
      </c>
    </row>
    <row r="366" spans="1:8" x14ac:dyDescent="0.25">
      <c r="A366" s="20" t="s">
        <v>408</v>
      </c>
      <c r="B366" s="48">
        <v>102300</v>
      </c>
      <c r="C366" s="20">
        <v>0</v>
      </c>
      <c r="D366" s="56">
        <f t="shared" si="26"/>
        <v>102300</v>
      </c>
      <c r="E366" s="52">
        <f t="shared" si="23"/>
        <v>102300</v>
      </c>
      <c r="G366" s="51" t="b">
        <f t="shared" si="24"/>
        <v>0</v>
      </c>
      <c r="H366" s="51" t="b">
        <f t="shared" si="25"/>
        <v>0</v>
      </c>
    </row>
    <row r="367" spans="1:8" x14ac:dyDescent="0.25">
      <c r="A367" s="20" t="s">
        <v>193</v>
      </c>
      <c r="B367" s="48">
        <v>-55025</v>
      </c>
      <c r="C367" s="20">
        <v>0</v>
      </c>
      <c r="D367" s="56">
        <f t="shared" si="26"/>
        <v>-55025</v>
      </c>
      <c r="E367" s="52">
        <f t="shared" si="23"/>
        <v>55025</v>
      </c>
      <c r="G367" s="51" t="b">
        <f t="shared" si="24"/>
        <v>0</v>
      </c>
      <c r="H367" s="51" t="b">
        <f t="shared" si="25"/>
        <v>0</v>
      </c>
    </row>
    <row r="368" spans="1:8" x14ac:dyDescent="0.25">
      <c r="A368" s="20" t="s">
        <v>409</v>
      </c>
      <c r="B368" s="48">
        <v>103850</v>
      </c>
      <c r="C368" s="20">
        <v>0</v>
      </c>
      <c r="D368" s="56">
        <f t="shared" si="26"/>
        <v>103850</v>
      </c>
      <c r="E368" s="52">
        <f t="shared" si="23"/>
        <v>103850</v>
      </c>
      <c r="G368" s="51" t="b">
        <f t="shared" si="24"/>
        <v>0</v>
      </c>
      <c r="H368" s="51" t="b">
        <f t="shared" si="25"/>
        <v>0</v>
      </c>
    </row>
    <row r="369" spans="1:8" x14ac:dyDescent="0.25">
      <c r="A369" s="20" t="s">
        <v>163</v>
      </c>
      <c r="B369" s="48">
        <v>37200</v>
      </c>
      <c r="C369" s="20">
        <v>0</v>
      </c>
      <c r="D369" s="56">
        <f t="shared" si="26"/>
        <v>37200</v>
      </c>
      <c r="E369" s="52">
        <f t="shared" si="23"/>
        <v>37200</v>
      </c>
      <c r="G369" s="51" t="b">
        <f t="shared" si="24"/>
        <v>0</v>
      </c>
      <c r="H369" s="51" t="b">
        <f t="shared" si="25"/>
        <v>0</v>
      </c>
    </row>
    <row r="370" spans="1:8" x14ac:dyDescent="0.25">
      <c r="A370" s="20" t="s">
        <v>194</v>
      </c>
      <c r="B370" s="48">
        <v>-46500</v>
      </c>
      <c r="C370" s="20">
        <v>0</v>
      </c>
      <c r="D370" s="56">
        <f t="shared" si="26"/>
        <v>-46500</v>
      </c>
      <c r="E370" s="52">
        <f t="shared" si="23"/>
        <v>46500</v>
      </c>
      <c r="G370" s="51" t="b">
        <f t="shared" si="24"/>
        <v>1</v>
      </c>
      <c r="H370" s="51" t="b">
        <f t="shared" si="25"/>
        <v>0</v>
      </c>
    </row>
    <row r="371" spans="1:8" x14ac:dyDescent="0.25">
      <c r="A371" s="20" t="s">
        <v>164</v>
      </c>
      <c r="B371" s="48">
        <v>-46500</v>
      </c>
      <c r="C371" s="20">
        <v>0</v>
      </c>
      <c r="D371" s="56">
        <f t="shared" si="26"/>
        <v>-46500</v>
      </c>
      <c r="E371" s="52">
        <f t="shared" si="23"/>
        <v>46500</v>
      </c>
      <c r="G371" s="51" t="b">
        <f t="shared" si="24"/>
        <v>0</v>
      </c>
      <c r="H371" s="51" t="b">
        <f t="shared" si="25"/>
        <v>0</v>
      </c>
    </row>
    <row r="372" spans="1:8" x14ac:dyDescent="0.25">
      <c r="A372" s="20" t="s">
        <v>705</v>
      </c>
      <c r="B372" s="48">
        <v>41850</v>
      </c>
      <c r="C372" s="20">
        <v>0</v>
      </c>
      <c r="D372" s="56">
        <f t="shared" si="26"/>
        <v>41850</v>
      </c>
      <c r="E372" s="52">
        <f t="shared" si="23"/>
        <v>41850</v>
      </c>
      <c r="G372" s="51" t="b">
        <f t="shared" si="24"/>
        <v>0</v>
      </c>
      <c r="H372" s="51" t="b">
        <f t="shared" si="25"/>
        <v>0</v>
      </c>
    </row>
    <row r="373" spans="1:8" x14ac:dyDescent="0.25">
      <c r="A373" s="20" t="s">
        <v>785</v>
      </c>
      <c r="B373" s="48">
        <v>82150</v>
      </c>
      <c r="C373" s="20">
        <v>0</v>
      </c>
      <c r="D373" s="56">
        <f t="shared" si="26"/>
        <v>82150</v>
      </c>
      <c r="E373" s="52">
        <f t="shared" si="23"/>
        <v>82150</v>
      </c>
      <c r="G373" s="51" t="b">
        <f t="shared" si="24"/>
        <v>0</v>
      </c>
      <c r="H373" s="51" t="b">
        <f t="shared" si="25"/>
        <v>0</v>
      </c>
    </row>
    <row r="374" spans="1:8" x14ac:dyDescent="0.25">
      <c r="A374" s="20" t="s">
        <v>614</v>
      </c>
      <c r="B374" s="48">
        <v>80600</v>
      </c>
      <c r="C374" s="20">
        <v>0</v>
      </c>
      <c r="D374" s="56">
        <f t="shared" si="26"/>
        <v>80600</v>
      </c>
      <c r="E374" s="52">
        <f t="shared" si="23"/>
        <v>80600</v>
      </c>
      <c r="G374" s="51" t="b">
        <f t="shared" si="24"/>
        <v>0</v>
      </c>
      <c r="H374" s="51" t="b">
        <f t="shared" si="25"/>
        <v>0</v>
      </c>
    </row>
    <row r="375" spans="1:8" x14ac:dyDescent="0.25">
      <c r="A375" s="20" t="s">
        <v>195</v>
      </c>
      <c r="B375" s="48">
        <v>37200</v>
      </c>
      <c r="C375" s="20">
        <v>0</v>
      </c>
      <c r="D375" s="56">
        <f t="shared" si="26"/>
        <v>37200</v>
      </c>
      <c r="E375" s="52">
        <f t="shared" si="23"/>
        <v>37200</v>
      </c>
      <c r="G375" s="51" t="b">
        <f t="shared" si="24"/>
        <v>0</v>
      </c>
      <c r="H375" s="51" t="b">
        <f t="shared" si="25"/>
        <v>0</v>
      </c>
    </row>
    <row r="376" spans="1:8" x14ac:dyDescent="0.25">
      <c r="A376" s="20" t="s">
        <v>615</v>
      </c>
      <c r="B376" s="48">
        <v>74400</v>
      </c>
      <c r="C376" s="20">
        <v>0</v>
      </c>
      <c r="D376" s="56">
        <f t="shared" si="26"/>
        <v>74400</v>
      </c>
      <c r="E376" s="52">
        <f t="shared" si="23"/>
        <v>74400</v>
      </c>
      <c r="G376" s="51" t="b">
        <f t="shared" si="24"/>
        <v>0</v>
      </c>
      <c r="H376" s="51" t="b">
        <f t="shared" si="25"/>
        <v>0</v>
      </c>
    </row>
    <row r="377" spans="1:8" x14ac:dyDescent="0.25">
      <c r="A377" s="20" t="s">
        <v>706</v>
      </c>
      <c r="B377" s="48">
        <v>68200</v>
      </c>
      <c r="C377" s="20">
        <v>0</v>
      </c>
      <c r="D377" s="56">
        <f t="shared" si="26"/>
        <v>68200</v>
      </c>
      <c r="E377" s="52">
        <f t="shared" si="23"/>
        <v>68200</v>
      </c>
      <c r="G377" s="51" t="b">
        <f t="shared" si="24"/>
        <v>0</v>
      </c>
      <c r="H377" s="51" t="b">
        <f t="shared" si="25"/>
        <v>0</v>
      </c>
    </row>
    <row r="378" spans="1:8" x14ac:dyDescent="0.25">
      <c r="A378" s="20" t="s">
        <v>707</v>
      </c>
      <c r="B378" s="48">
        <v>-69750</v>
      </c>
      <c r="C378" s="20">
        <v>0</v>
      </c>
      <c r="D378" s="56">
        <f t="shared" si="26"/>
        <v>-69750</v>
      </c>
      <c r="E378" s="52">
        <f t="shared" si="23"/>
        <v>69750</v>
      </c>
      <c r="G378" s="51" t="b">
        <f t="shared" si="24"/>
        <v>0</v>
      </c>
      <c r="H378" s="51" t="b">
        <f t="shared" si="25"/>
        <v>0</v>
      </c>
    </row>
    <row r="379" spans="1:8" x14ac:dyDescent="0.25">
      <c r="A379" s="20" t="s">
        <v>708</v>
      </c>
      <c r="B379" s="48">
        <v>65100</v>
      </c>
      <c r="C379" s="20">
        <v>0</v>
      </c>
      <c r="D379" s="56">
        <f t="shared" si="26"/>
        <v>65100</v>
      </c>
      <c r="E379" s="52">
        <f t="shared" si="23"/>
        <v>65100</v>
      </c>
      <c r="G379" s="51" t="b">
        <f t="shared" si="24"/>
        <v>0</v>
      </c>
      <c r="H379" s="51" t="b">
        <f t="shared" si="25"/>
        <v>0</v>
      </c>
    </row>
    <row r="380" spans="1:8" x14ac:dyDescent="0.25">
      <c r="A380" s="20" t="s">
        <v>709</v>
      </c>
      <c r="B380" s="48">
        <v>34100</v>
      </c>
      <c r="C380" s="20">
        <v>0</v>
      </c>
      <c r="D380" s="56">
        <f t="shared" si="26"/>
        <v>34100</v>
      </c>
      <c r="E380" s="52">
        <f t="shared" si="23"/>
        <v>34100</v>
      </c>
      <c r="G380" s="51" t="b">
        <f t="shared" si="24"/>
        <v>1</v>
      </c>
      <c r="H380" s="51" t="b">
        <f t="shared" si="25"/>
        <v>0</v>
      </c>
    </row>
    <row r="381" spans="1:8" x14ac:dyDescent="0.25">
      <c r="A381" s="20" t="s">
        <v>710</v>
      </c>
      <c r="B381" s="48">
        <v>-34100</v>
      </c>
      <c r="C381" s="20">
        <v>0</v>
      </c>
      <c r="D381" s="56">
        <f t="shared" si="26"/>
        <v>-34100</v>
      </c>
      <c r="E381" s="52">
        <f t="shared" si="23"/>
        <v>34100</v>
      </c>
      <c r="G381" s="51" t="b">
        <f t="shared" si="24"/>
        <v>0</v>
      </c>
      <c r="H381" s="51" t="b">
        <f t="shared" si="25"/>
        <v>0</v>
      </c>
    </row>
    <row r="382" spans="1:8" x14ac:dyDescent="0.25">
      <c r="A382" s="20" t="s">
        <v>711</v>
      </c>
      <c r="B382" s="48">
        <v>35650</v>
      </c>
      <c r="C382" s="20">
        <v>0</v>
      </c>
      <c r="D382" s="56">
        <f t="shared" si="26"/>
        <v>35650</v>
      </c>
      <c r="E382" s="52">
        <f t="shared" si="23"/>
        <v>35650</v>
      </c>
      <c r="G382" s="51" t="b">
        <f t="shared" si="24"/>
        <v>1</v>
      </c>
      <c r="H382" s="51" t="b">
        <f t="shared" si="25"/>
        <v>0</v>
      </c>
    </row>
    <row r="383" spans="1:8" x14ac:dyDescent="0.25">
      <c r="A383" s="20" t="s">
        <v>712</v>
      </c>
      <c r="B383" s="48">
        <v>35650</v>
      </c>
      <c r="C383" s="20">
        <v>0</v>
      </c>
      <c r="D383" s="56">
        <f t="shared" si="26"/>
        <v>35650</v>
      </c>
      <c r="E383" s="52">
        <f t="shared" si="23"/>
        <v>35650</v>
      </c>
      <c r="G383" s="51" t="b">
        <f t="shared" si="24"/>
        <v>0</v>
      </c>
      <c r="H383" s="51" t="b">
        <f t="shared" si="25"/>
        <v>0</v>
      </c>
    </row>
    <row r="384" spans="1:8" x14ac:dyDescent="0.25">
      <c r="A384" s="20" t="s">
        <v>616</v>
      </c>
      <c r="B384" s="48">
        <v>-31775</v>
      </c>
      <c r="C384" s="20">
        <v>0</v>
      </c>
      <c r="D384" s="56">
        <f t="shared" si="26"/>
        <v>-31775</v>
      </c>
      <c r="E384" s="52">
        <f t="shared" si="23"/>
        <v>31775</v>
      </c>
      <c r="G384" s="51" t="b">
        <f t="shared" si="24"/>
        <v>0</v>
      </c>
      <c r="H384" s="51" t="b">
        <f t="shared" si="25"/>
        <v>0</v>
      </c>
    </row>
    <row r="385" spans="1:8" x14ac:dyDescent="0.25">
      <c r="A385" s="20" t="s">
        <v>617</v>
      </c>
      <c r="B385" s="48">
        <v>-32550</v>
      </c>
      <c r="C385" s="20">
        <v>0</v>
      </c>
      <c r="D385" s="56">
        <f t="shared" si="26"/>
        <v>-32550</v>
      </c>
      <c r="E385" s="52">
        <f t="shared" si="23"/>
        <v>32550</v>
      </c>
      <c r="G385" s="51" t="b">
        <f t="shared" si="24"/>
        <v>1</v>
      </c>
      <c r="H385" s="51" t="b">
        <f t="shared" si="25"/>
        <v>0</v>
      </c>
    </row>
    <row r="386" spans="1:8" x14ac:dyDescent="0.25">
      <c r="A386" s="20" t="s">
        <v>618</v>
      </c>
      <c r="B386" s="48">
        <v>-32550</v>
      </c>
      <c r="C386" s="20">
        <v>0</v>
      </c>
      <c r="D386" s="56">
        <f t="shared" si="26"/>
        <v>-32550</v>
      </c>
      <c r="E386" s="52">
        <f t="shared" si="23"/>
        <v>32550</v>
      </c>
      <c r="G386" s="51" t="b">
        <f t="shared" si="24"/>
        <v>0</v>
      </c>
      <c r="H386" s="51" t="b">
        <f t="shared" si="25"/>
        <v>0</v>
      </c>
    </row>
    <row r="387" spans="1:8" x14ac:dyDescent="0.25">
      <c r="A387" s="20" t="s">
        <v>274</v>
      </c>
      <c r="B387" s="48">
        <v>-42625</v>
      </c>
      <c r="C387" s="20">
        <v>0</v>
      </c>
      <c r="D387" s="56">
        <f t="shared" si="26"/>
        <v>-42625</v>
      </c>
      <c r="E387" s="52">
        <f t="shared" si="23"/>
        <v>42625</v>
      </c>
      <c r="G387" s="51" t="b">
        <f t="shared" si="24"/>
        <v>0</v>
      </c>
      <c r="H387" s="51" t="b">
        <f t="shared" si="25"/>
        <v>0</v>
      </c>
    </row>
    <row r="388" spans="1:8" x14ac:dyDescent="0.25">
      <c r="A388" s="20" t="s">
        <v>275</v>
      </c>
      <c r="B388" s="48">
        <v>35650</v>
      </c>
      <c r="C388" s="20">
        <v>0</v>
      </c>
      <c r="D388" s="56">
        <f t="shared" si="26"/>
        <v>35650</v>
      </c>
      <c r="E388" s="52">
        <f t="shared" si="23"/>
        <v>35650</v>
      </c>
      <c r="G388" s="51" t="b">
        <f t="shared" si="24"/>
        <v>0</v>
      </c>
      <c r="H388" s="51" t="b">
        <f t="shared" si="25"/>
        <v>0</v>
      </c>
    </row>
    <row r="389" spans="1:8" x14ac:dyDescent="0.25">
      <c r="A389" s="20" t="s">
        <v>320</v>
      </c>
      <c r="B389" s="48">
        <v>-102300</v>
      </c>
      <c r="C389" s="20">
        <v>0</v>
      </c>
      <c r="D389" s="56">
        <f t="shared" ref="D389:D420" si="27">+B389+C389</f>
        <v>-102300</v>
      </c>
      <c r="E389" s="52">
        <f t="shared" si="23"/>
        <v>102300</v>
      </c>
      <c r="G389" s="51" t="b">
        <f t="shared" si="24"/>
        <v>0</v>
      </c>
      <c r="H389" s="51" t="b">
        <f t="shared" si="25"/>
        <v>0</v>
      </c>
    </row>
    <row r="390" spans="1:8" x14ac:dyDescent="0.25">
      <c r="A390" s="20" t="s">
        <v>492</v>
      </c>
      <c r="B390" s="48">
        <v>-7750</v>
      </c>
      <c r="C390" s="20">
        <v>0</v>
      </c>
      <c r="D390" s="56">
        <f t="shared" si="27"/>
        <v>-7750</v>
      </c>
      <c r="E390" s="52">
        <f t="shared" ref="E390:E453" si="28">ABS(D390)</f>
        <v>7750</v>
      </c>
      <c r="G390" s="51" t="b">
        <f t="shared" ref="G390:G453" si="29">E390=E391</f>
        <v>0</v>
      </c>
      <c r="H390" s="51" t="b">
        <f t="shared" ref="H390:H453" si="30">A390=A391</f>
        <v>0</v>
      </c>
    </row>
    <row r="391" spans="1:8" x14ac:dyDescent="0.25">
      <c r="A391" s="20" t="s">
        <v>196</v>
      </c>
      <c r="B391" s="48">
        <v>13950</v>
      </c>
      <c r="C391" s="20">
        <v>0</v>
      </c>
      <c r="D391" s="56">
        <f t="shared" si="27"/>
        <v>13950</v>
      </c>
      <c r="E391" s="52">
        <f t="shared" si="28"/>
        <v>13950</v>
      </c>
      <c r="G391" s="51" t="b">
        <f t="shared" si="29"/>
        <v>0</v>
      </c>
      <c r="H391" s="51" t="b">
        <f t="shared" si="30"/>
        <v>0</v>
      </c>
    </row>
    <row r="392" spans="1:8" x14ac:dyDescent="0.25">
      <c r="A392" s="20" t="s">
        <v>410</v>
      </c>
      <c r="B392" s="48">
        <v>-31000</v>
      </c>
      <c r="C392" s="20">
        <v>0</v>
      </c>
      <c r="D392" s="56">
        <f t="shared" si="27"/>
        <v>-31000</v>
      </c>
      <c r="E392" s="52">
        <f t="shared" si="28"/>
        <v>31000</v>
      </c>
      <c r="G392" s="51" t="b">
        <f t="shared" si="29"/>
        <v>0</v>
      </c>
      <c r="H392" s="51" t="b">
        <f t="shared" si="30"/>
        <v>0</v>
      </c>
    </row>
    <row r="393" spans="1:8" x14ac:dyDescent="0.25">
      <c r="A393" s="20" t="s">
        <v>619</v>
      </c>
      <c r="B393" s="48">
        <v>-34100</v>
      </c>
      <c r="C393" s="20">
        <v>0</v>
      </c>
      <c r="D393" s="56">
        <f t="shared" si="27"/>
        <v>-34100</v>
      </c>
      <c r="E393" s="52">
        <f t="shared" si="28"/>
        <v>34100</v>
      </c>
      <c r="G393" s="51" t="b">
        <f t="shared" si="29"/>
        <v>0</v>
      </c>
      <c r="H393" s="51" t="b">
        <f t="shared" si="30"/>
        <v>0</v>
      </c>
    </row>
    <row r="394" spans="1:8" x14ac:dyDescent="0.25">
      <c r="A394" s="20" t="s">
        <v>713</v>
      </c>
      <c r="B394" s="48">
        <v>-40300</v>
      </c>
      <c r="C394" s="20">
        <v>0</v>
      </c>
      <c r="D394" s="56">
        <f t="shared" si="27"/>
        <v>-40300</v>
      </c>
      <c r="E394" s="52">
        <f t="shared" si="28"/>
        <v>40300</v>
      </c>
      <c r="G394" s="51" t="b">
        <f t="shared" si="29"/>
        <v>0</v>
      </c>
      <c r="H394" s="51" t="b">
        <f t="shared" si="30"/>
        <v>0</v>
      </c>
    </row>
    <row r="395" spans="1:8" x14ac:dyDescent="0.25">
      <c r="A395" s="20" t="s">
        <v>714</v>
      </c>
      <c r="B395" s="48">
        <v>-37200</v>
      </c>
      <c r="C395" s="20">
        <v>0</v>
      </c>
      <c r="D395" s="56">
        <f t="shared" si="27"/>
        <v>-37200</v>
      </c>
      <c r="E395" s="52">
        <f t="shared" si="28"/>
        <v>37200</v>
      </c>
      <c r="G395" s="51" t="b">
        <f t="shared" si="29"/>
        <v>0</v>
      </c>
      <c r="H395" s="51" t="b">
        <f t="shared" si="30"/>
        <v>0</v>
      </c>
    </row>
    <row r="396" spans="1:8" x14ac:dyDescent="0.25">
      <c r="A396" s="20" t="s">
        <v>620</v>
      </c>
      <c r="B396" s="48">
        <v>-20150</v>
      </c>
      <c r="C396" s="20">
        <v>0</v>
      </c>
      <c r="D396" s="56">
        <f t="shared" si="27"/>
        <v>-20150</v>
      </c>
      <c r="E396" s="52">
        <f t="shared" si="28"/>
        <v>20150</v>
      </c>
      <c r="G396" s="51" t="b">
        <f t="shared" si="29"/>
        <v>0</v>
      </c>
      <c r="H396" s="51" t="b">
        <f t="shared" si="30"/>
        <v>0</v>
      </c>
    </row>
    <row r="397" spans="1:8" x14ac:dyDescent="0.25">
      <c r="A397" s="20" t="s">
        <v>786</v>
      </c>
      <c r="B397" s="48">
        <v>-43400</v>
      </c>
      <c r="C397" s="20">
        <v>0</v>
      </c>
      <c r="D397" s="56">
        <f t="shared" si="27"/>
        <v>-43400</v>
      </c>
      <c r="E397" s="52">
        <f t="shared" si="28"/>
        <v>43400</v>
      </c>
      <c r="G397" s="51" t="b">
        <f t="shared" si="29"/>
        <v>0</v>
      </c>
      <c r="H397" s="51" t="b">
        <f t="shared" si="30"/>
        <v>0</v>
      </c>
    </row>
    <row r="398" spans="1:8" x14ac:dyDescent="0.25">
      <c r="A398" s="20" t="s">
        <v>411</v>
      </c>
      <c r="B398" s="48">
        <v>-41850</v>
      </c>
      <c r="C398" s="20">
        <v>0</v>
      </c>
      <c r="D398" s="56">
        <f t="shared" si="27"/>
        <v>-41850</v>
      </c>
      <c r="E398" s="52">
        <f t="shared" si="28"/>
        <v>41850</v>
      </c>
      <c r="G398" s="51" t="b">
        <f t="shared" si="29"/>
        <v>0</v>
      </c>
      <c r="H398" s="51" t="b">
        <f t="shared" si="30"/>
        <v>0</v>
      </c>
    </row>
    <row r="399" spans="1:8" x14ac:dyDescent="0.25">
      <c r="A399" s="20" t="s">
        <v>787</v>
      </c>
      <c r="B399" s="48">
        <v>-49600</v>
      </c>
      <c r="C399" s="20">
        <v>0</v>
      </c>
      <c r="D399" s="56">
        <f t="shared" si="27"/>
        <v>-49600</v>
      </c>
      <c r="E399" s="52">
        <f t="shared" si="28"/>
        <v>49600</v>
      </c>
      <c r="G399" s="51" t="b">
        <f t="shared" si="29"/>
        <v>0</v>
      </c>
      <c r="H399" s="51" t="b">
        <f t="shared" si="30"/>
        <v>0</v>
      </c>
    </row>
    <row r="400" spans="1:8" x14ac:dyDescent="0.25">
      <c r="A400" s="20" t="s">
        <v>197</v>
      </c>
      <c r="B400" s="48">
        <v>-24025</v>
      </c>
      <c r="C400" s="20">
        <v>0</v>
      </c>
      <c r="D400" s="56">
        <f t="shared" si="27"/>
        <v>-24025</v>
      </c>
      <c r="E400" s="52">
        <f t="shared" si="28"/>
        <v>24025</v>
      </c>
      <c r="G400" s="51" t="b">
        <f t="shared" si="29"/>
        <v>0</v>
      </c>
      <c r="H400" s="51" t="b">
        <f t="shared" si="30"/>
        <v>0</v>
      </c>
    </row>
    <row r="401" spans="1:8" x14ac:dyDescent="0.25">
      <c r="A401" s="20" t="s">
        <v>412</v>
      </c>
      <c r="B401" s="48">
        <v>65100</v>
      </c>
      <c r="C401" s="20">
        <v>0</v>
      </c>
      <c r="D401" s="56">
        <f t="shared" si="27"/>
        <v>65100</v>
      </c>
      <c r="E401" s="52">
        <f t="shared" si="28"/>
        <v>65100</v>
      </c>
      <c r="G401" s="51" t="b">
        <f t="shared" si="29"/>
        <v>0</v>
      </c>
      <c r="H401" s="51" t="b">
        <f t="shared" si="30"/>
        <v>0</v>
      </c>
    </row>
    <row r="402" spans="1:8" x14ac:dyDescent="0.25">
      <c r="A402" s="20" t="s">
        <v>330</v>
      </c>
      <c r="B402" s="48">
        <v>9300</v>
      </c>
      <c r="C402" s="20">
        <v>0</v>
      </c>
      <c r="D402" s="56">
        <f t="shared" si="27"/>
        <v>9300</v>
      </c>
      <c r="E402" s="52">
        <f t="shared" si="28"/>
        <v>9300</v>
      </c>
      <c r="G402" s="51" t="b">
        <f t="shared" si="29"/>
        <v>0</v>
      </c>
      <c r="H402" s="51" t="b">
        <f t="shared" si="30"/>
        <v>0</v>
      </c>
    </row>
    <row r="403" spans="1:8" x14ac:dyDescent="0.25">
      <c r="A403" s="20" t="s">
        <v>331</v>
      </c>
      <c r="B403" s="48">
        <v>8912.5</v>
      </c>
      <c r="C403" s="20">
        <v>0</v>
      </c>
      <c r="D403" s="56">
        <f t="shared" si="27"/>
        <v>8912.5</v>
      </c>
      <c r="E403" s="52">
        <f t="shared" si="28"/>
        <v>8912.5</v>
      </c>
      <c r="G403" s="51" t="b">
        <f t="shared" si="29"/>
        <v>0</v>
      </c>
      <c r="H403" s="51" t="b">
        <f t="shared" si="30"/>
        <v>0</v>
      </c>
    </row>
    <row r="404" spans="1:8" x14ac:dyDescent="0.25">
      <c r="A404" s="20" t="s">
        <v>621</v>
      </c>
      <c r="B404" s="48">
        <v>31775</v>
      </c>
      <c r="C404" s="20">
        <v>0</v>
      </c>
      <c r="D404" s="56">
        <f t="shared" si="27"/>
        <v>31775</v>
      </c>
      <c r="E404" s="52">
        <f t="shared" si="28"/>
        <v>31775</v>
      </c>
      <c r="G404" s="51" t="b">
        <f t="shared" si="29"/>
        <v>0</v>
      </c>
      <c r="H404" s="51" t="b">
        <f t="shared" si="30"/>
        <v>0</v>
      </c>
    </row>
    <row r="405" spans="1:8" x14ac:dyDescent="0.25">
      <c r="A405" s="20" t="s">
        <v>198</v>
      </c>
      <c r="B405" s="48">
        <v>36425</v>
      </c>
      <c r="C405" s="20">
        <v>0</v>
      </c>
      <c r="D405" s="56">
        <f t="shared" si="27"/>
        <v>36425</v>
      </c>
      <c r="E405" s="52">
        <f t="shared" si="28"/>
        <v>36425</v>
      </c>
      <c r="G405" s="51" t="b">
        <f t="shared" si="29"/>
        <v>0</v>
      </c>
      <c r="H405" s="51" t="b">
        <f t="shared" si="30"/>
        <v>0</v>
      </c>
    </row>
    <row r="406" spans="1:8" x14ac:dyDescent="0.25">
      <c r="A406" s="20" t="s">
        <v>339</v>
      </c>
      <c r="B406" s="48">
        <v>-775</v>
      </c>
      <c r="C406" s="20">
        <v>0</v>
      </c>
      <c r="D406" s="56">
        <f t="shared" si="27"/>
        <v>-775</v>
      </c>
      <c r="E406" s="52">
        <f t="shared" si="28"/>
        <v>775</v>
      </c>
      <c r="G406" s="51" t="b">
        <f t="shared" si="29"/>
        <v>0</v>
      </c>
      <c r="H406" s="51" t="b">
        <f t="shared" si="30"/>
        <v>0</v>
      </c>
    </row>
    <row r="407" spans="1:8" x14ac:dyDescent="0.25">
      <c r="A407" s="20" t="s">
        <v>340</v>
      </c>
      <c r="B407" s="48">
        <v>6975</v>
      </c>
      <c r="C407" s="20">
        <v>0</v>
      </c>
      <c r="D407" s="56">
        <f t="shared" si="27"/>
        <v>6975</v>
      </c>
      <c r="E407" s="52">
        <f t="shared" si="28"/>
        <v>6975</v>
      </c>
      <c r="G407" s="51" t="b">
        <f t="shared" si="29"/>
        <v>0</v>
      </c>
      <c r="H407" s="51" t="b">
        <f t="shared" si="30"/>
        <v>0</v>
      </c>
    </row>
    <row r="408" spans="1:8" x14ac:dyDescent="0.25">
      <c r="A408" s="20" t="s">
        <v>341</v>
      </c>
      <c r="B408" s="48">
        <v>-1937.5</v>
      </c>
      <c r="C408" s="20">
        <v>0</v>
      </c>
      <c r="D408" s="56">
        <f t="shared" si="27"/>
        <v>-1937.5</v>
      </c>
      <c r="E408" s="52">
        <f t="shared" si="28"/>
        <v>1937.5</v>
      </c>
      <c r="G408" s="51" t="b">
        <f t="shared" si="29"/>
        <v>0</v>
      </c>
      <c r="H408" s="51" t="b">
        <f t="shared" si="30"/>
        <v>0</v>
      </c>
    </row>
    <row r="409" spans="1:8" x14ac:dyDescent="0.25">
      <c r="A409" s="20" t="s">
        <v>342</v>
      </c>
      <c r="B409" s="48">
        <v>-5812.5</v>
      </c>
      <c r="C409" s="20">
        <v>0</v>
      </c>
      <c r="D409" s="56">
        <f t="shared" si="27"/>
        <v>-5812.5</v>
      </c>
      <c r="E409" s="52">
        <f t="shared" si="28"/>
        <v>5812.5</v>
      </c>
      <c r="G409" s="51" t="b">
        <f t="shared" si="29"/>
        <v>0</v>
      </c>
      <c r="H409" s="51" t="b">
        <f t="shared" si="30"/>
        <v>0</v>
      </c>
    </row>
    <row r="410" spans="1:8" x14ac:dyDescent="0.25">
      <c r="A410" s="20" t="s">
        <v>276</v>
      </c>
      <c r="B410" s="48">
        <v>-24025</v>
      </c>
      <c r="C410" s="20">
        <v>0</v>
      </c>
      <c r="D410" s="56">
        <f t="shared" si="27"/>
        <v>-24025</v>
      </c>
      <c r="E410" s="52">
        <f t="shared" si="28"/>
        <v>24025</v>
      </c>
      <c r="G410" s="51" t="b">
        <f t="shared" si="29"/>
        <v>0</v>
      </c>
      <c r="H410" s="51" t="b">
        <f t="shared" si="30"/>
        <v>0</v>
      </c>
    </row>
    <row r="411" spans="1:8" x14ac:dyDescent="0.25">
      <c r="A411" s="20" t="s">
        <v>277</v>
      </c>
      <c r="B411" s="48">
        <v>20150</v>
      </c>
      <c r="C411" s="20">
        <v>0</v>
      </c>
      <c r="D411" s="56">
        <f t="shared" si="27"/>
        <v>20150</v>
      </c>
      <c r="E411" s="52">
        <f t="shared" si="28"/>
        <v>20150</v>
      </c>
      <c r="G411" s="51" t="b">
        <f t="shared" si="29"/>
        <v>0</v>
      </c>
      <c r="H411" s="51" t="b">
        <f t="shared" si="30"/>
        <v>0</v>
      </c>
    </row>
    <row r="412" spans="1:8" x14ac:dyDescent="0.25">
      <c r="A412" s="20" t="s">
        <v>278</v>
      </c>
      <c r="B412" s="48">
        <v>-33325</v>
      </c>
      <c r="C412" s="20">
        <v>0</v>
      </c>
      <c r="D412" s="56">
        <f t="shared" si="27"/>
        <v>-33325</v>
      </c>
      <c r="E412" s="52">
        <f t="shared" si="28"/>
        <v>33325</v>
      </c>
      <c r="G412" s="51" t="b">
        <f t="shared" si="29"/>
        <v>0</v>
      </c>
      <c r="H412" s="51" t="b">
        <f t="shared" si="30"/>
        <v>0</v>
      </c>
    </row>
    <row r="413" spans="1:8" x14ac:dyDescent="0.25">
      <c r="A413" s="20" t="s">
        <v>321</v>
      </c>
      <c r="B413" s="48">
        <v>-34875</v>
      </c>
      <c r="C413" s="20">
        <v>0</v>
      </c>
      <c r="D413" s="56">
        <f t="shared" si="27"/>
        <v>-34875</v>
      </c>
      <c r="E413" s="52">
        <f t="shared" si="28"/>
        <v>34875</v>
      </c>
      <c r="G413" s="51" t="b">
        <f t="shared" si="29"/>
        <v>0</v>
      </c>
      <c r="H413" s="51" t="b">
        <f t="shared" si="30"/>
        <v>0</v>
      </c>
    </row>
    <row r="414" spans="1:8" x14ac:dyDescent="0.25">
      <c r="A414" s="20" t="s">
        <v>493</v>
      </c>
      <c r="B414" s="48">
        <v>12012.4845</v>
      </c>
      <c r="C414" s="20">
        <v>0</v>
      </c>
      <c r="D414" s="56">
        <f t="shared" si="27"/>
        <v>12012.4845</v>
      </c>
      <c r="E414" s="52">
        <f t="shared" si="28"/>
        <v>12012.4845</v>
      </c>
      <c r="G414" s="51" t="b">
        <f t="shared" si="29"/>
        <v>0</v>
      </c>
      <c r="H414" s="51" t="b">
        <f t="shared" si="30"/>
        <v>0</v>
      </c>
    </row>
    <row r="415" spans="1:8" x14ac:dyDescent="0.25">
      <c r="A415" s="20" t="s">
        <v>559</v>
      </c>
      <c r="B415" s="48">
        <v>2325</v>
      </c>
      <c r="C415" s="20">
        <v>0</v>
      </c>
      <c r="D415" s="56">
        <f t="shared" si="27"/>
        <v>2325</v>
      </c>
      <c r="E415" s="52">
        <f t="shared" si="28"/>
        <v>2325</v>
      </c>
      <c r="G415" s="51" t="b">
        <f t="shared" si="29"/>
        <v>0</v>
      </c>
      <c r="H415" s="51" t="b">
        <f t="shared" si="30"/>
        <v>0</v>
      </c>
    </row>
    <row r="416" spans="1:8" x14ac:dyDescent="0.25">
      <c r="A416" s="20" t="s">
        <v>494</v>
      </c>
      <c r="B416" s="48">
        <v>-2324.9969000000001</v>
      </c>
      <c r="C416" s="20">
        <v>0</v>
      </c>
      <c r="D416" s="56">
        <f t="shared" si="27"/>
        <v>-2324.9969000000001</v>
      </c>
      <c r="E416" s="52">
        <f t="shared" si="28"/>
        <v>2324.9969000000001</v>
      </c>
      <c r="G416" s="51" t="b">
        <f t="shared" si="29"/>
        <v>0</v>
      </c>
      <c r="H416" s="51" t="b">
        <f t="shared" si="30"/>
        <v>0</v>
      </c>
    </row>
    <row r="417" spans="1:8" x14ac:dyDescent="0.25">
      <c r="A417" s="20" t="s">
        <v>495</v>
      </c>
      <c r="B417" s="48">
        <v>56187.5</v>
      </c>
      <c r="C417" s="20">
        <v>0</v>
      </c>
      <c r="D417" s="56">
        <f t="shared" si="27"/>
        <v>56187.5</v>
      </c>
      <c r="E417" s="52">
        <f t="shared" si="28"/>
        <v>56187.5</v>
      </c>
      <c r="G417" s="51" t="b">
        <f t="shared" si="29"/>
        <v>0</v>
      </c>
      <c r="H417" s="51" t="b">
        <f t="shared" si="30"/>
        <v>0</v>
      </c>
    </row>
    <row r="418" spans="1:8" x14ac:dyDescent="0.25">
      <c r="A418" s="20" t="s">
        <v>653</v>
      </c>
      <c r="B418" s="48">
        <v>-8525</v>
      </c>
      <c r="C418" s="20">
        <v>0</v>
      </c>
      <c r="D418" s="56">
        <f t="shared" si="27"/>
        <v>-8525</v>
      </c>
      <c r="E418" s="52">
        <f t="shared" si="28"/>
        <v>8525</v>
      </c>
      <c r="G418" s="51" t="b">
        <f t="shared" si="29"/>
        <v>0</v>
      </c>
      <c r="H418" s="51" t="b">
        <f t="shared" si="30"/>
        <v>0</v>
      </c>
    </row>
    <row r="419" spans="1:8" x14ac:dyDescent="0.25">
      <c r="A419" s="20" t="s">
        <v>413</v>
      </c>
      <c r="B419" s="48">
        <v>75950</v>
      </c>
      <c r="C419" s="20">
        <v>0</v>
      </c>
      <c r="D419" s="56">
        <f t="shared" si="27"/>
        <v>75950</v>
      </c>
      <c r="E419" s="52">
        <f t="shared" si="28"/>
        <v>75950</v>
      </c>
      <c r="G419" s="51" t="b">
        <f t="shared" si="29"/>
        <v>0</v>
      </c>
      <c r="H419" s="51" t="b">
        <f t="shared" si="30"/>
        <v>0</v>
      </c>
    </row>
    <row r="420" spans="1:8" x14ac:dyDescent="0.25">
      <c r="A420" s="20" t="s">
        <v>414</v>
      </c>
      <c r="B420" s="48">
        <v>74400</v>
      </c>
      <c r="C420" s="20">
        <v>0</v>
      </c>
      <c r="D420" s="56">
        <f t="shared" si="27"/>
        <v>74400</v>
      </c>
      <c r="E420" s="52">
        <f t="shared" si="28"/>
        <v>74400</v>
      </c>
      <c r="G420" s="51" t="b">
        <f t="shared" si="29"/>
        <v>0</v>
      </c>
      <c r="H420" s="51" t="b">
        <f t="shared" si="30"/>
        <v>0</v>
      </c>
    </row>
    <row r="421" spans="1:8" x14ac:dyDescent="0.25">
      <c r="A421" s="20" t="s">
        <v>415</v>
      </c>
      <c r="B421" s="48">
        <v>75950</v>
      </c>
      <c r="C421" s="20">
        <v>0</v>
      </c>
      <c r="D421" s="56">
        <f t="shared" ref="D421:D452" si="31">+B421+C421</f>
        <v>75950</v>
      </c>
      <c r="E421" s="52">
        <f t="shared" si="28"/>
        <v>75950</v>
      </c>
      <c r="G421" s="51" t="b">
        <f t="shared" si="29"/>
        <v>0</v>
      </c>
      <c r="H421" s="51" t="b">
        <f t="shared" si="30"/>
        <v>0</v>
      </c>
    </row>
    <row r="422" spans="1:8" x14ac:dyDescent="0.25">
      <c r="A422" s="20" t="s">
        <v>416</v>
      </c>
      <c r="B422" s="48">
        <v>71300</v>
      </c>
      <c r="C422" s="20">
        <v>0</v>
      </c>
      <c r="D422" s="56">
        <f t="shared" si="31"/>
        <v>71300</v>
      </c>
      <c r="E422" s="52">
        <f t="shared" si="28"/>
        <v>71300</v>
      </c>
      <c r="G422" s="51" t="b">
        <f t="shared" si="29"/>
        <v>0</v>
      </c>
      <c r="H422" s="51" t="b">
        <f t="shared" si="30"/>
        <v>0</v>
      </c>
    </row>
    <row r="423" spans="1:8" x14ac:dyDescent="0.25">
      <c r="A423" s="20" t="s">
        <v>343</v>
      </c>
      <c r="B423" s="48">
        <v>-8525</v>
      </c>
      <c r="C423" s="20">
        <v>0</v>
      </c>
      <c r="D423" s="56">
        <f t="shared" si="31"/>
        <v>-8525</v>
      </c>
      <c r="E423" s="52">
        <f t="shared" si="28"/>
        <v>8525</v>
      </c>
      <c r="G423" s="51" t="b">
        <f t="shared" si="29"/>
        <v>0</v>
      </c>
      <c r="H423" s="51" t="b">
        <f t="shared" si="30"/>
        <v>0</v>
      </c>
    </row>
    <row r="424" spans="1:8" x14ac:dyDescent="0.25">
      <c r="A424" s="20" t="s">
        <v>417</v>
      </c>
      <c r="B424" s="48">
        <v>75950</v>
      </c>
      <c r="C424" s="20">
        <v>0</v>
      </c>
      <c r="D424" s="56">
        <f t="shared" si="31"/>
        <v>75950</v>
      </c>
      <c r="E424" s="52">
        <f t="shared" si="28"/>
        <v>75950</v>
      </c>
      <c r="G424" s="51" t="b">
        <f t="shared" si="29"/>
        <v>0</v>
      </c>
      <c r="H424" s="51" t="b">
        <f t="shared" si="30"/>
        <v>0</v>
      </c>
    </row>
    <row r="425" spans="1:8" x14ac:dyDescent="0.25">
      <c r="A425" s="20" t="s">
        <v>788</v>
      </c>
      <c r="B425" s="48">
        <v>-36425</v>
      </c>
      <c r="C425" s="20">
        <v>0</v>
      </c>
      <c r="D425" s="56">
        <f t="shared" si="31"/>
        <v>-36425</v>
      </c>
      <c r="E425" s="52">
        <f t="shared" si="28"/>
        <v>36425</v>
      </c>
      <c r="G425" s="51" t="b">
        <f t="shared" si="29"/>
        <v>0</v>
      </c>
      <c r="H425" s="51" t="b">
        <f t="shared" si="30"/>
        <v>0</v>
      </c>
    </row>
    <row r="426" spans="1:8" x14ac:dyDescent="0.25">
      <c r="A426" s="20" t="s">
        <v>418</v>
      </c>
      <c r="B426" s="48">
        <v>-72850</v>
      </c>
      <c r="C426" s="20">
        <v>0</v>
      </c>
      <c r="D426" s="56">
        <f t="shared" si="31"/>
        <v>-72850</v>
      </c>
      <c r="E426" s="52">
        <f t="shared" si="28"/>
        <v>72850</v>
      </c>
      <c r="G426" s="51" t="b">
        <f t="shared" si="29"/>
        <v>0</v>
      </c>
      <c r="H426" s="51" t="b">
        <f t="shared" si="30"/>
        <v>0</v>
      </c>
    </row>
    <row r="427" spans="1:8" x14ac:dyDescent="0.25">
      <c r="A427" s="20" t="s">
        <v>822</v>
      </c>
      <c r="B427" s="48">
        <v>-528975</v>
      </c>
      <c r="C427" s="20">
        <v>0</v>
      </c>
      <c r="D427" s="56">
        <f t="shared" si="31"/>
        <v>-528975</v>
      </c>
      <c r="E427" s="52">
        <f t="shared" si="28"/>
        <v>528975</v>
      </c>
      <c r="G427" s="51" t="b">
        <f t="shared" si="29"/>
        <v>0</v>
      </c>
      <c r="H427" s="51" t="b">
        <f t="shared" si="30"/>
        <v>0</v>
      </c>
    </row>
    <row r="428" spans="1:8" x14ac:dyDescent="0.25">
      <c r="A428" s="20" t="s">
        <v>279</v>
      </c>
      <c r="B428" s="48">
        <v>-40300</v>
      </c>
      <c r="C428" s="20">
        <v>0</v>
      </c>
      <c r="D428" s="56">
        <f t="shared" si="31"/>
        <v>-40300</v>
      </c>
      <c r="E428" s="52">
        <f t="shared" si="28"/>
        <v>40300</v>
      </c>
      <c r="G428" s="51" t="b">
        <f t="shared" si="29"/>
        <v>0</v>
      </c>
      <c r="H428" s="51" t="b">
        <f t="shared" si="30"/>
        <v>0</v>
      </c>
    </row>
    <row r="429" spans="1:8" x14ac:dyDescent="0.25">
      <c r="A429" s="20" t="s">
        <v>715</v>
      </c>
      <c r="B429" s="48">
        <v>65100</v>
      </c>
      <c r="C429" s="20">
        <v>0</v>
      </c>
      <c r="D429" s="56">
        <f t="shared" si="31"/>
        <v>65100</v>
      </c>
      <c r="E429" s="52">
        <f t="shared" si="28"/>
        <v>65100</v>
      </c>
      <c r="G429" s="51" t="b">
        <f t="shared" si="29"/>
        <v>0</v>
      </c>
      <c r="H429" s="51" t="b">
        <f t="shared" si="30"/>
        <v>0</v>
      </c>
    </row>
    <row r="430" spans="1:8" x14ac:dyDescent="0.25">
      <c r="A430" s="20" t="s">
        <v>199</v>
      </c>
      <c r="B430" s="48">
        <v>-34100</v>
      </c>
      <c r="C430" s="20">
        <v>0</v>
      </c>
      <c r="D430" s="56">
        <f t="shared" si="31"/>
        <v>-34100</v>
      </c>
      <c r="E430" s="52">
        <f t="shared" si="28"/>
        <v>34100</v>
      </c>
      <c r="G430" s="51" t="b">
        <f t="shared" si="29"/>
        <v>0</v>
      </c>
      <c r="H430" s="51" t="b">
        <f t="shared" si="30"/>
        <v>0</v>
      </c>
    </row>
    <row r="431" spans="1:8" x14ac:dyDescent="0.25">
      <c r="A431" s="20" t="s">
        <v>789</v>
      </c>
      <c r="B431" s="48">
        <v>-68200</v>
      </c>
      <c r="C431" s="20">
        <v>0</v>
      </c>
      <c r="D431" s="56">
        <f t="shared" si="31"/>
        <v>-68200</v>
      </c>
      <c r="E431" s="52">
        <f t="shared" si="28"/>
        <v>68200</v>
      </c>
      <c r="G431" s="51" t="b">
        <f t="shared" si="29"/>
        <v>0</v>
      </c>
      <c r="H431" s="51" t="b">
        <f t="shared" si="30"/>
        <v>0</v>
      </c>
    </row>
    <row r="432" spans="1:8" x14ac:dyDescent="0.25">
      <c r="A432" s="20" t="s">
        <v>622</v>
      </c>
      <c r="B432" s="48">
        <v>13950</v>
      </c>
      <c r="C432" s="20">
        <v>0</v>
      </c>
      <c r="D432" s="56">
        <f t="shared" si="31"/>
        <v>13950</v>
      </c>
      <c r="E432" s="52">
        <f t="shared" si="28"/>
        <v>13950</v>
      </c>
      <c r="G432" s="51" t="b">
        <f t="shared" si="29"/>
        <v>0</v>
      </c>
      <c r="H432" s="51" t="b">
        <f t="shared" si="30"/>
        <v>0</v>
      </c>
    </row>
    <row r="433" spans="1:8" x14ac:dyDescent="0.25">
      <c r="A433" s="20" t="s">
        <v>419</v>
      </c>
      <c r="B433" s="48">
        <v>31000</v>
      </c>
      <c r="C433" s="20">
        <v>0</v>
      </c>
      <c r="D433" s="56">
        <f t="shared" si="31"/>
        <v>31000</v>
      </c>
      <c r="E433" s="52">
        <f t="shared" si="28"/>
        <v>31000</v>
      </c>
      <c r="G433" s="51" t="b">
        <f t="shared" si="29"/>
        <v>0</v>
      </c>
      <c r="H433" s="51" t="b">
        <f t="shared" si="30"/>
        <v>0</v>
      </c>
    </row>
    <row r="434" spans="1:8" x14ac:dyDescent="0.25">
      <c r="A434" s="20" t="s">
        <v>623</v>
      </c>
      <c r="B434" s="48">
        <v>40300</v>
      </c>
      <c r="C434" s="20">
        <v>0</v>
      </c>
      <c r="D434" s="56">
        <f t="shared" si="31"/>
        <v>40300</v>
      </c>
      <c r="E434" s="52">
        <f t="shared" si="28"/>
        <v>40300</v>
      </c>
      <c r="G434" s="51" t="b">
        <f t="shared" si="29"/>
        <v>0</v>
      </c>
      <c r="H434" s="51" t="b">
        <f t="shared" si="30"/>
        <v>0</v>
      </c>
    </row>
    <row r="435" spans="1:8" x14ac:dyDescent="0.25">
      <c r="A435" s="20" t="s">
        <v>790</v>
      </c>
      <c r="B435" s="48">
        <v>19375</v>
      </c>
      <c r="C435" s="20">
        <v>0</v>
      </c>
      <c r="D435" s="56">
        <f t="shared" si="31"/>
        <v>19375</v>
      </c>
      <c r="E435" s="52">
        <f t="shared" si="28"/>
        <v>19375</v>
      </c>
      <c r="G435" s="51" t="b">
        <f t="shared" si="29"/>
        <v>0</v>
      </c>
      <c r="H435" s="51" t="b">
        <f t="shared" si="30"/>
        <v>0</v>
      </c>
    </row>
    <row r="436" spans="1:8" x14ac:dyDescent="0.25">
      <c r="A436" s="20" t="s">
        <v>280</v>
      </c>
      <c r="B436" s="48">
        <v>17050</v>
      </c>
      <c r="C436" s="20">
        <v>0</v>
      </c>
      <c r="D436" s="56">
        <f t="shared" si="31"/>
        <v>17050</v>
      </c>
      <c r="E436" s="52">
        <f t="shared" si="28"/>
        <v>17050</v>
      </c>
      <c r="G436" s="51" t="b">
        <f t="shared" si="29"/>
        <v>0</v>
      </c>
      <c r="H436" s="51" t="b">
        <f t="shared" si="30"/>
        <v>0</v>
      </c>
    </row>
    <row r="437" spans="1:8" x14ac:dyDescent="0.25">
      <c r="A437" s="20" t="s">
        <v>235</v>
      </c>
      <c r="B437" s="48">
        <v>11625</v>
      </c>
      <c r="C437" s="20">
        <v>0</v>
      </c>
      <c r="D437" s="56">
        <f t="shared" si="31"/>
        <v>11625</v>
      </c>
      <c r="E437" s="52">
        <f t="shared" si="28"/>
        <v>11625</v>
      </c>
      <c r="G437" s="51" t="b">
        <f t="shared" si="29"/>
        <v>0</v>
      </c>
      <c r="H437" s="51" t="b">
        <f t="shared" si="30"/>
        <v>0</v>
      </c>
    </row>
    <row r="438" spans="1:8" x14ac:dyDescent="0.25">
      <c r="A438" s="20" t="s">
        <v>281</v>
      </c>
      <c r="B438" s="48">
        <v>17050</v>
      </c>
      <c r="C438" s="20">
        <v>0</v>
      </c>
      <c r="D438" s="56">
        <f t="shared" si="31"/>
        <v>17050</v>
      </c>
      <c r="E438" s="52">
        <f t="shared" si="28"/>
        <v>17050</v>
      </c>
      <c r="G438" s="51" t="b">
        <f t="shared" si="29"/>
        <v>1</v>
      </c>
      <c r="H438" s="51" t="b">
        <f t="shared" si="30"/>
        <v>0</v>
      </c>
    </row>
    <row r="439" spans="1:8" x14ac:dyDescent="0.25">
      <c r="A439" s="20" t="s">
        <v>420</v>
      </c>
      <c r="B439" s="48">
        <v>17050</v>
      </c>
      <c r="C439" s="20">
        <v>0</v>
      </c>
      <c r="D439" s="56">
        <f t="shared" si="31"/>
        <v>17050</v>
      </c>
      <c r="E439" s="52">
        <f t="shared" si="28"/>
        <v>17050</v>
      </c>
      <c r="G439" s="51" t="b">
        <f t="shared" si="29"/>
        <v>0</v>
      </c>
      <c r="H439" s="51" t="b">
        <f t="shared" si="30"/>
        <v>0</v>
      </c>
    </row>
    <row r="440" spans="1:8" x14ac:dyDescent="0.25">
      <c r="A440" s="20" t="s">
        <v>624</v>
      </c>
      <c r="B440" s="48">
        <v>27900</v>
      </c>
      <c r="C440" s="20">
        <v>0</v>
      </c>
      <c r="D440" s="56">
        <f t="shared" si="31"/>
        <v>27900</v>
      </c>
      <c r="E440" s="52">
        <f t="shared" si="28"/>
        <v>27900</v>
      </c>
      <c r="G440" s="51" t="b">
        <f t="shared" si="29"/>
        <v>0</v>
      </c>
      <c r="H440" s="51" t="b">
        <f t="shared" si="30"/>
        <v>0</v>
      </c>
    </row>
    <row r="441" spans="1:8" x14ac:dyDescent="0.25">
      <c r="A441" s="20" t="s">
        <v>421</v>
      </c>
      <c r="B441" s="48">
        <v>8525</v>
      </c>
      <c r="C441" s="20">
        <v>0</v>
      </c>
      <c r="D441" s="56">
        <f t="shared" si="31"/>
        <v>8525</v>
      </c>
      <c r="E441" s="52">
        <f t="shared" si="28"/>
        <v>8525</v>
      </c>
      <c r="G441" s="51" t="b">
        <f t="shared" si="29"/>
        <v>0</v>
      </c>
      <c r="H441" s="51" t="b">
        <f t="shared" si="30"/>
        <v>0</v>
      </c>
    </row>
    <row r="442" spans="1:8" x14ac:dyDescent="0.25">
      <c r="A442" s="20" t="s">
        <v>422</v>
      </c>
      <c r="B442" s="48">
        <v>24800</v>
      </c>
      <c r="C442" s="20">
        <v>0</v>
      </c>
      <c r="D442" s="56">
        <f t="shared" si="31"/>
        <v>24800</v>
      </c>
      <c r="E442" s="52">
        <f t="shared" si="28"/>
        <v>24800</v>
      </c>
      <c r="G442" s="51" t="b">
        <f t="shared" si="29"/>
        <v>0</v>
      </c>
      <c r="H442" s="51" t="b">
        <f t="shared" si="30"/>
        <v>0</v>
      </c>
    </row>
    <row r="443" spans="1:8" x14ac:dyDescent="0.25">
      <c r="A443" s="20" t="s">
        <v>236</v>
      </c>
      <c r="B443" s="48">
        <v>-8137.4534999999996</v>
      </c>
      <c r="C443" s="20">
        <v>0</v>
      </c>
      <c r="D443" s="56">
        <f t="shared" si="31"/>
        <v>-8137.4534999999996</v>
      </c>
      <c r="E443" s="52">
        <f t="shared" si="28"/>
        <v>8137.4534999999996</v>
      </c>
      <c r="G443" s="51" t="b">
        <f t="shared" si="29"/>
        <v>0</v>
      </c>
      <c r="H443" s="51" t="b">
        <f t="shared" si="30"/>
        <v>0</v>
      </c>
    </row>
    <row r="444" spans="1:8" x14ac:dyDescent="0.25">
      <c r="A444" s="20" t="s">
        <v>285</v>
      </c>
      <c r="B444" s="48">
        <v>3100</v>
      </c>
      <c r="C444" s="20">
        <v>0</v>
      </c>
      <c r="D444" s="56">
        <f t="shared" si="31"/>
        <v>3100</v>
      </c>
      <c r="E444" s="52">
        <f t="shared" si="28"/>
        <v>3100</v>
      </c>
      <c r="G444" s="51" t="b">
        <f t="shared" si="29"/>
        <v>0</v>
      </c>
      <c r="H444" s="51" t="b">
        <f t="shared" si="30"/>
        <v>0</v>
      </c>
    </row>
    <row r="445" spans="1:8" x14ac:dyDescent="0.25">
      <c r="A445" s="20" t="s">
        <v>807</v>
      </c>
      <c r="B445" s="48">
        <v>4650</v>
      </c>
      <c r="C445" s="20">
        <v>0</v>
      </c>
      <c r="D445" s="56">
        <f t="shared" si="31"/>
        <v>4650</v>
      </c>
      <c r="E445" s="52">
        <f t="shared" si="28"/>
        <v>4650</v>
      </c>
      <c r="G445" s="51" t="b">
        <f t="shared" si="29"/>
        <v>0</v>
      </c>
      <c r="H445" s="51" t="b">
        <f t="shared" si="30"/>
        <v>0</v>
      </c>
    </row>
    <row r="446" spans="1:8" x14ac:dyDescent="0.25">
      <c r="A446" s="20" t="s">
        <v>809</v>
      </c>
      <c r="B446" s="48">
        <v>3100.0620000000004</v>
      </c>
      <c r="C446" s="20">
        <v>0</v>
      </c>
      <c r="D446" s="56">
        <f t="shared" si="31"/>
        <v>3100.0620000000004</v>
      </c>
      <c r="E446" s="52">
        <f t="shared" si="28"/>
        <v>3100.0620000000004</v>
      </c>
      <c r="G446" s="51" t="b">
        <f t="shared" si="29"/>
        <v>0</v>
      </c>
      <c r="H446" s="51" t="b">
        <f t="shared" si="30"/>
        <v>0</v>
      </c>
    </row>
    <row r="447" spans="1:8" x14ac:dyDescent="0.25">
      <c r="A447" s="20" t="s">
        <v>625</v>
      </c>
      <c r="B447" s="48">
        <v>-3875</v>
      </c>
      <c r="C447" s="20">
        <v>0</v>
      </c>
      <c r="D447" s="56">
        <f t="shared" si="31"/>
        <v>-3875</v>
      </c>
      <c r="E447" s="52">
        <f t="shared" si="28"/>
        <v>3875</v>
      </c>
      <c r="G447" s="51" t="b">
        <f t="shared" si="29"/>
        <v>0</v>
      </c>
      <c r="H447" s="51" t="b">
        <f t="shared" si="30"/>
        <v>0</v>
      </c>
    </row>
    <row r="448" spans="1:8" x14ac:dyDescent="0.25">
      <c r="A448" s="20" t="s">
        <v>423</v>
      </c>
      <c r="B448" s="48">
        <v>95000</v>
      </c>
      <c r="C448" s="20">
        <v>0</v>
      </c>
      <c r="D448" s="56">
        <f t="shared" si="31"/>
        <v>95000</v>
      </c>
      <c r="E448" s="52">
        <f t="shared" si="28"/>
        <v>95000</v>
      </c>
      <c r="G448" s="51" t="b">
        <f t="shared" si="29"/>
        <v>0</v>
      </c>
      <c r="H448" s="51" t="b">
        <f t="shared" si="30"/>
        <v>0</v>
      </c>
    </row>
    <row r="449" spans="1:8" x14ac:dyDescent="0.25">
      <c r="A449" s="20" t="s">
        <v>424</v>
      </c>
      <c r="B449" s="48">
        <v>38500</v>
      </c>
      <c r="C449" s="20">
        <v>0</v>
      </c>
      <c r="D449" s="56">
        <f t="shared" si="31"/>
        <v>38500</v>
      </c>
      <c r="E449" s="52">
        <f t="shared" si="28"/>
        <v>38500</v>
      </c>
      <c r="G449" s="51" t="b">
        <f t="shared" si="29"/>
        <v>0</v>
      </c>
      <c r="H449" s="51" t="b">
        <f t="shared" si="30"/>
        <v>0</v>
      </c>
    </row>
    <row r="450" spans="1:8" x14ac:dyDescent="0.25">
      <c r="A450" s="20" t="s">
        <v>200</v>
      </c>
      <c r="B450" s="48">
        <v>16500</v>
      </c>
      <c r="C450" s="20">
        <v>0</v>
      </c>
      <c r="D450" s="56">
        <f t="shared" si="31"/>
        <v>16500</v>
      </c>
      <c r="E450" s="52">
        <f t="shared" si="28"/>
        <v>16500</v>
      </c>
      <c r="G450" s="51" t="b">
        <f t="shared" si="29"/>
        <v>0</v>
      </c>
      <c r="H450" s="51" t="b">
        <f t="shared" si="30"/>
        <v>0</v>
      </c>
    </row>
    <row r="451" spans="1:8" x14ac:dyDescent="0.25">
      <c r="A451" s="20" t="s">
        <v>626</v>
      </c>
      <c r="B451" s="48">
        <v>-5425</v>
      </c>
      <c r="C451" s="20">
        <v>0</v>
      </c>
      <c r="D451" s="56">
        <f t="shared" si="31"/>
        <v>-5425</v>
      </c>
      <c r="E451" s="52">
        <f t="shared" si="28"/>
        <v>5425</v>
      </c>
      <c r="G451" s="51" t="b">
        <f t="shared" si="29"/>
        <v>1</v>
      </c>
      <c r="H451" s="51" t="b">
        <f t="shared" si="30"/>
        <v>0</v>
      </c>
    </row>
    <row r="452" spans="1:8" x14ac:dyDescent="0.25">
      <c r="A452" s="20" t="s">
        <v>627</v>
      </c>
      <c r="B452" s="48">
        <v>-5425</v>
      </c>
      <c r="C452" s="20">
        <v>0</v>
      </c>
      <c r="D452" s="56">
        <f t="shared" si="31"/>
        <v>-5425</v>
      </c>
      <c r="E452" s="52">
        <f t="shared" si="28"/>
        <v>5425</v>
      </c>
      <c r="G452" s="51" t="b">
        <f t="shared" si="29"/>
        <v>1</v>
      </c>
      <c r="H452" s="51" t="b">
        <f t="shared" si="30"/>
        <v>0</v>
      </c>
    </row>
    <row r="453" spans="1:8" x14ac:dyDescent="0.25">
      <c r="A453" s="20" t="s">
        <v>716</v>
      </c>
      <c r="B453" s="48">
        <v>-5425</v>
      </c>
      <c r="C453" s="20">
        <v>0</v>
      </c>
      <c r="D453" s="56">
        <f t="shared" ref="D453:D516" si="32">+B453+C453</f>
        <v>-5425</v>
      </c>
      <c r="E453" s="52">
        <f t="shared" si="28"/>
        <v>5425</v>
      </c>
      <c r="G453" s="51" t="b">
        <f t="shared" si="29"/>
        <v>0</v>
      </c>
      <c r="H453" s="51" t="b">
        <f t="shared" si="30"/>
        <v>0</v>
      </c>
    </row>
    <row r="454" spans="1:8" x14ac:dyDescent="0.25">
      <c r="A454" s="20" t="s">
        <v>808</v>
      </c>
      <c r="B454" s="48">
        <v>-1550</v>
      </c>
      <c r="C454" s="20">
        <v>0</v>
      </c>
      <c r="D454" s="56">
        <f t="shared" si="32"/>
        <v>-1550</v>
      </c>
      <c r="E454" s="52">
        <f t="shared" ref="E454:E517" si="33">ABS(D454)</f>
        <v>1550</v>
      </c>
      <c r="G454" s="51" t="b">
        <f t="shared" ref="G454:G517" si="34">E454=E455</f>
        <v>0</v>
      </c>
      <c r="H454" s="51" t="b">
        <f t="shared" ref="H454:H517" si="35">A454=A455</f>
        <v>0</v>
      </c>
    </row>
    <row r="455" spans="1:8" x14ac:dyDescent="0.25">
      <c r="A455" s="20" t="s">
        <v>496</v>
      </c>
      <c r="B455" s="48">
        <v>-19374.969000000001</v>
      </c>
      <c r="C455" s="20">
        <v>0</v>
      </c>
      <c r="D455" s="56">
        <f t="shared" si="32"/>
        <v>-19374.969000000001</v>
      </c>
      <c r="E455" s="52">
        <f t="shared" si="33"/>
        <v>19374.969000000001</v>
      </c>
      <c r="G455" s="51" t="b">
        <f t="shared" si="34"/>
        <v>0</v>
      </c>
      <c r="H455" s="51" t="b">
        <f t="shared" si="35"/>
        <v>0</v>
      </c>
    </row>
    <row r="456" spans="1:8" x14ac:dyDescent="0.25">
      <c r="A456" s="20" t="s">
        <v>425</v>
      </c>
      <c r="B456" s="48">
        <v>72000</v>
      </c>
      <c r="C456" s="20">
        <v>0</v>
      </c>
      <c r="D456" s="56">
        <f t="shared" si="32"/>
        <v>72000</v>
      </c>
      <c r="E456" s="52">
        <f t="shared" si="33"/>
        <v>72000</v>
      </c>
      <c r="G456" s="51" t="b">
        <f t="shared" si="34"/>
        <v>0</v>
      </c>
      <c r="H456" s="51" t="b">
        <f t="shared" si="35"/>
        <v>0</v>
      </c>
    </row>
    <row r="457" spans="1:8" x14ac:dyDescent="0.25">
      <c r="A457" s="20" t="s">
        <v>201</v>
      </c>
      <c r="B457" s="48">
        <v>2400</v>
      </c>
      <c r="C457" s="20">
        <v>0</v>
      </c>
      <c r="D457" s="56">
        <f t="shared" si="32"/>
        <v>2400</v>
      </c>
      <c r="E457" s="52">
        <f t="shared" si="33"/>
        <v>2400</v>
      </c>
      <c r="G457" s="51" t="b">
        <f t="shared" si="34"/>
        <v>0</v>
      </c>
      <c r="H457" s="51" t="b">
        <f t="shared" si="35"/>
        <v>0</v>
      </c>
    </row>
    <row r="458" spans="1:8" x14ac:dyDescent="0.25">
      <c r="A458" s="20" t="s">
        <v>628</v>
      </c>
      <c r="B458" s="48">
        <v>-6200</v>
      </c>
      <c r="C458" s="20">
        <v>0</v>
      </c>
      <c r="D458" s="56">
        <f t="shared" si="32"/>
        <v>-6200</v>
      </c>
      <c r="E458" s="52">
        <f t="shared" si="33"/>
        <v>6200</v>
      </c>
      <c r="G458" s="51" t="b">
        <f t="shared" si="34"/>
        <v>0</v>
      </c>
      <c r="H458" s="51" t="b">
        <f t="shared" si="35"/>
        <v>0</v>
      </c>
    </row>
    <row r="459" spans="1:8" x14ac:dyDescent="0.25">
      <c r="A459" s="20" t="s">
        <v>791</v>
      </c>
      <c r="B459" s="48">
        <v>-6975</v>
      </c>
      <c r="C459" s="20">
        <v>0</v>
      </c>
      <c r="D459" s="56">
        <f t="shared" si="32"/>
        <v>-6975</v>
      </c>
      <c r="E459" s="52">
        <f t="shared" si="33"/>
        <v>6975</v>
      </c>
      <c r="G459" s="51" t="b">
        <f t="shared" si="34"/>
        <v>0</v>
      </c>
      <c r="H459" s="51" t="b">
        <f t="shared" si="35"/>
        <v>0</v>
      </c>
    </row>
    <row r="460" spans="1:8" x14ac:dyDescent="0.25">
      <c r="A460" s="20" t="s">
        <v>497</v>
      </c>
      <c r="B460" s="48">
        <v>20149.969000000001</v>
      </c>
      <c r="C460" s="20">
        <v>0</v>
      </c>
      <c r="D460" s="56">
        <f t="shared" si="32"/>
        <v>20149.969000000001</v>
      </c>
      <c r="E460" s="52">
        <f t="shared" si="33"/>
        <v>20149.969000000001</v>
      </c>
      <c r="G460" s="51" t="b">
        <f t="shared" si="34"/>
        <v>1</v>
      </c>
      <c r="H460" s="51" t="b">
        <f t="shared" si="35"/>
        <v>0</v>
      </c>
    </row>
    <row r="461" spans="1:8" x14ac:dyDescent="0.25">
      <c r="A461" s="20" t="s">
        <v>498</v>
      </c>
      <c r="B461" s="48">
        <v>20149.969000000001</v>
      </c>
      <c r="C461" s="20">
        <v>0</v>
      </c>
      <c r="D461" s="56">
        <f t="shared" si="32"/>
        <v>20149.969000000001</v>
      </c>
      <c r="E461" s="52">
        <f t="shared" si="33"/>
        <v>20149.969000000001</v>
      </c>
      <c r="G461" s="51" t="b">
        <f t="shared" si="34"/>
        <v>0</v>
      </c>
      <c r="H461" s="51" t="b">
        <f t="shared" si="35"/>
        <v>0</v>
      </c>
    </row>
    <row r="462" spans="1:8" x14ac:dyDescent="0.25">
      <c r="A462" s="20" t="s">
        <v>426</v>
      </c>
      <c r="B462" s="48">
        <v>-13950</v>
      </c>
      <c r="C462" s="20">
        <v>0</v>
      </c>
      <c r="D462" s="56">
        <f t="shared" si="32"/>
        <v>-13950</v>
      </c>
      <c r="E462" s="52">
        <f t="shared" si="33"/>
        <v>13950</v>
      </c>
      <c r="G462" s="51" t="b">
        <f t="shared" si="34"/>
        <v>0</v>
      </c>
      <c r="H462" s="51" t="b">
        <f t="shared" si="35"/>
        <v>0</v>
      </c>
    </row>
    <row r="463" spans="1:8" x14ac:dyDescent="0.25">
      <c r="A463" s="20" t="s">
        <v>629</v>
      </c>
      <c r="B463" s="48">
        <v>-15500</v>
      </c>
      <c r="C463" s="20">
        <v>0</v>
      </c>
      <c r="D463" s="56">
        <f t="shared" si="32"/>
        <v>-15500</v>
      </c>
      <c r="E463" s="52">
        <f t="shared" si="33"/>
        <v>15500</v>
      </c>
      <c r="G463" s="51" t="b">
        <f t="shared" si="34"/>
        <v>0</v>
      </c>
      <c r="H463" s="51" t="b">
        <f t="shared" si="35"/>
        <v>0</v>
      </c>
    </row>
    <row r="464" spans="1:8" x14ac:dyDescent="0.25">
      <c r="A464" s="20" t="s">
        <v>499</v>
      </c>
      <c r="B464" s="48">
        <v>-5425</v>
      </c>
      <c r="C464" s="20">
        <v>0</v>
      </c>
      <c r="D464" s="56">
        <f t="shared" si="32"/>
        <v>-5425</v>
      </c>
      <c r="E464" s="52">
        <f t="shared" si="33"/>
        <v>5425</v>
      </c>
      <c r="G464" s="51" t="b">
        <f t="shared" si="34"/>
        <v>0</v>
      </c>
      <c r="H464" s="51" t="b">
        <f t="shared" si="35"/>
        <v>0</v>
      </c>
    </row>
    <row r="465" spans="1:8" x14ac:dyDescent="0.25">
      <c r="A465" s="20" t="s">
        <v>717</v>
      </c>
      <c r="B465" s="48">
        <v>6975</v>
      </c>
      <c r="C465" s="20">
        <v>0</v>
      </c>
      <c r="D465" s="56">
        <f t="shared" si="32"/>
        <v>6975</v>
      </c>
      <c r="E465" s="52">
        <f t="shared" si="33"/>
        <v>6975</v>
      </c>
      <c r="G465" s="51" t="b">
        <f t="shared" si="34"/>
        <v>0</v>
      </c>
      <c r="H465" s="51" t="b">
        <f t="shared" si="35"/>
        <v>0</v>
      </c>
    </row>
    <row r="466" spans="1:8" x14ac:dyDescent="0.25">
      <c r="A466" s="20" t="s">
        <v>427</v>
      </c>
      <c r="B466" s="48">
        <v>-17050</v>
      </c>
      <c r="C466" s="20">
        <v>0</v>
      </c>
      <c r="D466" s="56">
        <f t="shared" si="32"/>
        <v>-17050</v>
      </c>
      <c r="E466" s="52">
        <f t="shared" si="33"/>
        <v>17050</v>
      </c>
      <c r="G466" s="51" t="b">
        <f t="shared" si="34"/>
        <v>0</v>
      </c>
      <c r="H466" s="51" t="b">
        <f t="shared" si="35"/>
        <v>0</v>
      </c>
    </row>
    <row r="467" spans="1:8" x14ac:dyDescent="0.25">
      <c r="A467" s="20" t="s">
        <v>718</v>
      </c>
      <c r="B467" s="48">
        <v>-12400</v>
      </c>
      <c r="C467" s="20">
        <v>0</v>
      </c>
      <c r="D467" s="56">
        <f t="shared" si="32"/>
        <v>-12400</v>
      </c>
      <c r="E467" s="52">
        <f t="shared" si="33"/>
        <v>12400</v>
      </c>
      <c r="G467" s="51" t="b">
        <f t="shared" si="34"/>
        <v>0</v>
      </c>
      <c r="H467" s="51" t="b">
        <f t="shared" si="35"/>
        <v>0</v>
      </c>
    </row>
    <row r="468" spans="1:8" x14ac:dyDescent="0.25">
      <c r="A468" s="20" t="s">
        <v>719</v>
      </c>
      <c r="B468" s="48">
        <v>-7750</v>
      </c>
      <c r="C468" s="20">
        <v>0</v>
      </c>
      <c r="D468" s="56">
        <f t="shared" si="32"/>
        <v>-7750</v>
      </c>
      <c r="E468" s="52">
        <f t="shared" si="33"/>
        <v>7750</v>
      </c>
      <c r="G468" s="51" t="b">
        <f t="shared" si="34"/>
        <v>0</v>
      </c>
      <c r="H468" s="51" t="b">
        <f t="shared" si="35"/>
        <v>0</v>
      </c>
    </row>
    <row r="469" spans="1:8" x14ac:dyDescent="0.25">
      <c r="A469" s="20" t="s">
        <v>165</v>
      </c>
      <c r="B469" s="48">
        <v>6975</v>
      </c>
      <c r="C469" s="20">
        <v>0</v>
      </c>
      <c r="D469" s="56">
        <f t="shared" si="32"/>
        <v>6975</v>
      </c>
      <c r="E469" s="52">
        <f t="shared" si="33"/>
        <v>6975</v>
      </c>
      <c r="G469" s="51" t="b">
        <f t="shared" si="34"/>
        <v>0</v>
      </c>
      <c r="H469" s="51" t="b">
        <f t="shared" si="35"/>
        <v>0</v>
      </c>
    </row>
    <row r="470" spans="1:8" x14ac:dyDescent="0.25">
      <c r="A470" s="20" t="s">
        <v>500</v>
      </c>
      <c r="B470" s="48">
        <v>387.5</v>
      </c>
      <c r="C470" s="20">
        <v>0</v>
      </c>
      <c r="D470" s="56">
        <f t="shared" si="32"/>
        <v>387.5</v>
      </c>
      <c r="E470" s="52">
        <f t="shared" si="33"/>
        <v>387.5</v>
      </c>
      <c r="G470" s="51" t="b">
        <f t="shared" si="34"/>
        <v>0</v>
      </c>
      <c r="H470" s="51" t="b">
        <f t="shared" si="35"/>
        <v>0</v>
      </c>
    </row>
    <row r="471" spans="1:8" x14ac:dyDescent="0.25">
      <c r="A471" s="20" t="s">
        <v>282</v>
      </c>
      <c r="B471" s="48">
        <v>4650</v>
      </c>
      <c r="C471" s="20">
        <v>0</v>
      </c>
      <c r="D471" s="56">
        <f t="shared" si="32"/>
        <v>4650</v>
      </c>
      <c r="E471" s="52">
        <f t="shared" si="33"/>
        <v>4650</v>
      </c>
      <c r="G471" s="51" t="b">
        <f t="shared" si="34"/>
        <v>0</v>
      </c>
      <c r="H471" s="51" t="b">
        <f t="shared" si="35"/>
        <v>0</v>
      </c>
    </row>
    <row r="472" spans="1:8" x14ac:dyDescent="0.25">
      <c r="A472" s="20" t="s">
        <v>322</v>
      </c>
      <c r="B472" s="48">
        <v>6975</v>
      </c>
      <c r="C472" s="20">
        <v>0</v>
      </c>
      <c r="D472" s="56">
        <f t="shared" si="32"/>
        <v>6975</v>
      </c>
      <c r="E472" s="52">
        <f t="shared" si="33"/>
        <v>6975</v>
      </c>
      <c r="G472" s="51" t="b">
        <f t="shared" si="34"/>
        <v>0</v>
      </c>
      <c r="H472" s="51" t="b">
        <f t="shared" si="35"/>
        <v>0</v>
      </c>
    </row>
    <row r="473" spans="1:8" x14ac:dyDescent="0.25">
      <c r="A473" s="20" t="s">
        <v>720</v>
      </c>
      <c r="B473" s="48">
        <v>6200</v>
      </c>
      <c r="C473" s="20">
        <v>0</v>
      </c>
      <c r="D473" s="56">
        <f t="shared" si="32"/>
        <v>6200</v>
      </c>
      <c r="E473" s="52">
        <f t="shared" si="33"/>
        <v>6200</v>
      </c>
      <c r="G473" s="51" t="b">
        <f t="shared" si="34"/>
        <v>0</v>
      </c>
      <c r="H473" s="51" t="b">
        <f t="shared" si="35"/>
        <v>0</v>
      </c>
    </row>
    <row r="474" spans="1:8" x14ac:dyDescent="0.25">
      <c r="A474" s="20" t="s">
        <v>792</v>
      </c>
      <c r="B474" s="48">
        <v>4650</v>
      </c>
      <c r="C474" s="20">
        <v>0</v>
      </c>
      <c r="D474" s="56">
        <f t="shared" si="32"/>
        <v>4650</v>
      </c>
      <c r="E474" s="52">
        <f t="shared" si="33"/>
        <v>4650</v>
      </c>
      <c r="G474" s="51" t="b">
        <f t="shared" si="34"/>
        <v>0</v>
      </c>
      <c r="H474" s="51" t="b">
        <f t="shared" si="35"/>
        <v>0</v>
      </c>
    </row>
    <row r="475" spans="1:8" x14ac:dyDescent="0.25">
      <c r="A475" s="20" t="s">
        <v>283</v>
      </c>
      <c r="B475" s="48">
        <v>1550</v>
      </c>
      <c r="C475" s="20">
        <v>0</v>
      </c>
      <c r="D475" s="56">
        <f t="shared" si="32"/>
        <v>1550</v>
      </c>
      <c r="E475" s="52">
        <f t="shared" si="33"/>
        <v>1550</v>
      </c>
      <c r="G475" s="51" t="b">
        <f t="shared" si="34"/>
        <v>0</v>
      </c>
      <c r="H475" s="51" t="b">
        <f t="shared" si="35"/>
        <v>0</v>
      </c>
    </row>
    <row r="476" spans="1:8" x14ac:dyDescent="0.25">
      <c r="A476" s="20" t="s">
        <v>721</v>
      </c>
      <c r="B476" s="48">
        <v>4650</v>
      </c>
      <c r="C476" s="20">
        <v>0</v>
      </c>
      <c r="D476" s="56">
        <f t="shared" si="32"/>
        <v>4650</v>
      </c>
      <c r="E476" s="52">
        <f t="shared" si="33"/>
        <v>4650</v>
      </c>
      <c r="G476" s="51" t="b">
        <f t="shared" si="34"/>
        <v>0</v>
      </c>
      <c r="H476" s="51" t="b">
        <f t="shared" si="35"/>
        <v>0</v>
      </c>
    </row>
    <row r="477" spans="1:8" x14ac:dyDescent="0.25">
      <c r="A477" s="20" t="s">
        <v>722</v>
      </c>
      <c r="B477" s="48">
        <v>3875</v>
      </c>
      <c r="C477" s="20">
        <v>0</v>
      </c>
      <c r="D477" s="56">
        <f t="shared" si="32"/>
        <v>3875</v>
      </c>
      <c r="E477" s="52">
        <f t="shared" si="33"/>
        <v>3875</v>
      </c>
      <c r="G477" s="51" t="b">
        <f t="shared" si="34"/>
        <v>0</v>
      </c>
      <c r="H477" s="51" t="b">
        <f t="shared" si="35"/>
        <v>0</v>
      </c>
    </row>
    <row r="478" spans="1:8" x14ac:dyDescent="0.25">
      <c r="A478" s="20" t="s">
        <v>723</v>
      </c>
      <c r="B478" s="48">
        <v>7750</v>
      </c>
      <c r="C478" s="20">
        <v>0</v>
      </c>
      <c r="D478" s="56">
        <f t="shared" si="32"/>
        <v>7750</v>
      </c>
      <c r="E478" s="52">
        <f t="shared" si="33"/>
        <v>7750</v>
      </c>
      <c r="G478" s="51" t="b">
        <f t="shared" si="34"/>
        <v>0</v>
      </c>
      <c r="H478" s="51" t="b">
        <f t="shared" si="35"/>
        <v>0</v>
      </c>
    </row>
    <row r="479" spans="1:8" x14ac:dyDescent="0.25">
      <c r="A479" s="20" t="s">
        <v>724</v>
      </c>
      <c r="B479" s="48">
        <v>4650</v>
      </c>
      <c r="C479" s="20">
        <v>0</v>
      </c>
      <c r="D479" s="56">
        <f t="shared" si="32"/>
        <v>4650</v>
      </c>
      <c r="E479" s="52">
        <f t="shared" si="33"/>
        <v>4650</v>
      </c>
      <c r="G479" s="51" t="b">
        <f t="shared" si="34"/>
        <v>1</v>
      </c>
      <c r="H479" s="51" t="b">
        <f t="shared" si="35"/>
        <v>0</v>
      </c>
    </row>
    <row r="480" spans="1:8" x14ac:dyDescent="0.25">
      <c r="A480" s="20" t="s">
        <v>202</v>
      </c>
      <c r="B480" s="48">
        <v>4650</v>
      </c>
      <c r="C480" s="20">
        <v>0</v>
      </c>
      <c r="D480" s="56">
        <f t="shared" si="32"/>
        <v>4650</v>
      </c>
      <c r="E480" s="52">
        <f t="shared" si="33"/>
        <v>4650</v>
      </c>
      <c r="G480" s="51" t="b">
        <f t="shared" si="34"/>
        <v>0</v>
      </c>
      <c r="H480" s="51" t="b">
        <f t="shared" si="35"/>
        <v>0</v>
      </c>
    </row>
    <row r="481" spans="1:8" x14ac:dyDescent="0.25">
      <c r="A481" s="20" t="s">
        <v>630</v>
      </c>
      <c r="B481" s="48">
        <v>-7750</v>
      </c>
      <c r="C481" s="20">
        <v>0</v>
      </c>
      <c r="D481" s="56">
        <f t="shared" si="32"/>
        <v>-7750</v>
      </c>
      <c r="E481" s="52">
        <f t="shared" si="33"/>
        <v>7750</v>
      </c>
      <c r="G481" s="51" t="b">
        <f t="shared" si="34"/>
        <v>0</v>
      </c>
      <c r="H481" s="51" t="b">
        <f t="shared" si="35"/>
        <v>0</v>
      </c>
    </row>
    <row r="482" spans="1:8" x14ac:dyDescent="0.25">
      <c r="A482" s="20" t="s">
        <v>344</v>
      </c>
      <c r="B482" s="48">
        <v>-6200</v>
      </c>
      <c r="C482" s="20">
        <v>0</v>
      </c>
      <c r="D482" s="56">
        <f t="shared" si="32"/>
        <v>-6200</v>
      </c>
      <c r="E482" s="52">
        <f t="shared" si="33"/>
        <v>6200</v>
      </c>
      <c r="G482" s="51" t="b">
        <f t="shared" si="34"/>
        <v>0</v>
      </c>
      <c r="H482" s="51" t="b">
        <f t="shared" si="35"/>
        <v>0</v>
      </c>
    </row>
    <row r="483" spans="1:8" x14ac:dyDescent="0.25">
      <c r="A483" s="20" t="s">
        <v>428</v>
      </c>
      <c r="B483" s="48">
        <v>-3100</v>
      </c>
      <c r="C483" s="20">
        <v>0</v>
      </c>
      <c r="D483" s="56">
        <f t="shared" si="32"/>
        <v>-3100</v>
      </c>
      <c r="E483" s="52">
        <f t="shared" si="33"/>
        <v>3100</v>
      </c>
      <c r="G483" s="51" t="b">
        <f t="shared" si="34"/>
        <v>0</v>
      </c>
      <c r="H483" s="51" t="b">
        <f t="shared" si="35"/>
        <v>0</v>
      </c>
    </row>
    <row r="484" spans="1:8" x14ac:dyDescent="0.25">
      <c r="A484" s="20" t="s">
        <v>631</v>
      </c>
      <c r="B484" s="48">
        <v>-4650</v>
      </c>
      <c r="C484" s="20">
        <v>0</v>
      </c>
      <c r="D484" s="56">
        <f t="shared" si="32"/>
        <v>-4650</v>
      </c>
      <c r="E484" s="52">
        <f t="shared" si="33"/>
        <v>4650</v>
      </c>
      <c r="G484" s="51" t="b">
        <f t="shared" si="34"/>
        <v>0</v>
      </c>
      <c r="H484" s="51" t="b">
        <f t="shared" si="35"/>
        <v>0</v>
      </c>
    </row>
    <row r="485" spans="1:8" x14ac:dyDescent="0.25">
      <c r="A485" s="20" t="s">
        <v>284</v>
      </c>
      <c r="B485" s="48">
        <v>3100</v>
      </c>
      <c r="C485" s="20">
        <v>0</v>
      </c>
      <c r="D485" s="56">
        <f t="shared" si="32"/>
        <v>3100</v>
      </c>
      <c r="E485" s="52">
        <f t="shared" si="33"/>
        <v>3100</v>
      </c>
      <c r="G485" s="51" t="b">
        <f t="shared" si="34"/>
        <v>0</v>
      </c>
      <c r="H485" s="51" t="b">
        <f t="shared" si="35"/>
        <v>0</v>
      </c>
    </row>
    <row r="486" spans="1:8" x14ac:dyDescent="0.25">
      <c r="A486" s="20" t="s">
        <v>203</v>
      </c>
      <c r="B486" s="48">
        <v>-750</v>
      </c>
      <c r="C486" s="20">
        <v>0</v>
      </c>
      <c r="D486" s="56">
        <f t="shared" si="32"/>
        <v>-750</v>
      </c>
      <c r="E486" s="52">
        <f t="shared" si="33"/>
        <v>750</v>
      </c>
      <c r="G486" s="51" t="b">
        <f t="shared" si="34"/>
        <v>0</v>
      </c>
      <c r="H486" s="51" t="b">
        <f t="shared" si="35"/>
        <v>0</v>
      </c>
    </row>
    <row r="487" spans="1:8" x14ac:dyDescent="0.25">
      <c r="A487" s="20" t="s">
        <v>166</v>
      </c>
      <c r="B487" s="48">
        <v>-2325</v>
      </c>
      <c r="C487" s="20">
        <v>0</v>
      </c>
      <c r="D487" s="56">
        <f t="shared" si="32"/>
        <v>-2325</v>
      </c>
      <c r="E487" s="52">
        <f t="shared" si="33"/>
        <v>2325</v>
      </c>
      <c r="G487" s="51" t="b">
        <f t="shared" si="34"/>
        <v>0</v>
      </c>
      <c r="H487" s="51" t="b">
        <f t="shared" si="35"/>
        <v>0</v>
      </c>
    </row>
    <row r="488" spans="1:8" x14ac:dyDescent="0.25">
      <c r="A488" s="20" t="s">
        <v>793</v>
      </c>
      <c r="B488" s="48">
        <v>3100</v>
      </c>
      <c r="C488" s="20">
        <v>0</v>
      </c>
      <c r="D488" s="56">
        <f t="shared" si="32"/>
        <v>3100</v>
      </c>
      <c r="E488" s="52">
        <f t="shared" si="33"/>
        <v>3100</v>
      </c>
      <c r="G488" s="51" t="b">
        <f t="shared" si="34"/>
        <v>0</v>
      </c>
      <c r="H488" s="51" t="b">
        <f t="shared" si="35"/>
        <v>0</v>
      </c>
    </row>
    <row r="489" spans="1:8" x14ac:dyDescent="0.25">
      <c r="A489" s="20" t="s">
        <v>304</v>
      </c>
      <c r="B489" s="48">
        <v>-775</v>
      </c>
      <c r="C489" s="20">
        <v>0</v>
      </c>
      <c r="D489" s="56">
        <f t="shared" si="32"/>
        <v>-775</v>
      </c>
      <c r="E489" s="52">
        <f t="shared" si="33"/>
        <v>775</v>
      </c>
      <c r="G489" s="51" t="b">
        <f t="shared" si="34"/>
        <v>0</v>
      </c>
      <c r="H489" s="51" t="b">
        <f t="shared" si="35"/>
        <v>0</v>
      </c>
    </row>
    <row r="490" spans="1:8" x14ac:dyDescent="0.25">
      <c r="A490" s="20" t="s">
        <v>204</v>
      </c>
      <c r="B490" s="48">
        <v>5425</v>
      </c>
      <c r="C490" s="20">
        <v>0</v>
      </c>
      <c r="D490" s="56">
        <f t="shared" si="32"/>
        <v>5425</v>
      </c>
      <c r="E490" s="52">
        <f t="shared" si="33"/>
        <v>5425</v>
      </c>
      <c r="G490" s="51" t="b">
        <f t="shared" si="34"/>
        <v>0</v>
      </c>
      <c r="H490" s="51" t="b">
        <f t="shared" si="35"/>
        <v>0</v>
      </c>
    </row>
    <row r="491" spans="1:8" x14ac:dyDescent="0.25">
      <c r="A491" s="20" t="s">
        <v>305</v>
      </c>
      <c r="B491" s="48">
        <v>-1550</v>
      </c>
      <c r="C491" s="20">
        <v>0</v>
      </c>
      <c r="D491" s="56">
        <f t="shared" si="32"/>
        <v>-1550</v>
      </c>
      <c r="E491" s="52">
        <f t="shared" si="33"/>
        <v>1550</v>
      </c>
      <c r="G491" s="51" t="b">
        <f t="shared" si="34"/>
        <v>0</v>
      </c>
      <c r="H491" s="51" t="b">
        <f t="shared" si="35"/>
        <v>0</v>
      </c>
    </row>
    <row r="492" spans="1:8" x14ac:dyDescent="0.25">
      <c r="A492" s="20" t="s">
        <v>1010</v>
      </c>
      <c r="B492" s="48">
        <v>-176275</v>
      </c>
      <c r="C492" s="20">
        <v>0</v>
      </c>
      <c r="D492" s="56">
        <f t="shared" si="32"/>
        <v>-176275</v>
      </c>
      <c r="E492" s="52">
        <f t="shared" si="33"/>
        <v>176275</v>
      </c>
      <c r="G492" s="51" t="b">
        <f t="shared" si="34"/>
        <v>0</v>
      </c>
      <c r="H492" s="51" t="b">
        <f t="shared" si="35"/>
        <v>0</v>
      </c>
    </row>
    <row r="493" spans="1:8" x14ac:dyDescent="0.25">
      <c r="A493" s="20" t="s">
        <v>323</v>
      </c>
      <c r="B493" s="48">
        <v>-6200</v>
      </c>
      <c r="C493" s="20">
        <v>0</v>
      </c>
      <c r="D493" s="56">
        <f t="shared" si="32"/>
        <v>-6200</v>
      </c>
      <c r="E493" s="52">
        <f t="shared" si="33"/>
        <v>6200</v>
      </c>
      <c r="G493" s="51" t="b">
        <f t="shared" si="34"/>
        <v>0</v>
      </c>
      <c r="H493" s="51" t="b">
        <f t="shared" si="35"/>
        <v>0</v>
      </c>
    </row>
    <row r="494" spans="1:8" x14ac:dyDescent="0.25">
      <c r="A494" s="20" t="s">
        <v>1011</v>
      </c>
      <c r="B494" s="48">
        <v>-705100</v>
      </c>
      <c r="C494" s="20">
        <v>0</v>
      </c>
      <c r="D494" s="56">
        <f t="shared" si="32"/>
        <v>-705100</v>
      </c>
      <c r="E494" s="52">
        <f t="shared" si="33"/>
        <v>705100</v>
      </c>
      <c r="G494" s="51" t="b">
        <f t="shared" si="34"/>
        <v>0</v>
      </c>
      <c r="H494" s="51" t="b">
        <f t="shared" si="35"/>
        <v>0</v>
      </c>
    </row>
    <row r="495" spans="1:8" x14ac:dyDescent="0.25">
      <c r="A495" s="20" t="s">
        <v>560</v>
      </c>
      <c r="B495" s="48">
        <v>2325</v>
      </c>
      <c r="C495" s="20">
        <v>0</v>
      </c>
      <c r="D495" s="56">
        <f t="shared" si="32"/>
        <v>2325</v>
      </c>
      <c r="E495" s="52">
        <f t="shared" si="33"/>
        <v>2325</v>
      </c>
      <c r="G495" s="51" t="b">
        <f t="shared" si="34"/>
        <v>0</v>
      </c>
      <c r="H495" s="51" t="b">
        <f t="shared" si="35"/>
        <v>0</v>
      </c>
    </row>
    <row r="496" spans="1:8" x14ac:dyDescent="0.25">
      <c r="A496" s="20" t="s">
        <v>561</v>
      </c>
      <c r="B496" s="48">
        <v>1162.5</v>
      </c>
      <c r="C496" s="20">
        <v>0</v>
      </c>
      <c r="D496" s="56">
        <f t="shared" si="32"/>
        <v>1162.5</v>
      </c>
      <c r="E496" s="52">
        <f t="shared" si="33"/>
        <v>1162.5</v>
      </c>
      <c r="G496" s="51" t="b">
        <f t="shared" si="34"/>
        <v>0</v>
      </c>
      <c r="H496" s="51" t="b">
        <f t="shared" si="35"/>
        <v>0</v>
      </c>
    </row>
    <row r="497" spans="1:8" x14ac:dyDescent="0.25">
      <c r="A497" s="20" t="s">
        <v>501</v>
      </c>
      <c r="B497" s="48">
        <v>-19374.969000000001</v>
      </c>
      <c r="C497" s="20">
        <v>0</v>
      </c>
      <c r="D497" s="56">
        <f t="shared" si="32"/>
        <v>-19374.969000000001</v>
      </c>
      <c r="E497" s="52">
        <f t="shared" si="33"/>
        <v>19374.969000000001</v>
      </c>
      <c r="G497" s="51" t="b">
        <f t="shared" si="34"/>
        <v>0</v>
      </c>
      <c r="H497" s="51" t="b">
        <f t="shared" si="35"/>
        <v>0</v>
      </c>
    </row>
    <row r="498" spans="1:8" x14ac:dyDescent="0.25">
      <c r="A498" s="20" t="s">
        <v>429</v>
      </c>
      <c r="B498" s="48">
        <v>45000</v>
      </c>
      <c r="C498" s="20">
        <v>0</v>
      </c>
      <c r="D498" s="56">
        <f t="shared" si="32"/>
        <v>45000</v>
      </c>
      <c r="E498" s="52">
        <f t="shared" si="33"/>
        <v>45000</v>
      </c>
      <c r="G498" s="51" t="b">
        <f t="shared" si="34"/>
        <v>0</v>
      </c>
      <c r="H498" s="51" t="b">
        <f t="shared" si="35"/>
        <v>0</v>
      </c>
    </row>
    <row r="499" spans="1:8" x14ac:dyDescent="0.25">
      <c r="A499" s="20" t="s">
        <v>633</v>
      </c>
      <c r="B499" s="48">
        <v>-10850</v>
      </c>
      <c r="C499" s="20">
        <v>0</v>
      </c>
      <c r="D499" s="56">
        <f t="shared" si="32"/>
        <v>-10850</v>
      </c>
      <c r="E499" s="52">
        <f t="shared" si="33"/>
        <v>10850</v>
      </c>
      <c r="G499" s="51" t="b">
        <f t="shared" si="34"/>
        <v>0</v>
      </c>
      <c r="H499" s="51" t="b">
        <f t="shared" si="35"/>
        <v>0</v>
      </c>
    </row>
    <row r="500" spans="1:8" x14ac:dyDescent="0.25">
      <c r="A500" s="20" t="s">
        <v>430</v>
      </c>
      <c r="B500" s="48">
        <v>-17050</v>
      </c>
      <c r="C500" s="20">
        <v>0</v>
      </c>
      <c r="D500" s="56">
        <f t="shared" si="32"/>
        <v>-17050</v>
      </c>
      <c r="E500" s="52">
        <f t="shared" si="33"/>
        <v>17050</v>
      </c>
      <c r="G500" s="51" t="b">
        <f t="shared" si="34"/>
        <v>0</v>
      </c>
      <c r="H500" s="51" t="b">
        <f t="shared" si="35"/>
        <v>0</v>
      </c>
    </row>
    <row r="501" spans="1:8" x14ac:dyDescent="0.25">
      <c r="A501" s="20" t="s">
        <v>205</v>
      </c>
      <c r="B501" s="48">
        <v>-11625</v>
      </c>
      <c r="C501" s="20">
        <v>0</v>
      </c>
      <c r="D501" s="56">
        <f t="shared" si="32"/>
        <v>-11625</v>
      </c>
      <c r="E501" s="52">
        <f t="shared" si="33"/>
        <v>11625</v>
      </c>
      <c r="G501" s="51" t="b">
        <f t="shared" si="34"/>
        <v>0</v>
      </c>
      <c r="H501" s="51" t="b">
        <f t="shared" si="35"/>
        <v>0</v>
      </c>
    </row>
    <row r="502" spans="1:8" x14ac:dyDescent="0.25">
      <c r="A502" s="20" t="s">
        <v>634</v>
      </c>
      <c r="B502" s="48">
        <v>-13175</v>
      </c>
      <c r="C502" s="20">
        <v>0</v>
      </c>
      <c r="D502" s="56">
        <f t="shared" si="32"/>
        <v>-13175</v>
      </c>
      <c r="E502" s="52">
        <f t="shared" si="33"/>
        <v>13175</v>
      </c>
      <c r="G502" s="51" t="b">
        <f t="shared" si="34"/>
        <v>0</v>
      </c>
      <c r="H502" s="51" t="b">
        <f t="shared" si="35"/>
        <v>0</v>
      </c>
    </row>
    <row r="503" spans="1:8" x14ac:dyDescent="0.25">
      <c r="A503" s="20" t="s">
        <v>345</v>
      </c>
      <c r="B503" s="48">
        <v>775</v>
      </c>
      <c r="C503" s="20">
        <v>0</v>
      </c>
      <c r="D503" s="56">
        <f t="shared" si="32"/>
        <v>775</v>
      </c>
      <c r="E503" s="52">
        <f t="shared" si="33"/>
        <v>775</v>
      </c>
      <c r="G503" s="51" t="b">
        <f t="shared" si="34"/>
        <v>0</v>
      </c>
      <c r="H503" s="51" t="b">
        <f t="shared" si="35"/>
        <v>0</v>
      </c>
    </row>
    <row r="504" spans="1:8" x14ac:dyDescent="0.25">
      <c r="A504" s="20" t="s">
        <v>346</v>
      </c>
      <c r="B504" s="48">
        <v>12787.5</v>
      </c>
      <c r="C504" s="20">
        <v>0</v>
      </c>
      <c r="D504" s="56">
        <f t="shared" si="32"/>
        <v>12787.5</v>
      </c>
      <c r="E504" s="52">
        <f t="shared" si="33"/>
        <v>12787.5</v>
      </c>
      <c r="G504" s="51" t="b">
        <f t="shared" si="34"/>
        <v>0</v>
      </c>
      <c r="H504" s="51" t="b">
        <f t="shared" si="35"/>
        <v>0</v>
      </c>
    </row>
    <row r="505" spans="1:8" x14ac:dyDescent="0.25">
      <c r="A505" s="20" t="s">
        <v>635</v>
      </c>
      <c r="B505" s="48">
        <v>-13950</v>
      </c>
      <c r="C505" s="20">
        <v>0</v>
      </c>
      <c r="D505" s="56">
        <f t="shared" si="32"/>
        <v>-13950</v>
      </c>
      <c r="E505" s="52">
        <f t="shared" si="33"/>
        <v>13950</v>
      </c>
      <c r="G505" s="51" t="b">
        <f t="shared" si="34"/>
        <v>0</v>
      </c>
      <c r="H505" s="51" t="b">
        <f t="shared" si="35"/>
        <v>0</v>
      </c>
    </row>
    <row r="506" spans="1:8" x14ac:dyDescent="0.25">
      <c r="A506" s="20" t="s">
        <v>431</v>
      </c>
      <c r="B506" s="48">
        <v>-27900</v>
      </c>
      <c r="C506" s="20">
        <v>0</v>
      </c>
      <c r="D506" s="56">
        <f t="shared" si="32"/>
        <v>-27900</v>
      </c>
      <c r="E506" s="52">
        <f t="shared" si="33"/>
        <v>27900</v>
      </c>
      <c r="G506" s="51" t="b">
        <f t="shared" si="34"/>
        <v>0</v>
      </c>
      <c r="H506" s="51" t="b">
        <f t="shared" si="35"/>
        <v>0</v>
      </c>
    </row>
    <row r="507" spans="1:8" x14ac:dyDescent="0.25">
      <c r="A507" s="20" t="s">
        <v>432</v>
      </c>
      <c r="B507" s="48">
        <v>-29450</v>
      </c>
      <c r="C507" s="20">
        <v>0</v>
      </c>
      <c r="D507" s="56">
        <f t="shared" si="32"/>
        <v>-29450</v>
      </c>
      <c r="E507" s="52">
        <f t="shared" si="33"/>
        <v>29450</v>
      </c>
      <c r="G507" s="51" t="b">
        <f t="shared" si="34"/>
        <v>0</v>
      </c>
      <c r="H507" s="51" t="b">
        <f t="shared" si="35"/>
        <v>0</v>
      </c>
    </row>
    <row r="508" spans="1:8" x14ac:dyDescent="0.25">
      <c r="A508" s="20" t="s">
        <v>433</v>
      </c>
      <c r="B508" s="48">
        <v>-27900</v>
      </c>
      <c r="C508" s="20">
        <v>0</v>
      </c>
      <c r="D508" s="56">
        <f t="shared" si="32"/>
        <v>-27900</v>
      </c>
      <c r="E508" s="52">
        <f t="shared" si="33"/>
        <v>27900</v>
      </c>
      <c r="G508" s="51" t="b">
        <f t="shared" si="34"/>
        <v>0</v>
      </c>
      <c r="H508" s="51" t="b">
        <f t="shared" si="35"/>
        <v>0</v>
      </c>
    </row>
    <row r="509" spans="1:8" x14ac:dyDescent="0.25">
      <c r="A509" s="20" t="s">
        <v>324</v>
      </c>
      <c r="B509" s="48">
        <v>-13175</v>
      </c>
      <c r="C509" s="20">
        <v>0</v>
      </c>
      <c r="D509" s="56">
        <f t="shared" si="32"/>
        <v>-13175</v>
      </c>
      <c r="E509" s="52">
        <f t="shared" si="33"/>
        <v>13175</v>
      </c>
      <c r="G509" s="51" t="b">
        <f t="shared" si="34"/>
        <v>1</v>
      </c>
      <c r="H509" s="51" t="b">
        <f t="shared" si="35"/>
        <v>0</v>
      </c>
    </row>
    <row r="510" spans="1:8" x14ac:dyDescent="0.25">
      <c r="A510" s="20" t="s">
        <v>434</v>
      </c>
      <c r="B510" s="48">
        <v>-13175</v>
      </c>
      <c r="C510" s="20">
        <v>0</v>
      </c>
      <c r="D510" s="56">
        <f t="shared" si="32"/>
        <v>-13175</v>
      </c>
      <c r="E510" s="52">
        <f t="shared" si="33"/>
        <v>13175</v>
      </c>
      <c r="G510" s="51" t="b">
        <f t="shared" si="34"/>
        <v>0</v>
      </c>
      <c r="H510" s="51" t="b">
        <f t="shared" si="35"/>
        <v>0</v>
      </c>
    </row>
    <row r="511" spans="1:8" x14ac:dyDescent="0.25">
      <c r="A511" s="20" t="s">
        <v>347</v>
      </c>
      <c r="B511" s="48">
        <v>-11625</v>
      </c>
      <c r="C511" s="20">
        <v>0</v>
      </c>
      <c r="D511" s="56">
        <f t="shared" si="32"/>
        <v>-11625</v>
      </c>
      <c r="E511" s="52">
        <f t="shared" si="33"/>
        <v>11625</v>
      </c>
      <c r="G511" s="51" t="b">
        <f t="shared" si="34"/>
        <v>0</v>
      </c>
      <c r="H511" s="51" t="b">
        <f t="shared" si="35"/>
        <v>0</v>
      </c>
    </row>
    <row r="512" spans="1:8" x14ac:dyDescent="0.25">
      <c r="A512" s="20" t="s">
        <v>286</v>
      </c>
      <c r="B512" s="48">
        <v>-16275</v>
      </c>
      <c r="C512" s="20">
        <v>0</v>
      </c>
      <c r="D512" s="56">
        <f t="shared" si="32"/>
        <v>-16275</v>
      </c>
      <c r="E512" s="52">
        <f t="shared" si="33"/>
        <v>16275</v>
      </c>
      <c r="G512" s="51" t="b">
        <f t="shared" si="34"/>
        <v>0</v>
      </c>
      <c r="H512" s="51" t="b">
        <f t="shared" si="35"/>
        <v>0</v>
      </c>
    </row>
    <row r="513" spans="1:8" x14ac:dyDescent="0.25">
      <c r="A513" s="20" t="s">
        <v>287</v>
      </c>
      <c r="B513" s="48">
        <v>-17050</v>
      </c>
      <c r="C513" s="20">
        <v>0</v>
      </c>
      <c r="D513" s="56">
        <f t="shared" si="32"/>
        <v>-17050</v>
      </c>
      <c r="E513" s="52">
        <f t="shared" si="33"/>
        <v>17050</v>
      </c>
      <c r="G513" s="51" t="b">
        <f t="shared" si="34"/>
        <v>0</v>
      </c>
      <c r="H513" s="51" t="b">
        <f t="shared" si="35"/>
        <v>0</v>
      </c>
    </row>
    <row r="514" spans="1:8" x14ac:dyDescent="0.25">
      <c r="A514" s="20" t="s">
        <v>348</v>
      </c>
      <c r="B514" s="48">
        <v>-775</v>
      </c>
      <c r="C514" s="20">
        <v>0</v>
      </c>
      <c r="D514" s="56">
        <f t="shared" si="32"/>
        <v>-775</v>
      </c>
      <c r="E514" s="52">
        <f t="shared" si="33"/>
        <v>775</v>
      </c>
      <c r="G514" s="51" t="b">
        <f t="shared" si="34"/>
        <v>0</v>
      </c>
      <c r="H514" s="51" t="b">
        <f t="shared" si="35"/>
        <v>0</v>
      </c>
    </row>
    <row r="515" spans="1:8" x14ac:dyDescent="0.25">
      <c r="A515" s="20" t="s">
        <v>435</v>
      </c>
      <c r="B515" s="48">
        <v>27900</v>
      </c>
      <c r="C515" s="20">
        <v>0</v>
      </c>
      <c r="D515" s="56">
        <f t="shared" si="32"/>
        <v>27900</v>
      </c>
      <c r="E515" s="52">
        <f t="shared" si="33"/>
        <v>27900</v>
      </c>
      <c r="G515" s="51" t="b">
        <f t="shared" si="34"/>
        <v>0</v>
      </c>
      <c r="H515" s="51" t="b">
        <f t="shared" si="35"/>
        <v>0</v>
      </c>
    </row>
    <row r="516" spans="1:8" x14ac:dyDescent="0.25">
      <c r="A516" s="20" t="s">
        <v>436</v>
      </c>
      <c r="B516" s="48">
        <v>23250</v>
      </c>
      <c r="C516" s="20">
        <v>0</v>
      </c>
      <c r="D516" s="56">
        <f t="shared" si="32"/>
        <v>23250</v>
      </c>
      <c r="E516" s="52">
        <f t="shared" si="33"/>
        <v>23250</v>
      </c>
      <c r="G516" s="51" t="b">
        <f t="shared" si="34"/>
        <v>0</v>
      </c>
      <c r="H516" s="51" t="b">
        <f t="shared" si="35"/>
        <v>0</v>
      </c>
    </row>
    <row r="517" spans="1:8" x14ac:dyDescent="0.25">
      <c r="A517" s="20" t="s">
        <v>206</v>
      </c>
      <c r="B517" s="48">
        <v>11625</v>
      </c>
      <c r="C517" s="20">
        <v>0</v>
      </c>
      <c r="D517" s="56">
        <f t="shared" ref="D517:D548" si="36">+B517+C517</f>
        <v>11625</v>
      </c>
      <c r="E517" s="52">
        <f t="shared" si="33"/>
        <v>11625</v>
      </c>
      <c r="G517" s="51" t="b">
        <f t="shared" si="34"/>
        <v>0</v>
      </c>
      <c r="H517" s="51" t="b">
        <f t="shared" si="35"/>
        <v>0</v>
      </c>
    </row>
    <row r="518" spans="1:8" x14ac:dyDescent="0.25">
      <c r="A518" s="20" t="s">
        <v>437</v>
      </c>
      <c r="B518" s="48">
        <v>-7750</v>
      </c>
      <c r="C518" s="20">
        <v>0</v>
      </c>
      <c r="D518" s="56">
        <f t="shared" si="36"/>
        <v>-7750</v>
      </c>
      <c r="E518" s="52">
        <f t="shared" ref="E518:E581" si="37">ABS(D518)</f>
        <v>7750</v>
      </c>
      <c r="G518" s="51" t="b">
        <f t="shared" ref="G518:G581" si="38">E518=E519</f>
        <v>1</v>
      </c>
      <c r="H518" s="51" t="b">
        <f t="shared" ref="H518:H581" si="39">A518=A519</f>
        <v>0</v>
      </c>
    </row>
    <row r="519" spans="1:8" x14ac:dyDescent="0.25">
      <c r="A519" s="20" t="s">
        <v>438</v>
      </c>
      <c r="B519" s="48">
        <v>-7750</v>
      </c>
      <c r="C519" s="20">
        <v>0</v>
      </c>
      <c r="D519" s="56">
        <f t="shared" si="36"/>
        <v>-7750</v>
      </c>
      <c r="E519" s="52">
        <f t="shared" si="37"/>
        <v>7750</v>
      </c>
      <c r="G519" s="51" t="b">
        <f t="shared" si="38"/>
        <v>0</v>
      </c>
      <c r="H519" s="51" t="b">
        <f t="shared" si="39"/>
        <v>0</v>
      </c>
    </row>
    <row r="520" spans="1:8" x14ac:dyDescent="0.25">
      <c r="A520" s="20" t="s">
        <v>207</v>
      </c>
      <c r="B520" s="48">
        <v>-4650</v>
      </c>
      <c r="C520" s="20">
        <v>0</v>
      </c>
      <c r="D520" s="56">
        <f t="shared" si="36"/>
        <v>-4650</v>
      </c>
      <c r="E520" s="52">
        <f t="shared" si="37"/>
        <v>4650</v>
      </c>
      <c r="G520" s="51" t="b">
        <f t="shared" si="38"/>
        <v>0</v>
      </c>
      <c r="H520" s="51" t="b">
        <f t="shared" si="39"/>
        <v>0</v>
      </c>
    </row>
    <row r="521" spans="1:8" x14ac:dyDescent="0.25">
      <c r="A521" s="20" t="s">
        <v>636</v>
      </c>
      <c r="B521" s="48">
        <v>-1550</v>
      </c>
      <c r="C521" s="20">
        <v>0</v>
      </c>
      <c r="D521" s="56">
        <f t="shared" si="36"/>
        <v>-1550</v>
      </c>
      <c r="E521" s="52">
        <f t="shared" si="37"/>
        <v>1550</v>
      </c>
      <c r="G521" s="51" t="b">
        <f t="shared" si="38"/>
        <v>0</v>
      </c>
      <c r="H521" s="51" t="b">
        <f t="shared" si="39"/>
        <v>0</v>
      </c>
    </row>
    <row r="522" spans="1:8" x14ac:dyDescent="0.25">
      <c r="A522" s="20" t="s">
        <v>894</v>
      </c>
      <c r="B522" s="48">
        <v>-859749.84499999997</v>
      </c>
      <c r="C522" s="20">
        <v>0</v>
      </c>
      <c r="D522" s="56">
        <f t="shared" si="36"/>
        <v>-859749.84499999997</v>
      </c>
      <c r="E522" s="52">
        <f t="shared" si="37"/>
        <v>859749.84499999997</v>
      </c>
      <c r="G522" s="51" t="b">
        <f t="shared" si="38"/>
        <v>0</v>
      </c>
      <c r="H522" s="51" t="b">
        <f t="shared" si="39"/>
        <v>0</v>
      </c>
    </row>
    <row r="523" spans="1:8" x14ac:dyDescent="0.25">
      <c r="A523" s="20" t="s">
        <v>439</v>
      </c>
      <c r="B523" s="48">
        <v>-4650</v>
      </c>
      <c r="C523" s="20">
        <v>0</v>
      </c>
      <c r="D523" s="56">
        <f t="shared" si="36"/>
        <v>-4650</v>
      </c>
      <c r="E523" s="52">
        <f t="shared" si="37"/>
        <v>4650</v>
      </c>
      <c r="G523" s="51" t="b">
        <f t="shared" si="38"/>
        <v>0</v>
      </c>
      <c r="H523" s="51" t="b">
        <f t="shared" si="39"/>
        <v>0</v>
      </c>
    </row>
    <row r="524" spans="1:8" x14ac:dyDescent="0.25">
      <c r="A524" s="20" t="s">
        <v>511</v>
      </c>
      <c r="B524" s="48">
        <v>-5624.9912000000004</v>
      </c>
      <c r="C524" s="20">
        <v>0</v>
      </c>
      <c r="D524" s="56">
        <f t="shared" si="36"/>
        <v>-5624.9912000000004</v>
      </c>
      <c r="E524" s="52">
        <f t="shared" si="37"/>
        <v>5624.9912000000004</v>
      </c>
      <c r="G524" s="51" t="b">
        <f t="shared" si="38"/>
        <v>0</v>
      </c>
      <c r="H524" s="51" t="b">
        <f t="shared" si="39"/>
        <v>0</v>
      </c>
    </row>
    <row r="525" spans="1:8" x14ac:dyDescent="0.25">
      <c r="A525" s="20" t="s">
        <v>1012</v>
      </c>
      <c r="B525" s="48">
        <v>-70199.987600000022</v>
      </c>
      <c r="C525" s="20">
        <v>0</v>
      </c>
      <c r="D525" s="56">
        <f t="shared" si="36"/>
        <v>-70199.987600000022</v>
      </c>
      <c r="E525" s="52">
        <f t="shared" si="37"/>
        <v>70199.987600000022</v>
      </c>
      <c r="G525" s="51" t="b">
        <f t="shared" si="38"/>
        <v>0</v>
      </c>
      <c r="H525" s="51" t="b">
        <f t="shared" si="39"/>
        <v>0</v>
      </c>
    </row>
    <row r="526" spans="1:8" x14ac:dyDescent="0.25">
      <c r="A526" s="20" t="s">
        <v>794</v>
      </c>
      <c r="B526" s="48">
        <v>-18600</v>
      </c>
      <c r="C526" s="20">
        <v>0</v>
      </c>
      <c r="D526" s="56">
        <f t="shared" si="36"/>
        <v>-18600</v>
      </c>
      <c r="E526" s="52">
        <f t="shared" si="37"/>
        <v>18600</v>
      </c>
      <c r="G526" s="51" t="b">
        <f t="shared" si="38"/>
        <v>0</v>
      </c>
      <c r="H526" s="51" t="b">
        <f t="shared" si="39"/>
        <v>0</v>
      </c>
    </row>
    <row r="527" spans="1:8" x14ac:dyDescent="0.25">
      <c r="A527" s="20" t="s">
        <v>440</v>
      </c>
      <c r="B527" s="48">
        <v>75000</v>
      </c>
      <c r="C527" s="20">
        <v>0</v>
      </c>
      <c r="D527" s="56">
        <f t="shared" si="36"/>
        <v>75000</v>
      </c>
      <c r="E527" s="52">
        <f t="shared" si="37"/>
        <v>75000</v>
      </c>
      <c r="G527" s="51" t="b">
        <f t="shared" si="38"/>
        <v>0</v>
      </c>
      <c r="H527" s="51" t="b">
        <f t="shared" si="39"/>
        <v>0</v>
      </c>
    </row>
    <row r="528" spans="1:8" x14ac:dyDescent="0.25">
      <c r="A528" s="20" t="s">
        <v>441</v>
      </c>
      <c r="B528" s="48">
        <v>-50000</v>
      </c>
      <c r="C528" s="20">
        <v>0</v>
      </c>
      <c r="D528" s="56">
        <f t="shared" si="36"/>
        <v>-50000</v>
      </c>
      <c r="E528" s="52">
        <f t="shared" si="37"/>
        <v>50000</v>
      </c>
      <c r="G528" s="51" t="b">
        <f t="shared" si="38"/>
        <v>0</v>
      </c>
      <c r="H528" s="51" t="b">
        <f t="shared" si="39"/>
        <v>0</v>
      </c>
    </row>
    <row r="529" spans="1:8" x14ac:dyDescent="0.25">
      <c r="A529" s="20" t="s">
        <v>442</v>
      </c>
      <c r="B529" s="48">
        <v>-65000</v>
      </c>
      <c r="C529" s="20">
        <v>0</v>
      </c>
      <c r="D529" s="56">
        <f t="shared" si="36"/>
        <v>-65000</v>
      </c>
      <c r="E529" s="52">
        <f t="shared" si="37"/>
        <v>65000</v>
      </c>
      <c r="G529" s="51" t="b">
        <f t="shared" si="38"/>
        <v>0</v>
      </c>
      <c r="H529" s="51" t="b">
        <f t="shared" si="39"/>
        <v>0</v>
      </c>
    </row>
    <row r="530" spans="1:8" x14ac:dyDescent="0.25">
      <c r="A530" s="20" t="s">
        <v>443</v>
      </c>
      <c r="B530" s="48">
        <v>80000</v>
      </c>
      <c r="C530" s="20">
        <v>0</v>
      </c>
      <c r="D530" s="56">
        <f t="shared" si="36"/>
        <v>80000</v>
      </c>
      <c r="E530" s="52">
        <f t="shared" si="37"/>
        <v>80000</v>
      </c>
      <c r="G530" s="51" t="b">
        <f t="shared" si="38"/>
        <v>0</v>
      </c>
      <c r="H530" s="51" t="b">
        <f t="shared" si="39"/>
        <v>0</v>
      </c>
    </row>
    <row r="531" spans="1:8" x14ac:dyDescent="0.25">
      <c r="A531" s="20" t="s">
        <v>444</v>
      </c>
      <c r="B531" s="48">
        <v>-5000</v>
      </c>
      <c r="C531" s="20">
        <v>0</v>
      </c>
      <c r="D531" s="56">
        <f t="shared" si="36"/>
        <v>-5000</v>
      </c>
      <c r="E531" s="52">
        <f t="shared" si="37"/>
        <v>5000</v>
      </c>
      <c r="G531" s="51" t="b">
        <f t="shared" si="38"/>
        <v>0</v>
      </c>
      <c r="H531" s="51" t="b">
        <f t="shared" si="39"/>
        <v>0</v>
      </c>
    </row>
    <row r="532" spans="1:8" x14ac:dyDescent="0.25">
      <c r="A532" s="20" t="s">
        <v>445</v>
      </c>
      <c r="B532" s="48">
        <v>-25000</v>
      </c>
      <c r="C532" s="20">
        <v>0</v>
      </c>
      <c r="D532" s="56">
        <f t="shared" si="36"/>
        <v>-25000</v>
      </c>
      <c r="E532" s="52">
        <f t="shared" si="37"/>
        <v>25000</v>
      </c>
      <c r="G532" s="51" t="b">
        <f t="shared" si="38"/>
        <v>0</v>
      </c>
      <c r="H532" s="51" t="b">
        <f t="shared" si="39"/>
        <v>0</v>
      </c>
    </row>
    <row r="533" spans="1:8" x14ac:dyDescent="0.25">
      <c r="A533" s="20" t="s">
        <v>446</v>
      </c>
      <c r="B533" s="48">
        <v>-10000</v>
      </c>
      <c r="C533" s="20">
        <v>0</v>
      </c>
      <c r="D533" s="56">
        <f t="shared" si="36"/>
        <v>-10000</v>
      </c>
      <c r="E533" s="52">
        <f t="shared" si="37"/>
        <v>10000</v>
      </c>
      <c r="G533" s="51" t="b">
        <f t="shared" si="38"/>
        <v>0</v>
      </c>
      <c r="H533" s="51" t="b">
        <f t="shared" si="39"/>
        <v>0</v>
      </c>
    </row>
    <row r="534" spans="1:8" x14ac:dyDescent="0.25">
      <c r="A534" s="141" t="s">
        <v>637</v>
      </c>
      <c r="B534" s="94">
        <v>-21700</v>
      </c>
      <c r="C534" s="20">
        <v>0</v>
      </c>
      <c r="D534" s="56">
        <f t="shared" si="36"/>
        <v>-21700</v>
      </c>
      <c r="E534" s="52">
        <f t="shared" si="37"/>
        <v>21700</v>
      </c>
      <c r="G534" s="51" t="b">
        <f t="shared" si="38"/>
        <v>0</v>
      </c>
      <c r="H534" s="51" t="b">
        <f t="shared" si="39"/>
        <v>0</v>
      </c>
    </row>
    <row r="535" spans="1:8" x14ac:dyDescent="0.25">
      <c r="A535" s="141" t="s">
        <v>447</v>
      </c>
      <c r="B535" s="94">
        <v>-20150</v>
      </c>
      <c r="C535" s="20">
        <v>0</v>
      </c>
      <c r="D535" s="56">
        <f t="shared" si="36"/>
        <v>-20150</v>
      </c>
      <c r="E535" s="52">
        <f t="shared" si="37"/>
        <v>20150</v>
      </c>
      <c r="G535" s="51" t="b">
        <f t="shared" si="38"/>
        <v>1</v>
      </c>
      <c r="H535" s="51" t="b">
        <f t="shared" si="39"/>
        <v>0</v>
      </c>
    </row>
    <row r="536" spans="1:8" x14ac:dyDescent="0.25">
      <c r="A536" s="20" t="s">
        <v>448</v>
      </c>
      <c r="B536" s="48">
        <v>-20150</v>
      </c>
      <c r="C536" s="20">
        <v>0</v>
      </c>
      <c r="D536" s="56">
        <f t="shared" si="36"/>
        <v>-20150</v>
      </c>
      <c r="E536" s="52">
        <f t="shared" si="37"/>
        <v>20150</v>
      </c>
      <c r="G536" s="51" t="b">
        <f t="shared" si="38"/>
        <v>0</v>
      </c>
      <c r="H536" s="51" t="b">
        <f t="shared" si="39"/>
        <v>0</v>
      </c>
    </row>
    <row r="537" spans="1:8" x14ac:dyDescent="0.25">
      <c r="A537" s="20" t="s">
        <v>449</v>
      </c>
      <c r="B537" s="48">
        <v>-18600</v>
      </c>
      <c r="C537" s="20">
        <v>0</v>
      </c>
      <c r="D537" s="56">
        <f t="shared" si="36"/>
        <v>-18600</v>
      </c>
      <c r="E537" s="52">
        <f t="shared" si="37"/>
        <v>18600</v>
      </c>
      <c r="G537" s="51" t="b">
        <f t="shared" si="38"/>
        <v>0</v>
      </c>
      <c r="H537" s="51" t="b">
        <f t="shared" si="39"/>
        <v>0</v>
      </c>
    </row>
    <row r="538" spans="1:8" x14ac:dyDescent="0.25">
      <c r="A538" s="20" t="s">
        <v>450</v>
      </c>
      <c r="B538" s="48">
        <v>-17050</v>
      </c>
      <c r="C538" s="20">
        <v>0</v>
      </c>
      <c r="D538" s="56">
        <f t="shared" si="36"/>
        <v>-17050</v>
      </c>
      <c r="E538" s="52">
        <f t="shared" si="37"/>
        <v>17050</v>
      </c>
      <c r="G538" s="51" t="b">
        <f t="shared" si="38"/>
        <v>0</v>
      </c>
      <c r="H538" s="51" t="b">
        <f t="shared" si="39"/>
        <v>0</v>
      </c>
    </row>
    <row r="539" spans="1:8" x14ac:dyDescent="0.25">
      <c r="A539" s="20" t="s">
        <v>288</v>
      </c>
      <c r="B539" s="48">
        <v>-13175</v>
      </c>
      <c r="C539" s="20">
        <v>0</v>
      </c>
      <c r="D539" s="56">
        <f t="shared" si="36"/>
        <v>-13175</v>
      </c>
      <c r="E539" s="52">
        <f t="shared" si="37"/>
        <v>13175</v>
      </c>
      <c r="G539" s="51" t="b">
        <f t="shared" si="38"/>
        <v>0</v>
      </c>
      <c r="H539" s="51" t="b">
        <f t="shared" si="39"/>
        <v>0</v>
      </c>
    </row>
    <row r="540" spans="1:8" x14ac:dyDescent="0.25">
      <c r="A540" s="20" t="s">
        <v>725</v>
      </c>
      <c r="B540" s="48">
        <v>-24800</v>
      </c>
      <c r="C540" s="20">
        <v>0</v>
      </c>
      <c r="D540" s="56">
        <f t="shared" si="36"/>
        <v>-24800</v>
      </c>
      <c r="E540" s="52">
        <f t="shared" si="37"/>
        <v>24800</v>
      </c>
      <c r="G540" s="51" t="b">
        <f t="shared" si="38"/>
        <v>0</v>
      </c>
      <c r="H540" s="51" t="b">
        <f t="shared" si="39"/>
        <v>0</v>
      </c>
    </row>
    <row r="541" spans="1:8" x14ac:dyDescent="0.25">
      <c r="A541" s="20" t="s">
        <v>451</v>
      </c>
      <c r="B541" s="48">
        <v>-18600</v>
      </c>
      <c r="C541" s="20">
        <v>0</v>
      </c>
      <c r="D541" s="56">
        <f t="shared" si="36"/>
        <v>-18600</v>
      </c>
      <c r="E541" s="52">
        <f t="shared" si="37"/>
        <v>18600</v>
      </c>
      <c r="G541" s="51" t="b">
        <f t="shared" si="38"/>
        <v>0</v>
      </c>
      <c r="H541" s="51" t="b">
        <f t="shared" si="39"/>
        <v>0</v>
      </c>
    </row>
    <row r="542" spans="1:8" x14ac:dyDescent="0.25">
      <c r="A542" s="20" t="s">
        <v>638</v>
      </c>
      <c r="B542" s="48">
        <v>-17050</v>
      </c>
      <c r="C542" s="20">
        <v>0</v>
      </c>
      <c r="D542" s="56">
        <f t="shared" si="36"/>
        <v>-17050</v>
      </c>
      <c r="E542" s="52">
        <f t="shared" si="37"/>
        <v>17050</v>
      </c>
      <c r="G542" s="51" t="b">
        <f t="shared" si="38"/>
        <v>0</v>
      </c>
      <c r="H542" s="51" t="b">
        <f t="shared" si="39"/>
        <v>0</v>
      </c>
    </row>
    <row r="543" spans="1:8" x14ac:dyDescent="0.25">
      <c r="A543" s="20" t="s">
        <v>726</v>
      </c>
      <c r="B543" s="48">
        <v>-18600</v>
      </c>
      <c r="C543" s="20">
        <v>0</v>
      </c>
      <c r="D543" s="56">
        <f t="shared" si="36"/>
        <v>-18600</v>
      </c>
      <c r="E543" s="52">
        <f t="shared" si="37"/>
        <v>18600</v>
      </c>
      <c r="G543" s="51" t="b">
        <f t="shared" si="38"/>
        <v>0</v>
      </c>
      <c r="H543" s="51" t="b">
        <f t="shared" si="39"/>
        <v>0</v>
      </c>
    </row>
    <row r="544" spans="1:8" x14ac:dyDescent="0.25">
      <c r="A544" s="142" t="s">
        <v>727</v>
      </c>
      <c r="B544" s="48">
        <v>23250</v>
      </c>
      <c r="C544" s="20">
        <v>0</v>
      </c>
      <c r="D544" s="56">
        <f t="shared" si="36"/>
        <v>23250</v>
      </c>
      <c r="E544" s="52">
        <f t="shared" si="37"/>
        <v>23250</v>
      </c>
      <c r="G544" s="51" t="b">
        <f t="shared" si="38"/>
        <v>0</v>
      </c>
      <c r="H544" s="51" t="b">
        <f t="shared" si="39"/>
        <v>0</v>
      </c>
    </row>
    <row r="545" spans="1:8" x14ac:dyDescent="0.25">
      <c r="A545" s="20" t="s">
        <v>728</v>
      </c>
      <c r="B545" s="48">
        <v>-21700</v>
      </c>
      <c r="C545" s="20">
        <v>0</v>
      </c>
      <c r="D545" s="56">
        <f t="shared" si="36"/>
        <v>-21700</v>
      </c>
      <c r="E545" s="52">
        <f t="shared" si="37"/>
        <v>21700</v>
      </c>
      <c r="G545" s="51" t="b">
        <f t="shared" si="38"/>
        <v>0</v>
      </c>
      <c r="H545" s="51" t="b">
        <f t="shared" si="39"/>
        <v>0</v>
      </c>
    </row>
    <row r="546" spans="1:8" x14ac:dyDescent="0.25">
      <c r="A546" s="142" t="s">
        <v>639</v>
      </c>
      <c r="B546" s="48">
        <v>23250</v>
      </c>
      <c r="C546" s="20">
        <v>0</v>
      </c>
      <c r="D546" s="56">
        <f t="shared" si="36"/>
        <v>23250</v>
      </c>
      <c r="E546" s="52">
        <f t="shared" si="37"/>
        <v>23250</v>
      </c>
      <c r="G546" s="51" t="b">
        <f t="shared" si="38"/>
        <v>0</v>
      </c>
      <c r="H546" s="51" t="b">
        <f t="shared" si="39"/>
        <v>0</v>
      </c>
    </row>
    <row r="547" spans="1:8" x14ac:dyDescent="0.25">
      <c r="A547" s="20" t="s">
        <v>208</v>
      </c>
      <c r="B547" s="48">
        <v>-12400</v>
      </c>
      <c r="C547" s="20">
        <v>0</v>
      </c>
      <c r="D547" s="56">
        <f t="shared" si="36"/>
        <v>-12400</v>
      </c>
      <c r="E547" s="52">
        <f t="shared" si="37"/>
        <v>12400</v>
      </c>
      <c r="G547" s="51" t="b">
        <f t="shared" si="38"/>
        <v>0</v>
      </c>
      <c r="H547" s="51" t="b">
        <f t="shared" si="39"/>
        <v>0</v>
      </c>
    </row>
    <row r="548" spans="1:8" x14ac:dyDescent="0.25">
      <c r="A548" s="20" t="s">
        <v>452</v>
      </c>
      <c r="B548" s="48">
        <v>-23250</v>
      </c>
      <c r="C548" s="20">
        <v>0</v>
      </c>
      <c r="D548" s="56">
        <f t="shared" si="36"/>
        <v>-23250</v>
      </c>
      <c r="E548" s="52">
        <f t="shared" si="37"/>
        <v>23250</v>
      </c>
      <c r="G548" s="51" t="b">
        <f t="shared" si="38"/>
        <v>0</v>
      </c>
      <c r="H548" s="51" t="b">
        <f t="shared" si="39"/>
        <v>0</v>
      </c>
    </row>
    <row r="549" spans="1:8" x14ac:dyDescent="0.25">
      <c r="A549" s="20" t="s">
        <v>796</v>
      </c>
      <c r="B549" s="48">
        <v>-26350</v>
      </c>
      <c r="C549" s="20">
        <v>0</v>
      </c>
      <c r="D549" s="56">
        <f t="shared" ref="D549:D580" si="40">+B549+C549</f>
        <v>-26350</v>
      </c>
      <c r="E549" s="52">
        <f t="shared" si="37"/>
        <v>26350</v>
      </c>
      <c r="G549" s="51" t="b">
        <f t="shared" si="38"/>
        <v>0</v>
      </c>
      <c r="H549" s="51" t="b">
        <f t="shared" si="39"/>
        <v>0</v>
      </c>
    </row>
    <row r="550" spans="1:8" x14ac:dyDescent="0.25">
      <c r="A550" s="20" t="s">
        <v>904</v>
      </c>
      <c r="B550" s="48">
        <v>357200</v>
      </c>
      <c r="C550" s="20">
        <v>0</v>
      </c>
      <c r="D550" s="56">
        <f t="shared" si="40"/>
        <v>357200</v>
      </c>
      <c r="E550" s="52">
        <f t="shared" si="37"/>
        <v>357200</v>
      </c>
      <c r="G550" s="51" t="b">
        <f t="shared" si="38"/>
        <v>0</v>
      </c>
      <c r="H550" s="51" t="b">
        <f t="shared" si="39"/>
        <v>0</v>
      </c>
    </row>
    <row r="551" spans="1:8" x14ac:dyDescent="0.25">
      <c r="A551" s="20" t="s">
        <v>736</v>
      </c>
      <c r="B551" s="48">
        <v>4650.0310000000009</v>
      </c>
      <c r="C551" s="20">
        <v>0</v>
      </c>
      <c r="D551" s="56">
        <f t="shared" si="40"/>
        <v>4650.0310000000009</v>
      </c>
      <c r="E551" s="52">
        <f t="shared" si="37"/>
        <v>4650.0310000000009</v>
      </c>
      <c r="G551" s="51" t="b">
        <f t="shared" si="38"/>
        <v>0</v>
      </c>
      <c r="H551" s="51" t="b">
        <f t="shared" si="39"/>
        <v>0</v>
      </c>
    </row>
    <row r="552" spans="1:8" x14ac:dyDescent="0.25">
      <c r="A552" s="20" t="s">
        <v>951</v>
      </c>
      <c r="B552" s="48">
        <v>-348450</v>
      </c>
      <c r="C552" s="20">
        <v>0</v>
      </c>
      <c r="D552" s="56">
        <f t="shared" si="40"/>
        <v>-348450</v>
      </c>
      <c r="E552" s="52">
        <f t="shared" si="37"/>
        <v>348450</v>
      </c>
      <c r="G552" s="51" t="b">
        <f t="shared" si="38"/>
        <v>0</v>
      </c>
      <c r="H552" s="51" t="b">
        <f t="shared" si="39"/>
        <v>0</v>
      </c>
    </row>
    <row r="553" spans="1:8" x14ac:dyDescent="0.25">
      <c r="A553" s="20" t="s">
        <v>453</v>
      </c>
      <c r="B553" s="48">
        <v>-75000</v>
      </c>
      <c r="C553" s="20">
        <v>0</v>
      </c>
      <c r="D553" s="56">
        <f t="shared" si="40"/>
        <v>-75000</v>
      </c>
      <c r="E553" s="52">
        <f t="shared" si="37"/>
        <v>75000</v>
      </c>
      <c r="G553" s="51" t="b">
        <f t="shared" si="38"/>
        <v>0</v>
      </c>
      <c r="H553" s="51" t="b">
        <f t="shared" si="39"/>
        <v>0</v>
      </c>
    </row>
    <row r="554" spans="1:8" x14ac:dyDescent="0.25">
      <c r="A554" s="20" t="s">
        <v>454</v>
      </c>
      <c r="B554" s="48">
        <v>-70000</v>
      </c>
      <c r="C554" s="20">
        <v>0</v>
      </c>
      <c r="D554" s="56">
        <f t="shared" si="40"/>
        <v>-70000</v>
      </c>
      <c r="E554" s="52">
        <f t="shared" si="37"/>
        <v>70000</v>
      </c>
      <c r="G554" s="51" t="b">
        <f t="shared" si="38"/>
        <v>0</v>
      </c>
      <c r="H554" s="51" t="b">
        <f t="shared" si="39"/>
        <v>0</v>
      </c>
    </row>
    <row r="555" spans="1:8" x14ac:dyDescent="0.25">
      <c r="A555" s="20" t="s">
        <v>952</v>
      </c>
      <c r="B555" s="48">
        <v>-787500</v>
      </c>
      <c r="C555" s="20">
        <v>0</v>
      </c>
      <c r="D555" s="56">
        <f t="shared" si="40"/>
        <v>-787500</v>
      </c>
      <c r="E555" s="52">
        <f t="shared" si="37"/>
        <v>787500</v>
      </c>
      <c r="G555" s="51" t="b">
        <f t="shared" si="38"/>
        <v>0</v>
      </c>
      <c r="H555" s="51" t="b">
        <f t="shared" si="39"/>
        <v>0</v>
      </c>
    </row>
    <row r="556" spans="1:8" x14ac:dyDescent="0.25">
      <c r="A556" s="20" t="s">
        <v>966</v>
      </c>
      <c r="B556" s="48">
        <v>-545099.90699999977</v>
      </c>
      <c r="C556" s="20">
        <v>0</v>
      </c>
      <c r="D556" s="56">
        <f t="shared" si="40"/>
        <v>-545099.90699999977</v>
      </c>
      <c r="E556" s="52">
        <f t="shared" si="37"/>
        <v>545099.90699999977</v>
      </c>
      <c r="G556" s="51" t="b">
        <f t="shared" si="38"/>
        <v>0</v>
      </c>
      <c r="H556" s="51" t="b">
        <f t="shared" si="39"/>
        <v>0</v>
      </c>
    </row>
    <row r="557" spans="1:8" x14ac:dyDescent="0.25">
      <c r="A557" s="20" t="s">
        <v>953</v>
      </c>
      <c r="B557" s="48">
        <v>-87112.5</v>
      </c>
      <c r="C557" s="20">
        <v>0</v>
      </c>
      <c r="D557" s="56">
        <f t="shared" si="40"/>
        <v>-87112.5</v>
      </c>
      <c r="E557" s="52">
        <f t="shared" si="37"/>
        <v>87112.5</v>
      </c>
      <c r="G557" s="51" t="b">
        <f t="shared" si="38"/>
        <v>0</v>
      </c>
      <c r="H557" s="51" t="b">
        <f t="shared" si="39"/>
        <v>0</v>
      </c>
    </row>
    <row r="558" spans="1:8" x14ac:dyDescent="0.25">
      <c r="A558" s="20" t="s">
        <v>823</v>
      </c>
      <c r="B558" s="48">
        <v>-181750</v>
      </c>
      <c r="C558" s="20">
        <v>0</v>
      </c>
      <c r="D558" s="56">
        <f t="shared" si="40"/>
        <v>-181750</v>
      </c>
      <c r="E558" s="52">
        <f t="shared" si="37"/>
        <v>181750</v>
      </c>
      <c r="G558" s="51" t="b">
        <f t="shared" si="38"/>
        <v>0</v>
      </c>
      <c r="H558" s="51" t="b">
        <f t="shared" si="39"/>
        <v>0</v>
      </c>
    </row>
    <row r="559" spans="1:8" x14ac:dyDescent="0.25">
      <c r="A559" s="20" t="s">
        <v>824</v>
      </c>
      <c r="B559" s="48">
        <v>-727000</v>
      </c>
      <c r="C559" s="20">
        <v>0</v>
      </c>
      <c r="D559" s="56">
        <f t="shared" si="40"/>
        <v>-727000</v>
      </c>
      <c r="E559" s="52">
        <f t="shared" si="37"/>
        <v>727000</v>
      </c>
      <c r="G559" s="51" t="b">
        <f t="shared" si="38"/>
        <v>0</v>
      </c>
      <c r="H559" s="51" t="b">
        <f t="shared" si="39"/>
        <v>0</v>
      </c>
    </row>
    <row r="560" spans="1:8" x14ac:dyDescent="0.25">
      <c r="A560" s="20" t="s">
        <v>512</v>
      </c>
      <c r="B560" s="48">
        <v>-38749.938000000002</v>
      </c>
      <c r="C560" s="20">
        <v>0</v>
      </c>
      <c r="D560" s="56">
        <f t="shared" si="40"/>
        <v>-38749.938000000002</v>
      </c>
      <c r="E560" s="52">
        <f t="shared" si="37"/>
        <v>38749.938000000002</v>
      </c>
      <c r="G560" s="51" t="b">
        <f t="shared" si="38"/>
        <v>0</v>
      </c>
      <c r="H560" s="51" t="b">
        <f t="shared" si="39"/>
        <v>0</v>
      </c>
    </row>
    <row r="561" spans="1:8" x14ac:dyDescent="0.25">
      <c r="A561" s="20" t="s">
        <v>562</v>
      </c>
      <c r="B561" s="48">
        <v>1550</v>
      </c>
      <c r="C561" s="20">
        <v>0</v>
      </c>
      <c r="D561" s="56">
        <f t="shared" si="40"/>
        <v>1550</v>
      </c>
      <c r="E561" s="52">
        <f t="shared" si="37"/>
        <v>1550</v>
      </c>
      <c r="G561" s="51" t="b">
        <f t="shared" si="38"/>
        <v>0</v>
      </c>
      <c r="H561" s="51" t="b">
        <f t="shared" si="39"/>
        <v>0</v>
      </c>
    </row>
    <row r="562" spans="1:8" x14ac:dyDescent="0.25">
      <c r="A562" s="20" t="s">
        <v>513</v>
      </c>
      <c r="B562" s="48">
        <v>-18599.969000000001</v>
      </c>
      <c r="C562" s="20">
        <v>0</v>
      </c>
      <c r="D562" s="56">
        <f t="shared" si="40"/>
        <v>-18599.969000000001</v>
      </c>
      <c r="E562" s="52">
        <f t="shared" si="37"/>
        <v>18599.969000000001</v>
      </c>
      <c r="G562" s="51" t="b">
        <f t="shared" si="38"/>
        <v>0</v>
      </c>
      <c r="H562" s="51" t="b">
        <f t="shared" si="39"/>
        <v>0</v>
      </c>
    </row>
    <row r="563" spans="1:8" x14ac:dyDescent="0.25">
      <c r="A563" s="20" t="s">
        <v>514</v>
      </c>
      <c r="B563" s="48">
        <v>17049.969000000001</v>
      </c>
      <c r="C563" s="20">
        <v>0</v>
      </c>
      <c r="D563" s="56">
        <f t="shared" si="40"/>
        <v>17049.969000000001</v>
      </c>
      <c r="E563" s="52">
        <f t="shared" si="37"/>
        <v>17049.969000000001</v>
      </c>
      <c r="G563" s="51" t="b">
        <f t="shared" si="38"/>
        <v>0</v>
      </c>
      <c r="H563" s="51" t="b">
        <f t="shared" si="39"/>
        <v>0</v>
      </c>
    </row>
    <row r="564" spans="1:8" x14ac:dyDescent="0.25">
      <c r="A564" s="20" t="s">
        <v>515</v>
      </c>
      <c r="B564" s="48">
        <v>48049.938000000002</v>
      </c>
      <c r="C564" s="20">
        <v>0</v>
      </c>
      <c r="D564" s="56">
        <f t="shared" si="40"/>
        <v>48049.938000000002</v>
      </c>
      <c r="E564" s="52">
        <f t="shared" si="37"/>
        <v>48049.938000000002</v>
      </c>
      <c r="G564" s="51" t="b">
        <f t="shared" si="38"/>
        <v>0</v>
      </c>
      <c r="H564" s="51" t="b">
        <f t="shared" si="39"/>
        <v>0</v>
      </c>
    </row>
    <row r="565" spans="1:8" x14ac:dyDescent="0.25">
      <c r="A565" s="20" t="s">
        <v>516</v>
      </c>
      <c r="B565" s="48">
        <v>-34099.938000000002</v>
      </c>
      <c r="C565" s="20">
        <v>0</v>
      </c>
      <c r="D565" s="56">
        <f t="shared" si="40"/>
        <v>-34099.938000000002</v>
      </c>
      <c r="E565" s="52">
        <f t="shared" si="37"/>
        <v>34099.938000000002</v>
      </c>
      <c r="G565" s="51" t="b">
        <f t="shared" si="38"/>
        <v>0</v>
      </c>
      <c r="H565" s="51" t="b">
        <f t="shared" si="39"/>
        <v>0</v>
      </c>
    </row>
    <row r="566" spans="1:8" x14ac:dyDescent="0.25">
      <c r="A566" s="20" t="s">
        <v>563</v>
      </c>
      <c r="B566" s="48">
        <v>-3099.9380000000001</v>
      </c>
      <c r="C566" s="20">
        <v>0</v>
      </c>
      <c r="D566" s="56">
        <f t="shared" si="40"/>
        <v>-3099.9380000000001</v>
      </c>
      <c r="E566" s="52">
        <f t="shared" si="37"/>
        <v>3099.9380000000001</v>
      </c>
      <c r="G566" s="51" t="b">
        <f t="shared" si="38"/>
        <v>0</v>
      </c>
      <c r="H566" s="51" t="b">
        <f t="shared" si="39"/>
        <v>0</v>
      </c>
    </row>
    <row r="567" spans="1:8" x14ac:dyDescent="0.25">
      <c r="A567" s="20" t="s">
        <v>455</v>
      </c>
      <c r="B567" s="48">
        <v>-49600</v>
      </c>
      <c r="C567" s="20">
        <v>0</v>
      </c>
      <c r="D567" s="56">
        <f t="shared" si="40"/>
        <v>-49600</v>
      </c>
      <c r="E567" s="52">
        <f t="shared" si="37"/>
        <v>49600</v>
      </c>
      <c r="G567" s="51" t="b">
        <f t="shared" si="38"/>
        <v>0</v>
      </c>
      <c r="H567" s="51" t="b">
        <f t="shared" si="39"/>
        <v>0</v>
      </c>
    </row>
    <row r="568" spans="1:8" x14ac:dyDescent="0.25">
      <c r="A568" s="20" t="s">
        <v>456</v>
      </c>
      <c r="B568" s="48">
        <v>-44950</v>
      </c>
      <c r="C568" s="20">
        <v>0</v>
      </c>
      <c r="D568" s="56">
        <f t="shared" si="40"/>
        <v>-44950</v>
      </c>
      <c r="E568" s="52">
        <f t="shared" si="37"/>
        <v>44950</v>
      </c>
      <c r="G568" s="51" t="b">
        <f t="shared" si="38"/>
        <v>0</v>
      </c>
      <c r="H568" s="51" t="b">
        <f t="shared" si="39"/>
        <v>0</v>
      </c>
    </row>
    <row r="569" spans="1:8" x14ac:dyDescent="0.25">
      <c r="A569" s="20" t="s">
        <v>289</v>
      </c>
      <c r="B569" s="48">
        <v>-23250</v>
      </c>
      <c r="C569" s="20">
        <v>0</v>
      </c>
      <c r="D569" s="56">
        <f t="shared" si="40"/>
        <v>-23250</v>
      </c>
      <c r="E569" s="52">
        <f t="shared" si="37"/>
        <v>23250</v>
      </c>
      <c r="G569" s="51" t="b">
        <f t="shared" si="38"/>
        <v>0</v>
      </c>
      <c r="H569" s="51" t="b">
        <f t="shared" si="39"/>
        <v>0</v>
      </c>
    </row>
    <row r="570" spans="1:8" x14ac:dyDescent="0.25">
      <c r="A570" s="20" t="s">
        <v>800</v>
      </c>
      <c r="B570" s="48">
        <v>9687.5</v>
      </c>
      <c r="C570" s="20">
        <v>0</v>
      </c>
      <c r="D570" s="56">
        <f t="shared" si="40"/>
        <v>9687.5</v>
      </c>
      <c r="E570" s="52">
        <f t="shared" si="37"/>
        <v>9687.5</v>
      </c>
      <c r="G570" s="51" t="b">
        <f t="shared" si="38"/>
        <v>0</v>
      </c>
      <c r="H570" s="51" t="b">
        <f t="shared" si="39"/>
        <v>0</v>
      </c>
    </row>
    <row r="571" spans="1:8" x14ac:dyDescent="0.25">
      <c r="A571" s="20" t="s">
        <v>457</v>
      </c>
      <c r="B571" s="48">
        <v>-54250</v>
      </c>
      <c r="C571" s="20">
        <v>0</v>
      </c>
      <c r="D571" s="56">
        <f t="shared" si="40"/>
        <v>-54250</v>
      </c>
      <c r="E571" s="52">
        <f t="shared" si="37"/>
        <v>54250</v>
      </c>
      <c r="G571" s="51" t="b">
        <f t="shared" si="38"/>
        <v>0</v>
      </c>
      <c r="H571" s="51" t="b">
        <f t="shared" si="39"/>
        <v>0</v>
      </c>
    </row>
    <row r="572" spans="1:8" x14ac:dyDescent="0.25">
      <c r="A572" s="20" t="s">
        <v>458</v>
      </c>
      <c r="B572" s="48">
        <v>-52700</v>
      </c>
      <c r="C572" s="20">
        <v>0</v>
      </c>
      <c r="D572" s="56">
        <f t="shared" si="40"/>
        <v>-52700</v>
      </c>
      <c r="E572" s="52">
        <f t="shared" si="37"/>
        <v>52700</v>
      </c>
      <c r="G572" s="51" t="b">
        <f t="shared" si="38"/>
        <v>0</v>
      </c>
      <c r="H572" s="51" t="b">
        <f t="shared" si="39"/>
        <v>0</v>
      </c>
    </row>
    <row r="573" spans="1:8" x14ac:dyDescent="0.25">
      <c r="A573" s="20" t="s">
        <v>459</v>
      </c>
      <c r="B573" s="48">
        <v>-46500</v>
      </c>
      <c r="C573" s="20">
        <v>0</v>
      </c>
      <c r="D573" s="56">
        <f t="shared" si="40"/>
        <v>-46500</v>
      </c>
      <c r="E573" s="52">
        <f t="shared" si="37"/>
        <v>46500</v>
      </c>
      <c r="G573" s="51" t="b">
        <f t="shared" si="38"/>
        <v>0</v>
      </c>
      <c r="H573" s="51" t="b">
        <f t="shared" si="39"/>
        <v>0</v>
      </c>
    </row>
    <row r="574" spans="1:8" x14ac:dyDescent="0.25">
      <c r="A574" s="20" t="s">
        <v>209</v>
      </c>
      <c r="B574" s="48">
        <v>-22475</v>
      </c>
      <c r="C574" s="20">
        <v>0</v>
      </c>
      <c r="D574" s="56">
        <f t="shared" si="40"/>
        <v>-22475</v>
      </c>
      <c r="E574" s="52">
        <f t="shared" si="37"/>
        <v>22475</v>
      </c>
      <c r="G574" s="51" t="b">
        <f t="shared" si="38"/>
        <v>0</v>
      </c>
      <c r="H574" s="51" t="b">
        <f t="shared" si="39"/>
        <v>0</v>
      </c>
    </row>
    <row r="575" spans="1:8" x14ac:dyDescent="0.25">
      <c r="A575" s="20" t="s">
        <v>954</v>
      </c>
      <c r="B575" s="48">
        <v>-871375</v>
      </c>
      <c r="C575" s="20">
        <v>0</v>
      </c>
      <c r="D575" s="56">
        <f t="shared" si="40"/>
        <v>-871375</v>
      </c>
      <c r="E575" s="52">
        <f t="shared" si="37"/>
        <v>871375</v>
      </c>
      <c r="G575" s="51" t="b">
        <f t="shared" si="38"/>
        <v>0</v>
      </c>
      <c r="H575" s="51" t="b">
        <f t="shared" si="39"/>
        <v>0</v>
      </c>
    </row>
    <row r="576" spans="1:8" x14ac:dyDescent="0.25">
      <c r="A576" s="20" t="s">
        <v>460</v>
      </c>
      <c r="B576" s="48">
        <v>-52700</v>
      </c>
      <c r="C576" s="20">
        <v>0</v>
      </c>
      <c r="D576" s="56">
        <f t="shared" si="40"/>
        <v>-52700</v>
      </c>
      <c r="E576" s="52">
        <f t="shared" si="37"/>
        <v>52700</v>
      </c>
      <c r="G576" s="51" t="b">
        <f t="shared" si="38"/>
        <v>0</v>
      </c>
      <c r="H576" s="51" t="b">
        <f t="shared" si="39"/>
        <v>0</v>
      </c>
    </row>
    <row r="577" spans="1:8" x14ac:dyDescent="0.25">
      <c r="A577" s="20" t="s">
        <v>461</v>
      </c>
      <c r="B577" s="48">
        <v>-26350</v>
      </c>
      <c r="C577" s="20">
        <v>0</v>
      </c>
      <c r="D577" s="56">
        <f t="shared" si="40"/>
        <v>-26350</v>
      </c>
      <c r="E577" s="52">
        <f t="shared" si="37"/>
        <v>26350</v>
      </c>
      <c r="G577" s="51" t="b">
        <f t="shared" si="38"/>
        <v>0</v>
      </c>
      <c r="H577" s="51" t="b">
        <f t="shared" si="39"/>
        <v>0</v>
      </c>
    </row>
    <row r="578" spans="1:8" x14ac:dyDescent="0.25">
      <c r="A578" s="20" t="s">
        <v>462</v>
      </c>
      <c r="B578" s="48">
        <v>-46500</v>
      </c>
      <c r="C578" s="20">
        <v>0</v>
      </c>
      <c r="D578" s="56">
        <f t="shared" si="40"/>
        <v>-46500</v>
      </c>
      <c r="E578" s="52">
        <f t="shared" si="37"/>
        <v>46500</v>
      </c>
      <c r="G578" s="51" t="b">
        <f t="shared" si="38"/>
        <v>0</v>
      </c>
      <c r="H578" s="51" t="b">
        <f t="shared" si="39"/>
        <v>0</v>
      </c>
    </row>
    <row r="579" spans="1:8" x14ac:dyDescent="0.25">
      <c r="A579" s="20" t="s">
        <v>517</v>
      </c>
      <c r="B579" s="48">
        <v>18600</v>
      </c>
      <c r="C579" s="20">
        <v>0</v>
      </c>
      <c r="D579" s="56">
        <f t="shared" si="40"/>
        <v>18600</v>
      </c>
      <c r="E579" s="52">
        <f t="shared" si="37"/>
        <v>18600</v>
      </c>
      <c r="G579" s="51" t="b">
        <f t="shared" si="38"/>
        <v>0</v>
      </c>
      <c r="H579" s="51" t="b">
        <f t="shared" si="39"/>
        <v>0</v>
      </c>
    </row>
    <row r="580" spans="1:8" x14ac:dyDescent="0.25">
      <c r="A580" s="20" t="s">
        <v>797</v>
      </c>
      <c r="B580" s="48">
        <v>-26350</v>
      </c>
      <c r="C580" s="20">
        <v>0</v>
      </c>
      <c r="D580" s="56">
        <f t="shared" si="40"/>
        <v>-26350</v>
      </c>
      <c r="E580" s="52">
        <f t="shared" si="37"/>
        <v>26350</v>
      </c>
      <c r="G580" s="51" t="b">
        <f t="shared" si="38"/>
        <v>0</v>
      </c>
      <c r="H580" s="51" t="b">
        <f t="shared" si="39"/>
        <v>0</v>
      </c>
    </row>
    <row r="581" spans="1:8" x14ac:dyDescent="0.25">
      <c r="A581" s="20" t="s">
        <v>349</v>
      </c>
      <c r="B581" s="48">
        <v>-16275</v>
      </c>
      <c r="C581" s="20">
        <v>0</v>
      </c>
      <c r="D581" s="56">
        <f t="shared" ref="D581:D612" si="41">+B581+C581</f>
        <v>-16275</v>
      </c>
      <c r="E581" s="52">
        <f t="shared" si="37"/>
        <v>16275</v>
      </c>
      <c r="G581" s="51" t="b">
        <f t="shared" si="38"/>
        <v>0</v>
      </c>
      <c r="H581" s="51" t="b">
        <f t="shared" si="39"/>
        <v>0</v>
      </c>
    </row>
    <row r="582" spans="1:8" x14ac:dyDescent="0.25">
      <c r="A582" s="20" t="s">
        <v>518</v>
      </c>
      <c r="B582" s="48">
        <v>-17824.969000000001</v>
      </c>
      <c r="C582" s="20">
        <v>0</v>
      </c>
      <c r="D582" s="56">
        <f t="shared" si="41"/>
        <v>-17824.969000000001</v>
      </c>
      <c r="E582" s="52">
        <f t="shared" ref="E582:E645" si="42">ABS(D582)</f>
        <v>17824.969000000001</v>
      </c>
      <c r="G582" s="51" t="b">
        <f t="shared" ref="G582:G645" si="43">E582=E583</f>
        <v>0</v>
      </c>
      <c r="H582" s="51" t="b">
        <f t="shared" ref="H582:H645" si="44">A582=A583</f>
        <v>0</v>
      </c>
    </row>
    <row r="583" spans="1:8" x14ac:dyDescent="0.25">
      <c r="A583" s="20" t="s">
        <v>564</v>
      </c>
      <c r="B583" s="48">
        <v>775</v>
      </c>
      <c r="C583" s="20">
        <v>0</v>
      </c>
      <c r="D583" s="56">
        <f t="shared" si="41"/>
        <v>775</v>
      </c>
      <c r="E583" s="52">
        <f t="shared" si="42"/>
        <v>775</v>
      </c>
      <c r="G583" s="51" t="b">
        <f t="shared" si="43"/>
        <v>0</v>
      </c>
      <c r="H583" s="51" t="b">
        <f t="shared" si="44"/>
        <v>0</v>
      </c>
    </row>
    <row r="584" spans="1:8" x14ac:dyDescent="0.25">
      <c r="A584" s="20" t="s">
        <v>811</v>
      </c>
      <c r="B584" s="48">
        <v>-0.1178</v>
      </c>
      <c r="C584" s="20">
        <v>0</v>
      </c>
      <c r="D584" s="56">
        <f t="shared" si="41"/>
        <v>-0.1178</v>
      </c>
      <c r="E584" s="52">
        <f t="shared" si="42"/>
        <v>0.1178</v>
      </c>
      <c r="G584" s="51" t="b">
        <f t="shared" si="43"/>
        <v>0</v>
      </c>
      <c r="H584" s="51" t="b">
        <f t="shared" si="44"/>
        <v>0</v>
      </c>
    </row>
    <row r="585" spans="1:8" x14ac:dyDescent="0.25">
      <c r="A585" s="20" t="s">
        <v>812</v>
      </c>
      <c r="B585" s="48">
        <v>775</v>
      </c>
      <c r="C585" s="20">
        <v>0</v>
      </c>
      <c r="D585" s="56">
        <f t="shared" si="41"/>
        <v>775</v>
      </c>
      <c r="E585" s="52">
        <f t="shared" si="42"/>
        <v>775</v>
      </c>
      <c r="G585" s="51" t="b">
        <f t="shared" si="43"/>
        <v>1</v>
      </c>
      <c r="H585" s="51" t="b">
        <f t="shared" si="44"/>
        <v>0</v>
      </c>
    </row>
    <row r="586" spans="1:8" x14ac:dyDescent="0.25">
      <c r="A586" s="20" t="s">
        <v>815</v>
      </c>
      <c r="B586" s="48">
        <v>775</v>
      </c>
      <c r="C586" s="20">
        <v>0</v>
      </c>
      <c r="D586" s="56">
        <f t="shared" si="41"/>
        <v>775</v>
      </c>
      <c r="E586" s="52">
        <f t="shared" si="42"/>
        <v>775</v>
      </c>
      <c r="G586" s="51" t="b">
        <f t="shared" si="43"/>
        <v>0</v>
      </c>
      <c r="H586" s="51" t="b">
        <f t="shared" si="44"/>
        <v>0</v>
      </c>
    </row>
    <row r="587" spans="1:8" x14ac:dyDescent="0.25">
      <c r="A587" s="20" t="s">
        <v>463</v>
      </c>
      <c r="B587" s="48">
        <v>-49600</v>
      </c>
      <c r="C587" s="20">
        <v>0</v>
      </c>
      <c r="D587" s="56">
        <f t="shared" si="41"/>
        <v>-49600</v>
      </c>
      <c r="E587" s="52">
        <f t="shared" si="42"/>
        <v>49600</v>
      </c>
      <c r="G587" s="51" t="b">
        <f t="shared" si="43"/>
        <v>0</v>
      </c>
      <c r="H587" s="51" t="b">
        <f t="shared" si="44"/>
        <v>0</v>
      </c>
    </row>
    <row r="588" spans="1:8" x14ac:dyDescent="0.25">
      <c r="A588" s="20" t="s">
        <v>814</v>
      </c>
      <c r="B588" s="48">
        <v>1860</v>
      </c>
      <c r="C588" s="20">
        <v>0</v>
      </c>
      <c r="D588" s="56">
        <f t="shared" si="41"/>
        <v>1860</v>
      </c>
      <c r="E588" s="52">
        <f t="shared" si="42"/>
        <v>1860</v>
      </c>
      <c r="G588" s="51" t="b">
        <f t="shared" si="43"/>
        <v>0</v>
      </c>
      <c r="H588" s="51" t="b">
        <f t="shared" si="44"/>
        <v>0</v>
      </c>
    </row>
    <row r="589" spans="1:8" x14ac:dyDescent="0.25">
      <c r="A589" s="20" t="s">
        <v>519</v>
      </c>
      <c r="B589" s="48">
        <v>19374.969000000001</v>
      </c>
      <c r="C589" s="20">
        <v>0</v>
      </c>
      <c r="D589" s="56">
        <f t="shared" si="41"/>
        <v>19374.969000000001</v>
      </c>
      <c r="E589" s="52">
        <f t="shared" si="42"/>
        <v>19374.969000000001</v>
      </c>
      <c r="G589" s="51" t="b">
        <f t="shared" si="43"/>
        <v>0</v>
      </c>
      <c r="H589" s="51" t="b">
        <f t="shared" si="44"/>
        <v>0</v>
      </c>
    </row>
    <row r="590" spans="1:8" x14ac:dyDescent="0.25">
      <c r="A590" s="20" t="s">
        <v>565</v>
      </c>
      <c r="B590" s="48">
        <v>-599.85</v>
      </c>
      <c r="C590" s="20">
        <v>0</v>
      </c>
      <c r="D590" s="56">
        <f t="shared" si="41"/>
        <v>-599.85</v>
      </c>
      <c r="E590" s="52">
        <f t="shared" si="42"/>
        <v>599.85</v>
      </c>
      <c r="G590" s="51" t="b">
        <f t="shared" si="43"/>
        <v>0</v>
      </c>
      <c r="H590" s="51" t="b">
        <f t="shared" si="44"/>
        <v>0</v>
      </c>
    </row>
    <row r="591" spans="1:8" x14ac:dyDescent="0.25">
      <c r="A591" s="20" t="s">
        <v>520</v>
      </c>
      <c r="B591" s="48">
        <v>77499.876000000004</v>
      </c>
      <c r="C591" s="20">
        <v>0</v>
      </c>
      <c r="D591" s="56">
        <f t="shared" si="41"/>
        <v>77499.876000000004</v>
      </c>
      <c r="E591" s="52">
        <f t="shared" si="42"/>
        <v>77499.876000000004</v>
      </c>
      <c r="G591" s="51" t="b">
        <f t="shared" si="43"/>
        <v>0</v>
      </c>
      <c r="H591" s="51" t="b">
        <f t="shared" si="44"/>
        <v>0</v>
      </c>
    </row>
    <row r="592" spans="1:8" x14ac:dyDescent="0.25">
      <c r="A592" s="20" t="s">
        <v>464</v>
      </c>
      <c r="B592" s="48">
        <v>-150000</v>
      </c>
      <c r="C592" s="20">
        <v>0</v>
      </c>
      <c r="D592" s="56">
        <f t="shared" si="41"/>
        <v>-150000</v>
      </c>
      <c r="E592" s="52">
        <f t="shared" si="42"/>
        <v>150000</v>
      </c>
      <c r="G592" s="51" t="b">
        <f t="shared" si="43"/>
        <v>0</v>
      </c>
      <c r="H592" s="51" t="b">
        <f t="shared" si="44"/>
        <v>0</v>
      </c>
    </row>
    <row r="593" spans="1:8" x14ac:dyDescent="0.25">
      <c r="A593" s="20" t="s">
        <v>654</v>
      </c>
      <c r="B593" s="48">
        <v>-7750</v>
      </c>
      <c r="C593" s="20">
        <v>0</v>
      </c>
      <c r="D593" s="56">
        <f t="shared" si="41"/>
        <v>-7750</v>
      </c>
      <c r="E593" s="52">
        <f t="shared" si="42"/>
        <v>7750</v>
      </c>
      <c r="G593" s="51" t="b">
        <f t="shared" si="43"/>
        <v>0</v>
      </c>
      <c r="H593" s="51" t="b">
        <f t="shared" si="44"/>
        <v>0</v>
      </c>
    </row>
    <row r="594" spans="1:8" x14ac:dyDescent="0.25">
      <c r="A594" s="20" t="s">
        <v>237</v>
      </c>
      <c r="B594" s="48">
        <v>775</v>
      </c>
      <c r="C594" s="20">
        <v>0</v>
      </c>
      <c r="D594" s="56">
        <f t="shared" si="41"/>
        <v>775</v>
      </c>
      <c r="E594" s="52">
        <f t="shared" si="42"/>
        <v>775</v>
      </c>
      <c r="G594" s="51" t="b">
        <f t="shared" si="43"/>
        <v>0</v>
      </c>
      <c r="H594" s="51" t="b">
        <f t="shared" si="44"/>
        <v>0</v>
      </c>
    </row>
    <row r="595" spans="1:8" x14ac:dyDescent="0.25">
      <c r="A595" s="20" t="s">
        <v>741</v>
      </c>
      <c r="B595" s="48">
        <v>-565.75</v>
      </c>
      <c r="C595" s="20">
        <v>0</v>
      </c>
      <c r="D595" s="56">
        <f t="shared" si="41"/>
        <v>-565.75</v>
      </c>
      <c r="E595" s="52">
        <f t="shared" si="42"/>
        <v>565.75</v>
      </c>
      <c r="G595" s="51" t="b">
        <f t="shared" si="43"/>
        <v>0</v>
      </c>
      <c r="H595" s="51" t="b">
        <f t="shared" si="44"/>
        <v>0</v>
      </c>
    </row>
    <row r="596" spans="1:8" x14ac:dyDescent="0.25">
      <c r="A596" s="20" t="s">
        <v>798</v>
      </c>
      <c r="B596" s="48">
        <v>112000</v>
      </c>
      <c r="C596" s="20">
        <v>0</v>
      </c>
      <c r="D596" s="56">
        <f t="shared" si="41"/>
        <v>112000</v>
      </c>
      <c r="E596" s="52">
        <f t="shared" si="42"/>
        <v>112000</v>
      </c>
      <c r="G596" s="51" t="b">
        <f t="shared" si="43"/>
        <v>0</v>
      </c>
      <c r="H596" s="51" t="b">
        <f t="shared" si="44"/>
        <v>0</v>
      </c>
    </row>
    <row r="597" spans="1:8" x14ac:dyDescent="0.25">
      <c r="A597" s="20" t="s">
        <v>640</v>
      </c>
      <c r="B597" s="48">
        <v>29450</v>
      </c>
      <c r="C597" s="20">
        <v>0</v>
      </c>
      <c r="D597" s="56">
        <f t="shared" si="41"/>
        <v>29450</v>
      </c>
      <c r="E597" s="52">
        <f t="shared" si="42"/>
        <v>29450</v>
      </c>
      <c r="G597" s="51" t="b">
        <f t="shared" si="43"/>
        <v>0</v>
      </c>
      <c r="H597" s="51" t="b">
        <f t="shared" si="44"/>
        <v>0</v>
      </c>
    </row>
    <row r="598" spans="1:8" x14ac:dyDescent="0.25">
      <c r="A598" s="20" t="s">
        <v>301</v>
      </c>
      <c r="B598" s="48">
        <v>-7788.75</v>
      </c>
      <c r="C598" s="20">
        <v>0</v>
      </c>
      <c r="D598" s="56">
        <f t="shared" si="41"/>
        <v>-7788.75</v>
      </c>
      <c r="E598" s="52">
        <f t="shared" si="42"/>
        <v>7788.75</v>
      </c>
      <c r="G598" s="51" t="b">
        <f t="shared" si="43"/>
        <v>0</v>
      </c>
      <c r="H598" s="51" t="b">
        <f t="shared" si="44"/>
        <v>0</v>
      </c>
    </row>
    <row r="599" spans="1:8" x14ac:dyDescent="0.25">
      <c r="A599" s="20" t="s">
        <v>801</v>
      </c>
      <c r="B599" s="48">
        <v>-5425</v>
      </c>
      <c r="C599" s="20">
        <v>0</v>
      </c>
      <c r="D599" s="56">
        <f t="shared" si="41"/>
        <v>-5425</v>
      </c>
      <c r="E599" s="52">
        <f t="shared" si="42"/>
        <v>5425</v>
      </c>
      <c r="G599" s="51" t="b">
        <f t="shared" si="43"/>
        <v>0</v>
      </c>
      <c r="H599" s="51" t="b">
        <f t="shared" si="44"/>
        <v>0</v>
      </c>
    </row>
    <row r="600" spans="1:8" x14ac:dyDescent="0.25">
      <c r="A600" s="20" t="s">
        <v>350</v>
      </c>
      <c r="B600" s="48">
        <v>34875</v>
      </c>
      <c r="C600" s="20">
        <v>0</v>
      </c>
      <c r="D600" s="56">
        <f t="shared" si="41"/>
        <v>34875</v>
      </c>
      <c r="E600" s="52">
        <f t="shared" si="42"/>
        <v>34875</v>
      </c>
      <c r="G600" s="51" t="b">
        <f t="shared" si="43"/>
        <v>0</v>
      </c>
      <c r="H600" s="51" t="b">
        <f t="shared" si="44"/>
        <v>0</v>
      </c>
    </row>
    <row r="601" spans="1:8" x14ac:dyDescent="0.25">
      <c r="A601" s="20" t="s">
        <v>465</v>
      </c>
      <c r="B601" s="48">
        <v>63550</v>
      </c>
      <c r="C601" s="20">
        <v>0</v>
      </c>
      <c r="D601" s="56">
        <f t="shared" si="41"/>
        <v>63550</v>
      </c>
      <c r="E601" s="52">
        <f t="shared" si="42"/>
        <v>63550</v>
      </c>
      <c r="G601" s="51" t="b">
        <f t="shared" si="43"/>
        <v>0</v>
      </c>
      <c r="H601" s="51" t="b">
        <f t="shared" si="44"/>
        <v>0</v>
      </c>
    </row>
    <row r="602" spans="1:8" x14ac:dyDescent="0.25">
      <c r="A602" s="20" t="s">
        <v>210</v>
      </c>
      <c r="B602" s="48">
        <v>22475</v>
      </c>
      <c r="C602" s="20">
        <v>0</v>
      </c>
      <c r="D602" s="56">
        <f t="shared" si="41"/>
        <v>22475</v>
      </c>
      <c r="E602" s="52">
        <f t="shared" si="42"/>
        <v>22475</v>
      </c>
      <c r="G602" s="51" t="b">
        <f t="shared" si="43"/>
        <v>0</v>
      </c>
      <c r="H602" s="51" t="b">
        <f t="shared" si="44"/>
        <v>0</v>
      </c>
    </row>
    <row r="603" spans="1:8" x14ac:dyDescent="0.25">
      <c r="A603" s="20" t="s">
        <v>211</v>
      </c>
      <c r="B603" s="48">
        <v>-20925</v>
      </c>
      <c r="C603" s="20">
        <v>0</v>
      </c>
      <c r="D603" s="56">
        <f t="shared" si="41"/>
        <v>-20925</v>
      </c>
      <c r="E603" s="52">
        <f t="shared" si="42"/>
        <v>20925</v>
      </c>
      <c r="G603" s="51" t="b">
        <f t="shared" si="43"/>
        <v>0</v>
      </c>
      <c r="H603" s="51" t="b">
        <f t="shared" si="44"/>
        <v>0</v>
      </c>
    </row>
    <row r="604" spans="1:8" x14ac:dyDescent="0.25">
      <c r="A604" s="20" t="s">
        <v>729</v>
      </c>
      <c r="B604" s="48">
        <v>-44950</v>
      </c>
      <c r="C604" s="20">
        <v>0</v>
      </c>
      <c r="D604" s="56">
        <f t="shared" si="41"/>
        <v>-44950</v>
      </c>
      <c r="E604" s="52">
        <f t="shared" si="42"/>
        <v>44950</v>
      </c>
      <c r="G604" s="51" t="b">
        <f t="shared" si="43"/>
        <v>0</v>
      </c>
      <c r="H604" s="51" t="b">
        <f t="shared" si="44"/>
        <v>0</v>
      </c>
    </row>
    <row r="605" spans="1:8" x14ac:dyDescent="0.25">
      <c r="A605" s="20" t="s">
        <v>302</v>
      </c>
      <c r="B605" s="48">
        <v>13949.953500000001</v>
      </c>
      <c r="C605" s="20">
        <v>0</v>
      </c>
      <c r="D605" s="56">
        <f t="shared" si="41"/>
        <v>13949.953500000001</v>
      </c>
      <c r="E605" s="52">
        <f t="shared" si="42"/>
        <v>13949.953500000001</v>
      </c>
      <c r="G605" s="51" t="b">
        <f t="shared" si="43"/>
        <v>0</v>
      </c>
      <c r="H605" s="51" t="b">
        <f t="shared" si="44"/>
        <v>0</v>
      </c>
    </row>
    <row r="606" spans="1:8" x14ac:dyDescent="0.25">
      <c r="A606" s="20" t="s">
        <v>303</v>
      </c>
      <c r="B606" s="48">
        <v>8602.4426999999996</v>
      </c>
      <c r="C606" s="20">
        <v>0</v>
      </c>
      <c r="D606" s="56">
        <f t="shared" si="41"/>
        <v>8602.4426999999996</v>
      </c>
      <c r="E606" s="52">
        <f t="shared" si="42"/>
        <v>8602.4426999999996</v>
      </c>
      <c r="G606" s="51" t="b">
        <f t="shared" si="43"/>
        <v>0</v>
      </c>
      <c r="H606" s="51" t="b">
        <f t="shared" si="44"/>
        <v>0</v>
      </c>
    </row>
    <row r="607" spans="1:8" x14ac:dyDescent="0.25">
      <c r="A607" s="20" t="s">
        <v>641</v>
      </c>
      <c r="B607" s="48">
        <v>44950</v>
      </c>
      <c r="C607" s="20">
        <v>0</v>
      </c>
      <c r="D607" s="56">
        <f t="shared" si="41"/>
        <v>44950</v>
      </c>
      <c r="E607" s="52">
        <f t="shared" si="42"/>
        <v>44950</v>
      </c>
      <c r="G607" s="51" t="b">
        <f t="shared" si="43"/>
        <v>0</v>
      </c>
      <c r="H607" s="51" t="b">
        <f t="shared" si="44"/>
        <v>0</v>
      </c>
    </row>
    <row r="608" spans="1:8" x14ac:dyDescent="0.25">
      <c r="A608" s="20" t="s">
        <v>730</v>
      </c>
      <c r="B608" s="48">
        <v>41850</v>
      </c>
      <c r="C608" s="20">
        <v>0</v>
      </c>
      <c r="D608" s="56">
        <f t="shared" si="41"/>
        <v>41850</v>
      </c>
      <c r="E608" s="52">
        <f t="shared" si="42"/>
        <v>41850</v>
      </c>
      <c r="G608" s="51" t="b">
        <f t="shared" si="43"/>
        <v>0</v>
      </c>
      <c r="H608" s="51" t="b">
        <f t="shared" si="44"/>
        <v>0</v>
      </c>
    </row>
    <row r="609" spans="1:8" x14ac:dyDescent="0.25">
      <c r="A609" s="20" t="s">
        <v>955</v>
      </c>
      <c r="B609" s="48">
        <v>-173449.96900000004</v>
      </c>
      <c r="C609" s="20">
        <v>0</v>
      </c>
      <c r="D609" s="56">
        <f t="shared" si="41"/>
        <v>-173449.96900000004</v>
      </c>
      <c r="E609" s="52">
        <f t="shared" si="42"/>
        <v>173449.96900000004</v>
      </c>
      <c r="G609" s="51" t="b">
        <f t="shared" si="43"/>
        <v>0</v>
      </c>
      <c r="H609" s="51" t="b">
        <f t="shared" si="44"/>
        <v>0</v>
      </c>
    </row>
    <row r="610" spans="1:8" x14ac:dyDescent="0.25">
      <c r="A610" s="20" t="s">
        <v>655</v>
      </c>
      <c r="B610" s="48">
        <v>-61999.969000000005</v>
      </c>
      <c r="C610" s="20">
        <v>0</v>
      </c>
      <c r="D610" s="56">
        <f t="shared" si="41"/>
        <v>-61999.969000000005</v>
      </c>
      <c r="E610" s="52">
        <f t="shared" si="42"/>
        <v>61999.969000000005</v>
      </c>
      <c r="G610" s="51" t="b">
        <f t="shared" si="43"/>
        <v>0</v>
      </c>
      <c r="H610" s="51" t="b">
        <f t="shared" si="44"/>
        <v>0</v>
      </c>
    </row>
    <row r="611" spans="1:8" x14ac:dyDescent="0.25">
      <c r="A611" s="20" t="s">
        <v>967</v>
      </c>
      <c r="B611" s="48">
        <v>-871375</v>
      </c>
      <c r="C611" s="20">
        <v>0</v>
      </c>
      <c r="D611" s="56">
        <f t="shared" si="41"/>
        <v>-871375</v>
      </c>
      <c r="E611" s="52">
        <f t="shared" si="42"/>
        <v>871375</v>
      </c>
      <c r="G611" s="51" t="b">
        <f t="shared" si="43"/>
        <v>0</v>
      </c>
      <c r="H611" s="51" t="b">
        <f t="shared" si="44"/>
        <v>0</v>
      </c>
    </row>
    <row r="612" spans="1:8" x14ac:dyDescent="0.25">
      <c r="A612" s="20" t="s">
        <v>212</v>
      </c>
      <c r="B612" s="48">
        <v>-3100</v>
      </c>
      <c r="C612" s="20">
        <v>0</v>
      </c>
      <c r="D612" s="56">
        <f t="shared" si="41"/>
        <v>-3100</v>
      </c>
      <c r="E612" s="52">
        <f t="shared" si="42"/>
        <v>3100</v>
      </c>
      <c r="G612" s="51" t="b">
        <f t="shared" si="43"/>
        <v>1</v>
      </c>
      <c r="H612" s="51" t="b">
        <f t="shared" si="44"/>
        <v>0</v>
      </c>
    </row>
    <row r="613" spans="1:8" x14ac:dyDescent="0.25">
      <c r="A613" s="20" t="s">
        <v>213</v>
      </c>
      <c r="B613" s="48">
        <v>-3100</v>
      </c>
      <c r="C613" s="20">
        <v>0</v>
      </c>
      <c r="D613" s="56">
        <f t="shared" ref="D613:D644" si="45">+B613+C613</f>
        <v>-3100</v>
      </c>
      <c r="E613" s="52">
        <f t="shared" si="42"/>
        <v>3100</v>
      </c>
      <c r="G613" s="51" t="b">
        <f t="shared" si="43"/>
        <v>0</v>
      </c>
      <c r="H613" s="51" t="b">
        <f t="shared" si="44"/>
        <v>0</v>
      </c>
    </row>
    <row r="614" spans="1:8" x14ac:dyDescent="0.25">
      <c r="A614" s="20" t="s">
        <v>214</v>
      </c>
      <c r="B614" s="48">
        <v>-1550</v>
      </c>
      <c r="C614" s="20">
        <v>0</v>
      </c>
      <c r="D614" s="56">
        <f t="shared" si="45"/>
        <v>-1550</v>
      </c>
      <c r="E614" s="52">
        <f t="shared" si="42"/>
        <v>1550</v>
      </c>
      <c r="G614" s="51" t="b">
        <f t="shared" si="43"/>
        <v>0</v>
      </c>
      <c r="H614" s="51" t="b">
        <f t="shared" si="44"/>
        <v>0</v>
      </c>
    </row>
    <row r="615" spans="1:8" x14ac:dyDescent="0.25">
      <c r="A615" s="20" t="s">
        <v>956</v>
      </c>
      <c r="B615" s="48">
        <v>-173449.96900000004</v>
      </c>
      <c r="C615" s="20">
        <v>0</v>
      </c>
      <c r="D615" s="56">
        <f t="shared" si="45"/>
        <v>-173449.96900000004</v>
      </c>
      <c r="E615" s="52">
        <f t="shared" si="42"/>
        <v>173449.96900000004</v>
      </c>
      <c r="G615" s="51" t="b">
        <f t="shared" si="43"/>
        <v>0</v>
      </c>
      <c r="H615" s="51" t="b">
        <f t="shared" si="44"/>
        <v>0</v>
      </c>
    </row>
    <row r="616" spans="1:8" x14ac:dyDescent="0.25">
      <c r="A616" s="20" t="s">
        <v>656</v>
      </c>
      <c r="B616" s="48">
        <v>-17049.969000000001</v>
      </c>
      <c r="C616" s="20">
        <v>0</v>
      </c>
      <c r="D616" s="56">
        <f t="shared" si="45"/>
        <v>-17049.969000000001</v>
      </c>
      <c r="E616" s="52">
        <f t="shared" si="42"/>
        <v>17049.969000000001</v>
      </c>
      <c r="G616" s="51" t="b">
        <f t="shared" si="43"/>
        <v>0</v>
      </c>
      <c r="H616" s="51" t="b">
        <f t="shared" si="44"/>
        <v>0</v>
      </c>
    </row>
    <row r="617" spans="1:8" x14ac:dyDescent="0.25">
      <c r="A617" s="20" t="s">
        <v>466</v>
      </c>
      <c r="B617" s="48">
        <v>12400</v>
      </c>
      <c r="C617" s="20">
        <v>0</v>
      </c>
      <c r="D617" s="56">
        <f t="shared" si="45"/>
        <v>12400</v>
      </c>
      <c r="E617" s="52">
        <f t="shared" si="42"/>
        <v>12400</v>
      </c>
      <c r="G617" s="51" t="b">
        <f t="shared" si="43"/>
        <v>0</v>
      </c>
      <c r="H617" s="51" t="b">
        <f t="shared" si="44"/>
        <v>0</v>
      </c>
    </row>
    <row r="618" spans="1:8" x14ac:dyDescent="0.25">
      <c r="A618" s="20" t="s">
        <v>643</v>
      </c>
      <c r="B618" s="48">
        <v>1550</v>
      </c>
      <c r="C618" s="20">
        <v>0</v>
      </c>
      <c r="D618" s="56">
        <f t="shared" si="45"/>
        <v>1550</v>
      </c>
      <c r="E618" s="52">
        <f t="shared" si="42"/>
        <v>1550</v>
      </c>
      <c r="G618" s="51" t="b">
        <f t="shared" si="43"/>
        <v>0</v>
      </c>
      <c r="H618" s="51" t="b">
        <f t="shared" si="44"/>
        <v>0</v>
      </c>
    </row>
    <row r="619" spans="1:8" x14ac:dyDescent="0.25">
      <c r="A619" s="20" t="s">
        <v>215</v>
      </c>
      <c r="B619" s="48">
        <v>-17050</v>
      </c>
      <c r="C619" s="20">
        <v>0</v>
      </c>
      <c r="D619" s="56">
        <f t="shared" si="45"/>
        <v>-17050</v>
      </c>
      <c r="E619" s="52">
        <f t="shared" si="42"/>
        <v>17050</v>
      </c>
      <c r="G619" s="51" t="b">
        <f t="shared" si="43"/>
        <v>0</v>
      </c>
      <c r="H619" s="51" t="b">
        <f t="shared" si="44"/>
        <v>0</v>
      </c>
    </row>
    <row r="620" spans="1:8" x14ac:dyDescent="0.25">
      <c r="A620" s="20" t="s">
        <v>467</v>
      </c>
      <c r="B620" s="48">
        <v>-7750</v>
      </c>
      <c r="C620" s="20">
        <v>0</v>
      </c>
      <c r="D620" s="56">
        <f t="shared" si="45"/>
        <v>-7750</v>
      </c>
      <c r="E620" s="52">
        <f t="shared" si="42"/>
        <v>7750</v>
      </c>
      <c r="G620" s="51" t="b">
        <f t="shared" si="43"/>
        <v>0</v>
      </c>
      <c r="H620" s="51" t="b">
        <f t="shared" si="44"/>
        <v>0</v>
      </c>
    </row>
    <row r="621" spans="1:8" x14ac:dyDescent="0.25">
      <c r="A621" s="20" t="s">
        <v>468</v>
      </c>
      <c r="B621" s="48">
        <v>-12400</v>
      </c>
      <c r="C621" s="20">
        <v>0</v>
      </c>
      <c r="D621" s="56">
        <f t="shared" si="45"/>
        <v>-12400</v>
      </c>
      <c r="E621" s="52">
        <f t="shared" si="42"/>
        <v>12400</v>
      </c>
      <c r="G621" s="51" t="b">
        <f t="shared" si="43"/>
        <v>0</v>
      </c>
      <c r="H621" s="51" t="b">
        <f t="shared" si="44"/>
        <v>0</v>
      </c>
    </row>
    <row r="622" spans="1:8" x14ac:dyDescent="0.25">
      <c r="A622" s="20" t="s">
        <v>566</v>
      </c>
      <c r="B622" s="48">
        <v>-1550</v>
      </c>
      <c r="C622" s="20">
        <v>0</v>
      </c>
      <c r="D622" s="56">
        <f t="shared" si="45"/>
        <v>-1550</v>
      </c>
      <c r="E622" s="52">
        <f t="shared" si="42"/>
        <v>1550</v>
      </c>
      <c r="G622" s="51" t="b">
        <f t="shared" si="43"/>
        <v>0</v>
      </c>
      <c r="H622" s="51" t="b">
        <f t="shared" si="44"/>
        <v>0</v>
      </c>
    </row>
    <row r="623" spans="1:8" x14ac:dyDescent="0.25">
      <c r="A623" s="20" t="s">
        <v>290</v>
      </c>
      <c r="B623" s="48">
        <v>6975</v>
      </c>
      <c r="C623" s="20">
        <v>0</v>
      </c>
      <c r="D623" s="56">
        <f t="shared" si="45"/>
        <v>6975</v>
      </c>
      <c r="E623" s="52">
        <f t="shared" si="42"/>
        <v>6975</v>
      </c>
      <c r="G623" s="51" t="b">
        <f t="shared" si="43"/>
        <v>0</v>
      </c>
      <c r="H623" s="51" t="b">
        <f t="shared" si="44"/>
        <v>0</v>
      </c>
    </row>
    <row r="624" spans="1:8" x14ac:dyDescent="0.25">
      <c r="A624" s="20" t="s">
        <v>521</v>
      </c>
      <c r="B624" s="48">
        <v>-17049.969000000001</v>
      </c>
      <c r="C624" s="20">
        <v>0</v>
      </c>
      <c r="D624" s="56">
        <f t="shared" si="45"/>
        <v>-17049.969000000001</v>
      </c>
      <c r="E624" s="52">
        <f t="shared" si="42"/>
        <v>17049.969000000001</v>
      </c>
      <c r="G624" s="51" t="b">
        <f t="shared" si="43"/>
        <v>0</v>
      </c>
      <c r="H624" s="51" t="b">
        <f t="shared" si="44"/>
        <v>0</v>
      </c>
    </row>
    <row r="625" spans="1:8" x14ac:dyDescent="0.25">
      <c r="A625" s="20" t="s">
        <v>291</v>
      </c>
      <c r="B625" s="48">
        <v>5425</v>
      </c>
      <c r="C625" s="20">
        <v>0</v>
      </c>
      <c r="D625" s="56">
        <f t="shared" si="45"/>
        <v>5425</v>
      </c>
      <c r="E625" s="52">
        <f t="shared" si="42"/>
        <v>5425</v>
      </c>
      <c r="G625" s="51" t="b">
        <f t="shared" si="43"/>
        <v>0</v>
      </c>
      <c r="H625" s="51" t="b">
        <f t="shared" si="44"/>
        <v>0</v>
      </c>
    </row>
    <row r="626" spans="1:8" x14ac:dyDescent="0.25">
      <c r="A626" s="20" t="s">
        <v>737</v>
      </c>
      <c r="B626" s="48">
        <v>9299.9380000000001</v>
      </c>
      <c r="C626" s="20">
        <v>0</v>
      </c>
      <c r="D626" s="56">
        <f t="shared" si="45"/>
        <v>9299.9380000000001</v>
      </c>
      <c r="E626" s="52">
        <f t="shared" si="42"/>
        <v>9299.9380000000001</v>
      </c>
      <c r="G626" s="51" t="b">
        <f t="shared" si="43"/>
        <v>0</v>
      </c>
      <c r="H626" s="51" t="b">
        <f t="shared" si="44"/>
        <v>0</v>
      </c>
    </row>
    <row r="627" spans="1:8" x14ac:dyDescent="0.25">
      <c r="A627" s="20" t="s">
        <v>522</v>
      </c>
      <c r="B627" s="48">
        <v>-17049.969000000001</v>
      </c>
      <c r="C627" s="20">
        <v>0</v>
      </c>
      <c r="D627" s="56">
        <f t="shared" si="45"/>
        <v>-17049.969000000001</v>
      </c>
      <c r="E627" s="52">
        <f t="shared" si="42"/>
        <v>17049.969000000001</v>
      </c>
      <c r="G627" s="51" t="b">
        <f t="shared" si="43"/>
        <v>0</v>
      </c>
      <c r="H627" s="51" t="b">
        <f t="shared" si="44"/>
        <v>0</v>
      </c>
    </row>
    <row r="628" spans="1:8" x14ac:dyDescent="0.25">
      <c r="A628" s="20" t="s">
        <v>239</v>
      </c>
      <c r="B628" s="48">
        <v>14182.4907</v>
      </c>
      <c r="C628" s="20">
        <v>0</v>
      </c>
      <c r="D628" s="56">
        <f t="shared" si="45"/>
        <v>14182.4907</v>
      </c>
      <c r="E628" s="52">
        <f t="shared" si="42"/>
        <v>14182.4907</v>
      </c>
      <c r="G628" s="51" t="b">
        <f t="shared" si="43"/>
        <v>0</v>
      </c>
      <c r="H628" s="51" t="b">
        <f t="shared" si="44"/>
        <v>0</v>
      </c>
    </row>
    <row r="629" spans="1:8" x14ac:dyDescent="0.25">
      <c r="A629" s="20" t="s">
        <v>523</v>
      </c>
      <c r="B629" s="48">
        <v>-10229.981400000001</v>
      </c>
      <c r="C629" s="20">
        <v>0</v>
      </c>
      <c r="D629" s="56">
        <f t="shared" si="45"/>
        <v>-10229.981400000001</v>
      </c>
      <c r="E629" s="52">
        <f t="shared" si="42"/>
        <v>10229.981400000001</v>
      </c>
      <c r="G629" s="51" t="b">
        <f t="shared" si="43"/>
        <v>0</v>
      </c>
      <c r="H629" s="51" t="b">
        <f t="shared" si="44"/>
        <v>0</v>
      </c>
    </row>
    <row r="630" spans="1:8" x14ac:dyDescent="0.25">
      <c r="A630" s="20" t="s">
        <v>524</v>
      </c>
      <c r="B630" s="48">
        <v>20149.938000000002</v>
      </c>
      <c r="C630" s="20">
        <v>0</v>
      </c>
      <c r="D630" s="56">
        <f t="shared" si="45"/>
        <v>20149.938000000002</v>
      </c>
      <c r="E630" s="52">
        <f t="shared" si="42"/>
        <v>20149.938000000002</v>
      </c>
      <c r="G630" s="51" t="b">
        <f t="shared" si="43"/>
        <v>0</v>
      </c>
      <c r="H630" s="51" t="b">
        <f t="shared" si="44"/>
        <v>0</v>
      </c>
    </row>
    <row r="631" spans="1:8" x14ac:dyDescent="0.25">
      <c r="A631" s="20" t="s">
        <v>525</v>
      </c>
      <c r="B631" s="48">
        <v>23249.938000000002</v>
      </c>
      <c r="C631" s="20">
        <v>0</v>
      </c>
      <c r="D631" s="56">
        <f t="shared" si="45"/>
        <v>23249.938000000002</v>
      </c>
      <c r="E631" s="52">
        <f t="shared" si="42"/>
        <v>23249.938000000002</v>
      </c>
      <c r="G631" s="51" t="b">
        <f t="shared" si="43"/>
        <v>0</v>
      </c>
      <c r="H631" s="51" t="b">
        <f t="shared" si="44"/>
        <v>0</v>
      </c>
    </row>
    <row r="632" spans="1:8" x14ac:dyDescent="0.25">
      <c r="A632" s="20" t="s">
        <v>526</v>
      </c>
      <c r="B632" s="48">
        <v>-17825</v>
      </c>
      <c r="C632" s="20">
        <v>0</v>
      </c>
      <c r="D632" s="56">
        <f t="shared" si="45"/>
        <v>-17825</v>
      </c>
      <c r="E632" s="52">
        <f t="shared" si="42"/>
        <v>17825</v>
      </c>
      <c r="G632" s="51" t="b">
        <f t="shared" si="43"/>
        <v>0</v>
      </c>
      <c r="H632" s="51" t="b">
        <f t="shared" si="44"/>
        <v>0</v>
      </c>
    </row>
    <row r="633" spans="1:8" x14ac:dyDescent="0.25">
      <c r="A633" s="20" t="s">
        <v>802</v>
      </c>
      <c r="B633" s="48">
        <v>6116.92</v>
      </c>
      <c r="C633" s="20">
        <v>0</v>
      </c>
      <c r="D633" s="56">
        <f t="shared" si="45"/>
        <v>6116.92</v>
      </c>
      <c r="E633" s="52">
        <f t="shared" si="42"/>
        <v>6116.92</v>
      </c>
      <c r="G633" s="51" t="b">
        <f t="shared" si="43"/>
        <v>0</v>
      </c>
      <c r="H633" s="51" t="b">
        <f t="shared" si="44"/>
        <v>0</v>
      </c>
    </row>
    <row r="634" spans="1:8" x14ac:dyDescent="0.25">
      <c r="A634" s="20" t="s">
        <v>469</v>
      </c>
      <c r="B634" s="48">
        <v>-27000</v>
      </c>
      <c r="C634" s="20">
        <v>0</v>
      </c>
      <c r="D634" s="56">
        <f t="shared" si="45"/>
        <v>-27000</v>
      </c>
      <c r="E634" s="52">
        <f t="shared" si="42"/>
        <v>27000</v>
      </c>
      <c r="G634" s="51" t="b">
        <f t="shared" si="43"/>
        <v>0</v>
      </c>
      <c r="H634" s="51" t="b">
        <f t="shared" si="44"/>
        <v>0</v>
      </c>
    </row>
    <row r="635" spans="1:8" x14ac:dyDescent="0.25">
      <c r="A635" s="20" t="s">
        <v>732</v>
      </c>
      <c r="B635" s="48">
        <v>22475</v>
      </c>
      <c r="C635" s="20">
        <v>0</v>
      </c>
      <c r="D635" s="56">
        <f t="shared" si="45"/>
        <v>22475</v>
      </c>
      <c r="E635" s="52">
        <f t="shared" si="42"/>
        <v>22475</v>
      </c>
      <c r="G635" s="51" t="b">
        <f t="shared" si="43"/>
        <v>0</v>
      </c>
      <c r="H635" s="51" t="b">
        <f t="shared" si="44"/>
        <v>0</v>
      </c>
    </row>
    <row r="636" spans="1:8" x14ac:dyDescent="0.25">
      <c r="A636" s="20" t="s">
        <v>470</v>
      </c>
      <c r="B636" s="48">
        <v>140000</v>
      </c>
      <c r="C636" s="20">
        <v>0</v>
      </c>
      <c r="D636" s="56">
        <f t="shared" si="45"/>
        <v>140000</v>
      </c>
      <c r="E636" s="52">
        <f t="shared" si="42"/>
        <v>140000</v>
      </c>
      <c r="G636" s="51" t="b">
        <f t="shared" si="43"/>
        <v>0</v>
      </c>
      <c r="H636" s="51" t="b">
        <f t="shared" si="44"/>
        <v>0</v>
      </c>
    </row>
    <row r="637" spans="1:8" x14ac:dyDescent="0.25">
      <c r="A637" s="20" t="s">
        <v>471</v>
      </c>
      <c r="B637" s="48">
        <v>-5000</v>
      </c>
      <c r="C637" s="20">
        <v>0</v>
      </c>
      <c r="D637" s="56">
        <f t="shared" si="45"/>
        <v>-5000</v>
      </c>
      <c r="E637" s="52">
        <f t="shared" si="42"/>
        <v>5000</v>
      </c>
      <c r="G637" s="51" t="b">
        <f t="shared" si="43"/>
        <v>0</v>
      </c>
      <c r="H637" s="51" t="b">
        <f t="shared" si="44"/>
        <v>0</v>
      </c>
    </row>
    <row r="638" spans="1:8" x14ac:dyDescent="0.25">
      <c r="A638" s="20" t="s">
        <v>816</v>
      </c>
      <c r="B638" s="48">
        <v>604.19000000000005</v>
      </c>
      <c r="C638" s="20">
        <v>0</v>
      </c>
      <c r="D638" s="56">
        <f t="shared" si="45"/>
        <v>604.19000000000005</v>
      </c>
      <c r="E638" s="52">
        <f t="shared" si="42"/>
        <v>604.19000000000005</v>
      </c>
      <c r="G638" s="51" t="b">
        <f t="shared" si="43"/>
        <v>0</v>
      </c>
      <c r="H638" s="51" t="b">
        <f t="shared" si="44"/>
        <v>0</v>
      </c>
    </row>
    <row r="639" spans="1:8" x14ac:dyDescent="0.25">
      <c r="A639" s="20" t="s">
        <v>527</v>
      </c>
      <c r="B639" s="48">
        <v>12137.021400000001</v>
      </c>
      <c r="C639" s="20">
        <v>0</v>
      </c>
      <c r="D639" s="56">
        <f t="shared" si="45"/>
        <v>12137.021400000001</v>
      </c>
      <c r="E639" s="52">
        <f t="shared" si="42"/>
        <v>12137.021400000001</v>
      </c>
      <c r="G639" s="51" t="b">
        <f t="shared" si="43"/>
        <v>0</v>
      </c>
      <c r="H639" s="51" t="b">
        <f t="shared" si="44"/>
        <v>0</v>
      </c>
    </row>
    <row r="640" spans="1:8" x14ac:dyDescent="0.25">
      <c r="A640" s="20" t="s">
        <v>644</v>
      </c>
      <c r="B640" s="48">
        <v>7750</v>
      </c>
      <c r="C640" s="20">
        <v>0</v>
      </c>
      <c r="D640" s="56">
        <f t="shared" si="45"/>
        <v>7750</v>
      </c>
      <c r="E640" s="52">
        <f t="shared" si="42"/>
        <v>7750</v>
      </c>
      <c r="G640" s="51" t="b">
        <f t="shared" si="43"/>
        <v>0</v>
      </c>
      <c r="H640" s="51" t="b">
        <f t="shared" si="44"/>
        <v>0</v>
      </c>
    </row>
    <row r="641" spans="1:8" x14ac:dyDescent="0.25">
      <c r="A641" s="20" t="s">
        <v>216</v>
      </c>
      <c r="B641" s="48">
        <v>-1550</v>
      </c>
      <c r="C641" s="20">
        <v>0</v>
      </c>
      <c r="D641" s="56">
        <f t="shared" si="45"/>
        <v>-1550</v>
      </c>
      <c r="E641" s="52">
        <f t="shared" si="42"/>
        <v>1550</v>
      </c>
      <c r="G641" s="51" t="b">
        <f t="shared" si="43"/>
        <v>0</v>
      </c>
      <c r="H641" s="51" t="b">
        <f t="shared" si="44"/>
        <v>0</v>
      </c>
    </row>
    <row r="642" spans="1:8" x14ac:dyDescent="0.25">
      <c r="A642" s="20" t="s">
        <v>905</v>
      </c>
      <c r="B642" s="48">
        <v>183299.96900000004</v>
      </c>
      <c r="C642" s="20">
        <v>0</v>
      </c>
      <c r="D642" s="56">
        <f t="shared" si="45"/>
        <v>183299.96900000004</v>
      </c>
      <c r="E642" s="52">
        <f t="shared" si="42"/>
        <v>183299.96900000004</v>
      </c>
      <c r="G642" s="51" t="b">
        <f t="shared" si="43"/>
        <v>0</v>
      </c>
      <c r="H642" s="51" t="b">
        <f t="shared" si="44"/>
        <v>0</v>
      </c>
    </row>
    <row r="643" spans="1:8" x14ac:dyDescent="0.25">
      <c r="A643" s="20" t="s">
        <v>528</v>
      </c>
      <c r="B643" s="48">
        <v>17049.969000000001</v>
      </c>
      <c r="C643" s="20">
        <v>0</v>
      </c>
      <c r="D643" s="56">
        <f t="shared" si="45"/>
        <v>17049.969000000001</v>
      </c>
      <c r="E643" s="52">
        <f t="shared" si="42"/>
        <v>17049.969000000001</v>
      </c>
      <c r="G643" s="51" t="b">
        <f t="shared" si="43"/>
        <v>0</v>
      </c>
      <c r="H643" s="51" t="b">
        <f t="shared" si="44"/>
        <v>0</v>
      </c>
    </row>
    <row r="644" spans="1:8" x14ac:dyDescent="0.25">
      <c r="A644" s="20" t="s">
        <v>645</v>
      </c>
      <c r="B644" s="48">
        <v>-3100</v>
      </c>
      <c r="C644" s="20">
        <v>0</v>
      </c>
      <c r="D644" s="56">
        <f t="shared" si="45"/>
        <v>-3100</v>
      </c>
      <c r="E644" s="52">
        <f t="shared" si="42"/>
        <v>3100</v>
      </c>
      <c r="G644" s="51" t="b">
        <f t="shared" si="43"/>
        <v>0</v>
      </c>
      <c r="H644" s="51" t="b">
        <f t="shared" si="44"/>
        <v>0</v>
      </c>
    </row>
    <row r="645" spans="1:8" x14ac:dyDescent="0.25">
      <c r="A645" s="20" t="s">
        <v>906</v>
      </c>
      <c r="B645" s="48">
        <v>85974.98450000002</v>
      </c>
      <c r="C645" s="20">
        <v>0</v>
      </c>
      <c r="D645" s="56">
        <f t="shared" ref="D645:D708" si="46">+B645+C645</f>
        <v>85974.98450000002</v>
      </c>
      <c r="E645" s="52">
        <f t="shared" si="42"/>
        <v>85974.98450000002</v>
      </c>
      <c r="G645" s="51" t="b">
        <f t="shared" si="43"/>
        <v>0</v>
      </c>
      <c r="H645" s="51" t="b">
        <f t="shared" si="44"/>
        <v>0</v>
      </c>
    </row>
    <row r="646" spans="1:8" x14ac:dyDescent="0.25">
      <c r="A646" s="20" t="s">
        <v>529</v>
      </c>
      <c r="B646" s="48">
        <v>774.98450000000003</v>
      </c>
      <c r="C646" s="20">
        <v>0</v>
      </c>
      <c r="D646" s="56">
        <f t="shared" si="46"/>
        <v>774.98450000000003</v>
      </c>
      <c r="E646" s="52">
        <f t="shared" ref="E646:E709" si="47">ABS(D646)</f>
        <v>774.98450000000003</v>
      </c>
      <c r="G646" s="51" t="b">
        <f t="shared" ref="G646:G709" si="48">E646=E647</f>
        <v>0</v>
      </c>
      <c r="H646" s="51" t="b">
        <f t="shared" ref="H646:H709" si="49">A646=A647</f>
        <v>0</v>
      </c>
    </row>
    <row r="647" spans="1:8" x14ac:dyDescent="0.25">
      <c r="A647" s="20" t="s">
        <v>646</v>
      </c>
      <c r="B647" s="48">
        <v>-775</v>
      </c>
      <c r="C647" s="20">
        <v>0</v>
      </c>
      <c r="D647" s="56">
        <f t="shared" si="46"/>
        <v>-775</v>
      </c>
      <c r="E647" s="52">
        <f t="shared" si="47"/>
        <v>775</v>
      </c>
      <c r="G647" s="51" t="b">
        <f t="shared" si="48"/>
        <v>0</v>
      </c>
      <c r="H647" s="51" t="b">
        <f t="shared" si="49"/>
        <v>0</v>
      </c>
    </row>
    <row r="648" spans="1:8" x14ac:dyDescent="0.25">
      <c r="A648" s="20" t="s">
        <v>647</v>
      </c>
      <c r="B648" s="48">
        <v>3100</v>
      </c>
      <c r="C648" s="20">
        <v>0</v>
      </c>
      <c r="D648" s="56">
        <f t="shared" si="46"/>
        <v>3100</v>
      </c>
      <c r="E648" s="52">
        <f t="shared" si="47"/>
        <v>3100</v>
      </c>
      <c r="G648" s="51" t="b">
        <f t="shared" si="48"/>
        <v>0</v>
      </c>
      <c r="H648" s="51" t="b">
        <f t="shared" si="49"/>
        <v>0</v>
      </c>
    </row>
    <row r="649" spans="1:8" x14ac:dyDescent="0.25">
      <c r="A649" s="20" t="s">
        <v>799</v>
      </c>
      <c r="B649" s="48">
        <v>-9300</v>
      </c>
      <c r="C649" s="20">
        <v>0</v>
      </c>
      <c r="D649" s="56">
        <f t="shared" si="46"/>
        <v>-9300</v>
      </c>
      <c r="E649" s="52">
        <f t="shared" si="47"/>
        <v>9300</v>
      </c>
      <c r="G649" s="51" t="b">
        <f t="shared" si="48"/>
        <v>0</v>
      </c>
      <c r="H649" s="51" t="b">
        <f t="shared" si="49"/>
        <v>0</v>
      </c>
    </row>
    <row r="650" spans="1:8" x14ac:dyDescent="0.25">
      <c r="A650" s="20" t="s">
        <v>473</v>
      </c>
      <c r="B650" s="48">
        <v>3100</v>
      </c>
      <c r="C650" s="20">
        <v>0</v>
      </c>
      <c r="D650" s="56">
        <f t="shared" si="46"/>
        <v>3100</v>
      </c>
      <c r="E650" s="52">
        <f t="shared" si="47"/>
        <v>3100</v>
      </c>
      <c r="G650" s="51" t="b">
        <f t="shared" si="48"/>
        <v>1</v>
      </c>
      <c r="H650" s="51" t="b">
        <f t="shared" si="49"/>
        <v>0</v>
      </c>
    </row>
    <row r="651" spans="1:8" x14ac:dyDescent="0.25">
      <c r="A651" s="20" t="s">
        <v>803</v>
      </c>
      <c r="B651" s="48">
        <v>-3100</v>
      </c>
      <c r="C651" s="20">
        <v>0</v>
      </c>
      <c r="D651" s="56">
        <f t="shared" si="46"/>
        <v>-3100</v>
      </c>
      <c r="E651" s="52">
        <f t="shared" si="47"/>
        <v>3100</v>
      </c>
      <c r="G651" s="51" t="b">
        <f t="shared" si="48"/>
        <v>0</v>
      </c>
      <c r="H651" s="51" t="b">
        <f t="shared" si="49"/>
        <v>0</v>
      </c>
    </row>
    <row r="652" spans="1:8" x14ac:dyDescent="0.25">
      <c r="A652" s="20" t="s">
        <v>474</v>
      </c>
      <c r="B652" s="48">
        <v>7750</v>
      </c>
      <c r="C652" s="20">
        <v>0</v>
      </c>
      <c r="D652" s="56">
        <f t="shared" si="46"/>
        <v>7750</v>
      </c>
      <c r="E652" s="52">
        <f t="shared" si="47"/>
        <v>7750</v>
      </c>
      <c r="G652" s="51" t="b">
        <f t="shared" si="48"/>
        <v>0</v>
      </c>
      <c r="H652" s="51" t="b">
        <f t="shared" si="49"/>
        <v>0</v>
      </c>
    </row>
    <row r="653" spans="1:8" x14ac:dyDescent="0.25">
      <c r="A653" s="20" t="s">
        <v>294</v>
      </c>
      <c r="B653" s="48">
        <v>3875</v>
      </c>
      <c r="C653" s="20">
        <v>0</v>
      </c>
      <c r="D653" s="56">
        <f t="shared" si="46"/>
        <v>3875</v>
      </c>
      <c r="E653" s="52">
        <f t="shared" si="47"/>
        <v>3875</v>
      </c>
      <c r="G653" s="51" t="b">
        <f t="shared" si="48"/>
        <v>0</v>
      </c>
      <c r="H653" s="51" t="b">
        <f t="shared" si="49"/>
        <v>0</v>
      </c>
    </row>
    <row r="654" spans="1:8" x14ac:dyDescent="0.25">
      <c r="A654" s="20" t="s">
        <v>475</v>
      </c>
      <c r="B654" s="48">
        <v>6200</v>
      </c>
      <c r="C654" s="20">
        <v>0</v>
      </c>
      <c r="D654" s="56">
        <f t="shared" si="46"/>
        <v>6200</v>
      </c>
      <c r="E654" s="52">
        <f t="shared" si="47"/>
        <v>6200</v>
      </c>
      <c r="G654" s="51" t="b">
        <f t="shared" si="48"/>
        <v>0</v>
      </c>
      <c r="H654" s="51" t="b">
        <f t="shared" si="49"/>
        <v>0</v>
      </c>
    </row>
    <row r="655" spans="1:8" x14ac:dyDescent="0.25">
      <c r="A655" s="20" t="s">
        <v>742</v>
      </c>
      <c r="B655" s="48">
        <v>6045</v>
      </c>
      <c r="C655" s="20">
        <v>0</v>
      </c>
      <c r="D655" s="56">
        <f t="shared" si="46"/>
        <v>6045</v>
      </c>
      <c r="E655" s="52">
        <f t="shared" si="47"/>
        <v>6045</v>
      </c>
      <c r="G655" s="51" t="b">
        <f t="shared" si="48"/>
        <v>0</v>
      </c>
      <c r="H655" s="51" t="b">
        <f t="shared" si="49"/>
        <v>0</v>
      </c>
    </row>
    <row r="656" spans="1:8" x14ac:dyDescent="0.25">
      <c r="A656" s="20" t="s">
        <v>217</v>
      </c>
      <c r="B656" s="48">
        <v>775</v>
      </c>
      <c r="C656" s="20">
        <v>0</v>
      </c>
      <c r="D656" s="56">
        <f t="shared" si="46"/>
        <v>775</v>
      </c>
      <c r="E656" s="52">
        <f t="shared" si="47"/>
        <v>775</v>
      </c>
      <c r="G656" s="51" t="b">
        <f t="shared" si="48"/>
        <v>0</v>
      </c>
      <c r="H656" s="51" t="b">
        <f t="shared" si="49"/>
        <v>0</v>
      </c>
    </row>
    <row r="657" spans="1:8" x14ac:dyDescent="0.25">
      <c r="A657" s="20" t="s">
        <v>820</v>
      </c>
      <c r="B657" s="48">
        <v>-3100</v>
      </c>
      <c r="C657" s="20">
        <v>0</v>
      </c>
      <c r="D657" s="56">
        <f t="shared" si="46"/>
        <v>-3100</v>
      </c>
      <c r="E657" s="52">
        <f t="shared" si="47"/>
        <v>3100</v>
      </c>
      <c r="G657" s="51" t="b">
        <f t="shared" si="48"/>
        <v>0</v>
      </c>
      <c r="H657" s="51" t="b">
        <f t="shared" si="49"/>
        <v>0</v>
      </c>
    </row>
    <row r="658" spans="1:8" x14ac:dyDescent="0.25">
      <c r="A658" s="20" t="s">
        <v>351</v>
      </c>
      <c r="B658" s="48">
        <v>775</v>
      </c>
      <c r="C658" s="20">
        <v>0</v>
      </c>
      <c r="D658" s="56">
        <f t="shared" si="46"/>
        <v>775</v>
      </c>
      <c r="E658" s="52">
        <f t="shared" si="47"/>
        <v>775</v>
      </c>
      <c r="G658" s="51" t="b">
        <f t="shared" si="48"/>
        <v>0</v>
      </c>
      <c r="H658" s="51" t="b">
        <f t="shared" si="49"/>
        <v>0</v>
      </c>
    </row>
    <row r="659" spans="1:8" x14ac:dyDescent="0.25">
      <c r="A659" s="20" t="s">
        <v>352</v>
      </c>
      <c r="B659" s="48">
        <v>387.5</v>
      </c>
      <c r="C659" s="20">
        <v>0</v>
      </c>
      <c r="D659" s="56">
        <f t="shared" si="46"/>
        <v>387.5</v>
      </c>
      <c r="E659" s="52">
        <f t="shared" si="47"/>
        <v>387.5</v>
      </c>
      <c r="G659" s="51" t="b">
        <f t="shared" si="48"/>
        <v>0</v>
      </c>
      <c r="H659" s="51" t="b">
        <f t="shared" si="49"/>
        <v>0</v>
      </c>
    </row>
    <row r="660" spans="1:8" x14ac:dyDescent="0.25">
      <c r="A660" s="20" t="s">
        <v>821</v>
      </c>
      <c r="B660" s="48">
        <v>-3100</v>
      </c>
      <c r="C660" s="20">
        <v>0</v>
      </c>
      <c r="D660" s="56">
        <f t="shared" si="46"/>
        <v>-3100</v>
      </c>
      <c r="E660" s="52">
        <f t="shared" si="47"/>
        <v>3100</v>
      </c>
      <c r="G660" s="51" t="b">
        <f t="shared" si="48"/>
        <v>0</v>
      </c>
      <c r="H660" s="51" t="b">
        <f t="shared" si="49"/>
        <v>0</v>
      </c>
    </row>
    <row r="661" spans="1:8" x14ac:dyDescent="0.25">
      <c r="A661" s="20" t="s">
        <v>295</v>
      </c>
      <c r="B661" s="48">
        <v>-4650</v>
      </c>
      <c r="C661" s="20">
        <v>0</v>
      </c>
      <c r="D661" s="56">
        <f t="shared" si="46"/>
        <v>-4650</v>
      </c>
      <c r="E661" s="52">
        <f t="shared" si="47"/>
        <v>4650</v>
      </c>
      <c r="G661" s="51" t="b">
        <f t="shared" si="48"/>
        <v>0</v>
      </c>
      <c r="H661" s="51" t="b">
        <f t="shared" si="49"/>
        <v>0</v>
      </c>
    </row>
    <row r="662" spans="1:8" x14ac:dyDescent="0.25">
      <c r="A662" s="20" t="s">
        <v>477</v>
      </c>
      <c r="B662" s="48">
        <v>-3875</v>
      </c>
      <c r="C662" s="20">
        <v>0</v>
      </c>
      <c r="D662" s="56">
        <f t="shared" si="46"/>
        <v>-3875</v>
      </c>
      <c r="E662" s="52">
        <f t="shared" si="47"/>
        <v>3875</v>
      </c>
      <c r="G662" s="51" t="b">
        <f t="shared" si="48"/>
        <v>0</v>
      </c>
      <c r="H662" s="51" t="b">
        <f t="shared" si="49"/>
        <v>0</v>
      </c>
    </row>
    <row r="663" spans="1:8" x14ac:dyDescent="0.25">
      <c r="A663" s="20" t="s">
        <v>478</v>
      </c>
      <c r="B663" s="48">
        <v>-6200</v>
      </c>
      <c r="C663" s="20">
        <v>0</v>
      </c>
      <c r="D663" s="56">
        <f t="shared" si="46"/>
        <v>-6200</v>
      </c>
      <c r="E663" s="52">
        <f t="shared" si="47"/>
        <v>6200</v>
      </c>
      <c r="G663" s="51" t="b">
        <f t="shared" si="48"/>
        <v>0</v>
      </c>
      <c r="H663" s="51" t="b">
        <f t="shared" si="49"/>
        <v>0</v>
      </c>
    </row>
    <row r="664" spans="1:8" x14ac:dyDescent="0.25">
      <c r="A664" s="20" t="s">
        <v>353</v>
      </c>
      <c r="B664" s="48">
        <v>-775</v>
      </c>
      <c r="C664" s="20">
        <v>0</v>
      </c>
      <c r="D664" s="56">
        <f t="shared" si="46"/>
        <v>-775</v>
      </c>
      <c r="E664" s="52">
        <f t="shared" si="47"/>
        <v>775</v>
      </c>
      <c r="G664" s="51" t="b">
        <f t="shared" si="48"/>
        <v>0</v>
      </c>
      <c r="H664" s="51" t="b">
        <f t="shared" si="49"/>
        <v>0</v>
      </c>
    </row>
    <row r="665" spans="1:8" x14ac:dyDescent="0.25">
      <c r="A665" s="20" t="s">
        <v>479</v>
      </c>
      <c r="B665" s="48">
        <v>-2325</v>
      </c>
      <c r="C665" s="20">
        <v>0</v>
      </c>
      <c r="D665" s="56">
        <f t="shared" si="46"/>
        <v>-2325</v>
      </c>
      <c r="E665" s="52">
        <f t="shared" si="47"/>
        <v>2325</v>
      </c>
      <c r="G665" s="51" t="b">
        <f t="shared" si="48"/>
        <v>0</v>
      </c>
      <c r="H665" s="51" t="b">
        <f t="shared" si="49"/>
        <v>0</v>
      </c>
    </row>
    <row r="666" spans="1:8" x14ac:dyDescent="0.25">
      <c r="A666" s="20" t="s">
        <v>480</v>
      </c>
      <c r="B666" s="48">
        <v>-4650</v>
      </c>
      <c r="C666" s="20">
        <v>0</v>
      </c>
      <c r="D666" s="56">
        <f t="shared" si="46"/>
        <v>-4650</v>
      </c>
      <c r="E666" s="52">
        <f t="shared" si="47"/>
        <v>4650</v>
      </c>
      <c r="G666" s="51" t="b">
        <f t="shared" si="48"/>
        <v>1</v>
      </c>
      <c r="H666" s="51" t="b">
        <f t="shared" si="49"/>
        <v>0</v>
      </c>
    </row>
    <row r="667" spans="1:8" x14ac:dyDescent="0.25">
      <c r="A667" s="20" t="s">
        <v>481</v>
      </c>
      <c r="B667" s="48">
        <v>-4650</v>
      </c>
      <c r="C667" s="20">
        <v>0</v>
      </c>
      <c r="D667" s="56">
        <f t="shared" si="46"/>
        <v>-4650</v>
      </c>
      <c r="E667" s="52">
        <f t="shared" si="47"/>
        <v>4650</v>
      </c>
      <c r="G667" s="51" t="b">
        <f t="shared" si="48"/>
        <v>0</v>
      </c>
      <c r="H667" s="51" t="b">
        <f t="shared" si="49"/>
        <v>0</v>
      </c>
    </row>
    <row r="668" spans="1:8" x14ac:dyDescent="0.25">
      <c r="A668" s="20" t="s">
        <v>896</v>
      </c>
      <c r="B668" s="48">
        <v>171949.96900000004</v>
      </c>
      <c r="C668" s="20">
        <v>0</v>
      </c>
      <c r="D668" s="56">
        <f t="shared" si="46"/>
        <v>171949.96900000004</v>
      </c>
      <c r="E668" s="52">
        <f t="shared" si="47"/>
        <v>171949.96900000004</v>
      </c>
      <c r="G668" s="51" t="b">
        <f t="shared" si="48"/>
        <v>0</v>
      </c>
      <c r="H668" s="51" t="b">
        <f t="shared" si="49"/>
        <v>0</v>
      </c>
    </row>
    <row r="669" spans="1:8" x14ac:dyDescent="0.25">
      <c r="A669" s="20" t="s">
        <v>354</v>
      </c>
      <c r="B669" s="48">
        <v>4649.9690000000001</v>
      </c>
      <c r="C669" s="20">
        <v>0</v>
      </c>
      <c r="D669" s="56">
        <f t="shared" si="46"/>
        <v>4649.9690000000001</v>
      </c>
      <c r="E669" s="52">
        <f t="shared" si="47"/>
        <v>4649.9690000000001</v>
      </c>
      <c r="G669" s="51" t="b">
        <f t="shared" si="48"/>
        <v>0</v>
      </c>
      <c r="H669" s="51" t="b">
        <f t="shared" si="49"/>
        <v>0</v>
      </c>
    </row>
    <row r="670" spans="1:8" x14ac:dyDescent="0.25">
      <c r="A670" s="20" t="s">
        <v>907</v>
      </c>
      <c r="B670" s="48">
        <v>177049.96900000004</v>
      </c>
      <c r="C670" s="20">
        <v>0</v>
      </c>
      <c r="D670" s="56">
        <f t="shared" si="46"/>
        <v>177049.96900000004</v>
      </c>
      <c r="E670" s="52">
        <f t="shared" si="47"/>
        <v>177049.96900000004</v>
      </c>
      <c r="G670" s="51" t="b">
        <f t="shared" si="48"/>
        <v>0</v>
      </c>
      <c r="H670" s="51" t="b">
        <f t="shared" si="49"/>
        <v>0</v>
      </c>
    </row>
    <row r="671" spans="1:8" x14ac:dyDescent="0.25">
      <c r="A671" s="20" t="s">
        <v>530</v>
      </c>
      <c r="B671" s="48">
        <v>10849.968999999999</v>
      </c>
      <c r="C671" s="20">
        <v>0</v>
      </c>
      <c r="D671" s="56">
        <f t="shared" si="46"/>
        <v>10849.968999999999</v>
      </c>
      <c r="E671" s="52">
        <f t="shared" si="47"/>
        <v>10849.968999999999</v>
      </c>
      <c r="G671" s="51" t="b">
        <f t="shared" si="48"/>
        <v>0</v>
      </c>
      <c r="H671" s="51" t="b">
        <f t="shared" si="49"/>
        <v>0</v>
      </c>
    </row>
    <row r="672" spans="1:8" x14ac:dyDescent="0.25">
      <c r="A672" s="20" t="s">
        <v>818</v>
      </c>
      <c r="B672" s="48">
        <v>917.77340000000004</v>
      </c>
      <c r="C672" s="20">
        <v>0</v>
      </c>
      <c r="D672" s="56">
        <f t="shared" si="46"/>
        <v>917.77340000000004</v>
      </c>
      <c r="E672" s="52">
        <f t="shared" si="47"/>
        <v>917.77340000000004</v>
      </c>
      <c r="G672" s="51" t="b">
        <f t="shared" si="48"/>
        <v>0</v>
      </c>
      <c r="H672" s="51" t="b">
        <f t="shared" si="49"/>
        <v>0</v>
      </c>
    </row>
    <row r="673" spans="1:8" x14ac:dyDescent="0.25">
      <c r="A673" s="20" t="s">
        <v>819</v>
      </c>
      <c r="B673" s="48">
        <v>929.99070000000006</v>
      </c>
      <c r="C673" s="20">
        <v>0</v>
      </c>
      <c r="D673" s="56">
        <f t="shared" si="46"/>
        <v>929.99070000000006</v>
      </c>
      <c r="E673" s="52">
        <f t="shared" si="47"/>
        <v>929.99070000000006</v>
      </c>
      <c r="G673" s="51" t="b">
        <f t="shared" si="48"/>
        <v>0</v>
      </c>
      <c r="H673" s="51" t="b">
        <f t="shared" si="49"/>
        <v>0</v>
      </c>
    </row>
    <row r="674" spans="1:8" x14ac:dyDescent="0.25">
      <c r="A674" s="20" t="s">
        <v>804</v>
      </c>
      <c r="B674" s="48">
        <v>-1046.25</v>
      </c>
      <c r="C674" s="20">
        <v>0</v>
      </c>
      <c r="D674" s="56">
        <f t="shared" si="46"/>
        <v>-1046.25</v>
      </c>
      <c r="E674" s="52">
        <f t="shared" si="47"/>
        <v>1046.25</v>
      </c>
      <c r="G674" s="51" t="b">
        <f t="shared" si="48"/>
        <v>0</v>
      </c>
      <c r="H674" s="51" t="b">
        <f t="shared" si="49"/>
        <v>0</v>
      </c>
    </row>
    <row r="675" spans="1:8" x14ac:dyDescent="0.25">
      <c r="A675" s="20" t="s">
        <v>482</v>
      </c>
      <c r="B675" s="48">
        <v>-10850</v>
      </c>
      <c r="C675" s="20">
        <v>0</v>
      </c>
      <c r="D675" s="56">
        <f t="shared" si="46"/>
        <v>-10850</v>
      </c>
      <c r="E675" s="52">
        <f t="shared" si="47"/>
        <v>10850</v>
      </c>
      <c r="G675" s="51" t="b">
        <f t="shared" si="48"/>
        <v>0</v>
      </c>
      <c r="H675" s="51" t="b">
        <f t="shared" si="49"/>
        <v>0</v>
      </c>
    </row>
    <row r="676" spans="1:8" x14ac:dyDescent="0.25">
      <c r="A676" s="20" t="s">
        <v>483</v>
      </c>
      <c r="B676" s="48">
        <v>-9300</v>
      </c>
      <c r="C676" s="20">
        <v>0</v>
      </c>
      <c r="D676" s="56">
        <f t="shared" si="46"/>
        <v>-9300</v>
      </c>
      <c r="E676" s="52">
        <f t="shared" si="47"/>
        <v>9300</v>
      </c>
      <c r="G676" s="51" t="b">
        <f t="shared" si="48"/>
        <v>0</v>
      </c>
      <c r="H676" s="51" t="b">
        <f t="shared" si="49"/>
        <v>0</v>
      </c>
    </row>
    <row r="677" spans="1:8" x14ac:dyDescent="0.25">
      <c r="A677" s="20" t="s">
        <v>296</v>
      </c>
      <c r="B677" s="48">
        <v>-5425</v>
      </c>
      <c r="C677" s="20">
        <v>0</v>
      </c>
      <c r="D677" s="56">
        <f t="shared" si="46"/>
        <v>-5425</v>
      </c>
      <c r="E677" s="52">
        <f t="shared" si="47"/>
        <v>5425</v>
      </c>
      <c r="G677" s="51" t="b">
        <f t="shared" si="48"/>
        <v>0</v>
      </c>
      <c r="H677" s="51" t="b">
        <f t="shared" si="49"/>
        <v>0</v>
      </c>
    </row>
    <row r="678" spans="1:8" x14ac:dyDescent="0.25">
      <c r="A678" s="20" t="s">
        <v>734</v>
      </c>
      <c r="B678" s="48">
        <v>-3875</v>
      </c>
      <c r="C678" s="20">
        <v>0</v>
      </c>
      <c r="D678" s="56">
        <f t="shared" si="46"/>
        <v>-3875</v>
      </c>
      <c r="E678" s="52">
        <f t="shared" si="47"/>
        <v>3875</v>
      </c>
      <c r="G678" s="51" t="b">
        <f t="shared" si="48"/>
        <v>0</v>
      </c>
      <c r="H678" s="51" t="b">
        <f t="shared" si="49"/>
        <v>0</v>
      </c>
    </row>
    <row r="679" spans="1:8" x14ac:dyDescent="0.25">
      <c r="A679" s="20" t="s">
        <v>968</v>
      </c>
      <c r="B679" s="48">
        <v>852000</v>
      </c>
      <c r="C679" s="20">
        <v>0</v>
      </c>
      <c r="D679" s="56">
        <f t="shared" si="46"/>
        <v>852000</v>
      </c>
      <c r="E679" s="52">
        <f t="shared" si="47"/>
        <v>852000</v>
      </c>
      <c r="G679" s="51" t="b">
        <f t="shared" si="48"/>
        <v>0</v>
      </c>
      <c r="H679" s="51" t="b">
        <f t="shared" si="49"/>
        <v>0</v>
      </c>
    </row>
    <row r="680" spans="1:8" x14ac:dyDescent="0.25">
      <c r="A680" s="20" t="s">
        <v>969</v>
      </c>
      <c r="B680" s="48">
        <v>167875</v>
      </c>
      <c r="C680" s="20">
        <v>0</v>
      </c>
      <c r="D680" s="56">
        <f t="shared" si="46"/>
        <v>167875</v>
      </c>
      <c r="E680" s="52">
        <f t="shared" si="47"/>
        <v>167875</v>
      </c>
      <c r="G680" s="51" t="b">
        <f t="shared" si="48"/>
        <v>0</v>
      </c>
      <c r="H680" s="51" t="b">
        <f t="shared" si="49"/>
        <v>0</v>
      </c>
    </row>
    <row r="681" spans="1:8" x14ac:dyDescent="0.25">
      <c r="A681" s="20" t="s">
        <v>908</v>
      </c>
      <c r="B681" s="48">
        <v>340800</v>
      </c>
      <c r="C681" s="20">
        <v>0</v>
      </c>
      <c r="D681" s="56">
        <f t="shared" si="46"/>
        <v>340800</v>
      </c>
      <c r="E681" s="52">
        <f t="shared" si="47"/>
        <v>340800</v>
      </c>
      <c r="G681" s="51" t="b">
        <f t="shared" si="48"/>
        <v>0</v>
      </c>
      <c r="H681" s="51" t="b">
        <f t="shared" si="49"/>
        <v>0</v>
      </c>
    </row>
    <row r="682" spans="1:8" x14ac:dyDescent="0.25">
      <c r="A682" s="20" t="s">
        <v>897</v>
      </c>
      <c r="B682" s="48">
        <v>171949.96900000004</v>
      </c>
      <c r="C682" s="20">
        <v>0</v>
      </c>
      <c r="D682" s="56">
        <f t="shared" si="46"/>
        <v>171949.96900000004</v>
      </c>
      <c r="E682" s="52">
        <f t="shared" si="47"/>
        <v>171949.96900000004</v>
      </c>
      <c r="G682" s="51" t="b">
        <f t="shared" si="48"/>
        <v>0</v>
      </c>
      <c r="H682" s="51" t="b">
        <f t="shared" si="49"/>
        <v>0</v>
      </c>
    </row>
    <row r="683" spans="1:8" x14ac:dyDescent="0.25">
      <c r="A683" s="20" t="s">
        <v>355</v>
      </c>
      <c r="B683" s="48">
        <v>6199.9690000000001</v>
      </c>
      <c r="C683" s="20">
        <v>0</v>
      </c>
      <c r="D683" s="56">
        <f t="shared" si="46"/>
        <v>6199.9690000000001</v>
      </c>
      <c r="E683" s="52">
        <f t="shared" si="47"/>
        <v>6199.9690000000001</v>
      </c>
      <c r="G683" s="51" t="b">
        <f t="shared" si="48"/>
        <v>0</v>
      </c>
      <c r="H683" s="51" t="b">
        <f t="shared" si="49"/>
        <v>0</v>
      </c>
    </row>
    <row r="684" spans="1:8" x14ac:dyDescent="0.25">
      <c r="A684" s="20" t="s">
        <v>484</v>
      </c>
      <c r="B684" s="48">
        <v>3100</v>
      </c>
      <c r="C684" s="20">
        <v>0</v>
      </c>
      <c r="D684" s="56">
        <f t="shared" si="46"/>
        <v>3100</v>
      </c>
      <c r="E684" s="52">
        <f t="shared" si="47"/>
        <v>3100</v>
      </c>
      <c r="G684" s="51" t="b">
        <f t="shared" si="48"/>
        <v>0</v>
      </c>
      <c r="H684" s="51" t="b">
        <f t="shared" si="49"/>
        <v>0</v>
      </c>
    </row>
    <row r="685" spans="1:8" x14ac:dyDescent="0.25">
      <c r="A685" s="20" t="s">
        <v>898</v>
      </c>
      <c r="B685" s="48">
        <v>171949.96900000004</v>
      </c>
      <c r="C685" s="20">
        <v>0</v>
      </c>
      <c r="D685" s="56">
        <f t="shared" si="46"/>
        <v>171949.96900000004</v>
      </c>
      <c r="E685" s="52">
        <f t="shared" si="47"/>
        <v>171949.96900000004</v>
      </c>
      <c r="G685" s="51" t="b">
        <f t="shared" si="48"/>
        <v>0</v>
      </c>
      <c r="H685" s="51" t="b">
        <f t="shared" si="49"/>
        <v>0</v>
      </c>
    </row>
    <row r="686" spans="1:8" x14ac:dyDescent="0.25">
      <c r="A686" s="20" t="s">
        <v>356</v>
      </c>
      <c r="B686" s="48">
        <v>3099.9690000000005</v>
      </c>
      <c r="C686" s="20">
        <v>0</v>
      </c>
      <c r="D686" s="56">
        <f t="shared" si="46"/>
        <v>3099.9690000000005</v>
      </c>
      <c r="E686" s="52">
        <f t="shared" si="47"/>
        <v>3099.9690000000005</v>
      </c>
      <c r="G686" s="51" t="b">
        <f t="shared" si="48"/>
        <v>0</v>
      </c>
      <c r="H686" s="51" t="b">
        <f t="shared" si="49"/>
        <v>0</v>
      </c>
    </row>
    <row r="687" spans="1:8" x14ac:dyDescent="0.25">
      <c r="A687" s="20" t="s">
        <v>970</v>
      </c>
      <c r="B687" s="48">
        <v>85974.98450000002</v>
      </c>
      <c r="C687" s="20">
        <v>0</v>
      </c>
      <c r="D687" s="56">
        <f t="shared" si="46"/>
        <v>85974.98450000002</v>
      </c>
      <c r="E687" s="52">
        <f t="shared" si="47"/>
        <v>85974.98450000002</v>
      </c>
      <c r="G687" s="51" t="b">
        <f t="shared" si="48"/>
        <v>0</v>
      </c>
      <c r="H687" s="51" t="b">
        <f t="shared" si="49"/>
        <v>0</v>
      </c>
    </row>
    <row r="688" spans="1:8" x14ac:dyDescent="0.25">
      <c r="A688" s="20" t="s">
        <v>738</v>
      </c>
      <c r="B688" s="48">
        <v>2324.9845</v>
      </c>
      <c r="C688" s="20">
        <v>0</v>
      </c>
      <c r="D688" s="56">
        <f t="shared" si="46"/>
        <v>2324.9845</v>
      </c>
      <c r="E688" s="52">
        <f t="shared" si="47"/>
        <v>2324.9845</v>
      </c>
      <c r="G688" s="51" t="b">
        <f t="shared" si="48"/>
        <v>0</v>
      </c>
      <c r="H688" s="51" t="b">
        <f t="shared" si="49"/>
        <v>0</v>
      </c>
    </row>
    <row r="689" spans="1:8" x14ac:dyDescent="0.25">
      <c r="A689" s="20" t="s">
        <v>971</v>
      </c>
      <c r="B689" s="48">
        <v>85974.98450000002</v>
      </c>
      <c r="C689" s="20">
        <v>0</v>
      </c>
      <c r="D689" s="56">
        <f t="shared" si="46"/>
        <v>85974.98450000002</v>
      </c>
      <c r="E689" s="52">
        <f t="shared" si="47"/>
        <v>85974.98450000002</v>
      </c>
      <c r="G689" s="51" t="b">
        <f t="shared" si="48"/>
        <v>0</v>
      </c>
      <c r="H689" s="51" t="b">
        <f t="shared" si="49"/>
        <v>0</v>
      </c>
    </row>
    <row r="690" spans="1:8" x14ac:dyDescent="0.25">
      <c r="A690" s="20" t="s">
        <v>739</v>
      </c>
      <c r="B690" s="48">
        <v>774.98450000000003</v>
      </c>
      <c r="C690" s="20">
        <v>0</v>
      </c>
      <c r="D690" s="56">
        <f t="shared" si="46"/>
        <v>774.98450000000003</v>
      </c>
      <c r="E690" s="52">
        <f t="shared" si="47"/>
        <v>774.98450000000003</v>
      </c>
      <c r="G690" s="51" t="b">
        <f t="shared" si="48"/>
        <v>0</v>
      </c>
      <c r="H690" s="51" t="b">
        <f t="shared" si="49"/>
        <v>0</v>
      </c>
    </row>
    <row r="691" spans="1:8" x14ac:dyDescent="0.25">
      <c r="A691" s="20" t="s">
        <v>909</v>
      </c>
      <c r="B691" s="48">
        <v>177049.96900000004</v>
      </c>
      <c r="C691" s="20">
        <v>0</v>
      </c>
      <c r="D691" s="56">
        <f t="shared" si="46"/>
        <v>177049.96900000004</v>
      </c>
      <c r="E691" s="52">
        <f t="shared" si="47"/>
        <v>177049.96900000004</v>
      </c>
      <c r="G691" s="51" t="b">
        <f t="shared" si="48"/>
        <v>0</v>
      </c>
      <c r="H691" s="51" t="b">
        <f t="shared" si="49"/>
        <v>0</v>
      </c>
    </row>
    <row r="692" spans="1:8" x14ac:dyDescent="0.25">
      <c r="A692" s="20" t="s">
        <v>532</v>
      </c>
      <c r="B692" s="48">
        <v>4649.9690000000001</v>
      </c>
      <c r="C692" s="20">
        <v>0</v>
      </c>
      <c r="D692" s="56">
        <f t="shared" si="46"/>
        <v>4649.9690000000001</v>
      </c>
      <c r="E692" s="52">
        <f t="shared" si="47"/>
        <v>4649.9690000000001</v>
      </c>
      <c r="G692" s="51" t="b">
        <f t="shared" si="48"/>
        <v>0</v>
      </c>
      <c r="H692" s="51" t="b">
        <f t="shared" si="49"/>
        <v>0</v>
      </c>
    </row>
    <row r="693" spans="1:8" x14ac:dyDescent="0.25">
      <c r="A693" s="20" t="s">
        <v>531</v>
      </c>
      <c r="B693" s="48">
        <v>17825</v>
      </c>
      <c r="C693" s="20">
        <v>0</v>
      </c>
      <c r="D693" s="56">
        <f t="shared" si="46"/>
        <v>17825</v>
      </c>
      <c r="E693" s="52">
        <f t="shared" si="47"/>
        <v>17825</v>
      </c>
      <c r="G693" s="51" t="b">
        <f t="shared" si="48"/>
        <v>0</v>
      </c>
      <c r="H693" s="51" t="b">
        <f t="shared" si="49"/>
        <v>0</v>
      </c>
    </row>
    <row r="694" spans="1:8" x14ac:dyDescent="0.25">
      <c r="A694" s="20" t="s">
        <v>805</v>
      </c>
      <c r="B694" s="48">
        <v>3100</v>
      </c>
      <c r="C694" s="20">
        <v>0</v>
      </c>
      <c r="D694" s="56">
        <f t="shared" si="46"/>
        <v>3100</v>
      </c>
      <c r="E694" s="52">
        <f t="shared" si="47"/>
        <v>3100</v>
      </c>
      <c r="G694" s="51" t="b">
        <f t="shared" si="48"/>
        <v>0</v>
      </c>
      <c r="H694" s="51" t="b">
        <f t="shared" si="49"/>
        <v>0</v>
      </c>
    </row>
    <row r="695" spans="1:8" x14ac:dyDescent="0.25">
      <c r="A695" s="20" t="s">
        <v>899</v>
      </c>
      <c r="B695" s="48">
        <v>171949.96900000004</v>
      </c>
      <c r="C695" s="20">
        <v>0</v>
      </c>
      <c r="D695" s="56">
        <f t="shared" si="46"/>
        <v>171949.96900000004</v>
      </c>
      <c r="E695" s="52">
        <f t="shared" si="47"/>
        <v>171949.96900000004</v>
      </c>
      <c r="G695" s="51" t="b">
        <f t="shared" si="48"/>
        <v>0</v>
      </c>
      <c r="H695" s="51" t="b">
        <f t="shared" si="49"/>
        <v>0</v>
      </c>
    </row>
    <row r="696" spans="1:8" x14ac:dyDescent="0.25">
      <c r="A696" s="20" t="s">
        <v>358</v>
      </c>
      <c r="B696" s="48">
        <v>3099.9690000000005</v>
      </c>
      <c r="C696" s="20">
        <v>0</v>
      </c>
      <c r="D696" s="56">
        <f t="shared" si="46"/>
        <v>3099.9690000000005</v>
      </c>
      <c r="E696" s="52">
        <f t="shared" si="47"/>
        <v>3099.9690000000005</v>
      </c>
      <c r="G696" s="51" t="b">
        <f t="shared" si="48"/>
        <v>0</v>
      </c>
      <c r="H696" s="51" t="b">
        <f t="shared" si="49"/>
        <v>0</v>
      </c>
    </row>
    <row r="697" spans="1:8" x14ac:dyDescent="0.25">
      <c r="A697" s="20" t="s">
        <v>910</v>
      </c>
      <c r="B697" s="48">
        <v>343800</v>
      </c>
      <c r="C697" s="20">
        <v>0</v>
      </c>
      <c r="D697" s="56">
        <f t="shared" si="46"/>
        <v>343800</v>
      </c>
      <c r="E697" s="52">
        <f t="shared" si="47"/>
        <v>343800</v>
      </c>
      <c r="G697" s="51" t="b">
        <f t="shared" si="48"/>
        <v>0</v>
      </c>
      <c r="H697" s="51" t="b">
        <f t="shared" si="49"/>
        <v>0</v>
      </c>
    </row>
    <row r="698" spans="1:8" x14ac:dyDescent="0.25">
      <c r="A698" s="20" t="s">
        <v>735</v>
      </c>
      <c r="B698" s="48">
        <v>-1550</v>
      </c>
      <c r="C698" s="20">
        <v>0</v>
      </c>
      <c r="D698" s="56">
        <f t="shared" si="46"/>
        <v>-1550</v>
      </c>
      <c r="E698" s="52">
        <f t="shared" si="47"/>
        <v>1550</v>
      </c>
      <c r="G698" s="51" t="b">
        <f t="shared" si="48"/>
        <v>0</v>
      </c>
      <c r="H698" s="51" t="b">
        <f t="shared" si="49"/>
        <v>0</v>
      </c>
    </row>
    <row r="699" spans="1:8" x14ac:dyDescent="0.25">
      <c r="A699" s="20" t="s">
        <v>911</v>
      </c>
      <c r="B699" s="48">
        <v>171125</v>
      </c>
      <c r="C699" s="20">
        <v>0</v>
      </c>
      <c r="D699" s="56">
        <f t="shared" si="46"/>
        <v>171125</v>
      </c>
      <c r="E699" s="52">
        <f t="shared" si="47"/>
        <v>171125</v>
      </c>
      <c r="G699" s="51" t="b">
        <f t="shared" si="48"/>
        <v>0</v>
      </c>
      <c r="H699" s="51" t="b">
        <f t="shared" si="49"/>
        <v>0</v>
      </c>
    </row>
    <row r="700" spans="1:8" x14ac:dyDescent="0.25">
      <c r="A700" s="20" t="s">
        <v>900</v>
      </c>
      <c r="B700" s="48">
        <v>173449.96900000004</v>
      </c>
      <c r="C700" s="20">
        <v>0</v>
      </c>
      <c r="D700" s="56">
        <f t="shared" si="46"/>
        <v>173449.96900000004</v>
      </c>
      <c r="E700" s="52">
        <f t="shared" si="47"/>
        <v>173449.96900000004</v>
      </c>
      <c r="G700" s="51" t="b">
        <f t="shared" si="48"/>
        <v>0</v>
      </c>
      <c r="H700" s="51" t="b">
        <f t="shared" si="49"/>
        <v>0</v>
      </c>
    </row>
    <row r="701" spans="1:8" x14ac:dyDescent="0.25">
      <c r="A701" s="20" t="s">
        <v>357</v>
      </c>
      <c r="B701" s="48">
        <v>15499.969000000001</v>
      </c>
      <c r="C701" s="20">
        <v>0</v>
      </c>
      <c r="D701" s="56">
        <f t="shared" si="46"/>
        <v>15499.969000000001</v>
      </c>
      <c r="E701" s="52">
        <f t="shared" si="47"/>
        <v>15499.969000000001</v>
      </c>
      <c r="G701" s="51" t="b">
        <f t="shared" si="48"/>
        <v>0</v>
      </c>
      <c r="H701" s="51" t="b">
        <f t="shared" si="49"/>
        <v>0</v>
      </c>
    </row>
    <row r="702" spans="1:8" x14ac:dyDescent="0.25">
      <c r="A702" s="20" t="s">
        <v>485</v>
      </c>
      <c r="B702" s="48">
        <v>5000</v>
      </c>
      <c r="C702" s="20">
        <v>0</v>
      </c>
      <c r="D702" s="56">
        <f t="shared" si="46"/>
        <v>5000</v>
      </c>
      <c r="E702" s="52">
        <f t="shared" si="47"/>
        <v>5000</v>
      </c>
      <c r="G702" s="51" t="b">
        <f t="shared" si="48"/>
        <v>0</v>
      </c>
      <c r="H702" s="51" t="b">
        <f t="shared" si="49"/>
        <v>0</v>
      </c>
    </row>
    <row r="703" spans="1:8" x14ac:dyDescent="0.25">
      <c r="A703" s="20" t="s">
        <v>486</v>
      </c>
      <c r="B703" s="48">
        <v>-20000</v>
      </c>
      <c r="C703" s="20">
        <v>0</v>
      </c>
      <c r="D703" s="56">
        <f t="shared" si="46"/>
        <v>-20000</v>
      </c>
      <c r="E703" s="52">
        <f t="shared" si="47"/>
        <v>20000</v>
      </c>
      <c r="G703" s="51" t="b">
        <f t="shared" si="48"/>
        <v>0</v>
      </c>
      <c r="H703" s="51" t="b">
        <f t="shared" si="49"/>
        <v>0</v>
      </c>
    </row>
    <row r="704" spans="1:8" x14ac:dyDescent="0.25">
      <c r="A704" s="20" t="s">
        <v>533</v>
      </c>
      <c r="B704" s="48">
        <v>17050</v>
      </c>
      <c r="C704" s="20">
        <v>0</v>
      </c>
      <c r="D704" s="56">
        <f t="shared" si="46"/>
        <v>17050</v>
      </c>
      <c r="E704" s="52">
        <f t="shared" si="47"/>
        <v>17050</v>
      </c>
      <c r="G704" s="51" t="b">
        <f t="shared" si="48"/>
        <v>0</v>
      </c>
      <c r="H704" s="51" t="b">
        <f t="shared" si="49"/>
        <v>0</v>
      </c>
    </row>
    <row r="705" spans="1:8" x14ac:dyDescent="0.25">
      <c r="A705" s="20" t="s">
        <v>534</v>
      </c>
      <c r="B705" s="48">
        <v>-3532.2950000000001</v>
      </c>
      <c r="C705" s="20">
        <v>0</v>
      </c>
      <c r="D705" s="56">
        <f t="shared" si="46"/>
        <v>-3532.2950000000001</v>
      </c>
      <c r="E705" s="52">
        <f t="shared" si="47"/>
        <v>3532.2950000000001</v>
      </c>
      <c r="G705" s="51" t="b">
        <f t="shared" si="48"/>
        <v>0</v>
      </c>
      <c r="H705" s="51" t="b">
        <f t="shared" si="49"/>
        <v>0</v>
      </c>
    </row>
    <row r="706" spans="1:8" x14ac:dyDescent="0.25">
      <c r="A706" s="20" t="s">
        <v>535</v>
      </c>
      <c r="B706" s="48">
        <v>-13950</v>
      </c>
      <c r="C706" s="20">
        <v>0</v>
      </c>
      <c r="D706" s="56">
        <f t="shared" si="46"/>
        <v>-13950</v>
      </c>
      <c r="E706" s="52">
        <f t="shared" si="47"/>
        <v>13950</v>
      </c>
      <c r="G706" s="51" t="b">
        <f t="shared" si="48"/>
        <v>0</v>
      </c>
      <c r="H706" s="51" t="b">
        <f t="shared" si="49"/>
        <v>0</v>
      </c>
    </row>
    <row r="707" spans="1:8" x14ac:dyDescent="0.25">
      <c r="A707" s="20" t="s">
        <v>567</v>
      </c>
      <c r="B707" s="48">
        <v>-775</v>
      </c>
      <c r="C707" s="20">
        <v>0</v>
      </c>
      <c r="D707" s="56">
        <f t="shared" si="46"/>
        <v>-775</v>
      </c>
      <c r="E707" s="52">
        <f t="shared" si="47"/>
        <v>775</v>
      </c>
      <c r="G707" s="51" t="b">
        <f t="shared" si="48"/>
        <v>0</v>
      </c>
      <c r="H707" s="51" t="b">
        <f t="shared" si="49"/>
        <v>0</v>
      </c>
    </row>
    <row r="708" spans="1:8" x14ac:dyDescent="0.25">
      <c r="A708" s="20" t="s">
        <v>972</v>
      </c>
      <c r="B708" s="48">
        <v>171949.96900000004</v>
      </c>
      <c r="C708" s="20">
        <v>0</v>
      </c>
      <c r="D708" s="56">
        <f t="shared" si="46"/>
        <v>171949.96900000004</v>
      </c>
      <c r="E708" s="52">
        <f t="shared" si="47"/>
        <v>171949.96900000004</v>
      </c>
      <c r="G708" s="51" t="b">
        <f t="shared" si="48"/>
        <v>0</v>
      </c>
      <c r="H708" s="51" t="b">
        <f t="shared" si="49"/>
        <v>0</v>
      </c>
    </row>
    <row r="709" spans="1:8" x14ac:dyDescent="0.25">
      <c r="A709" s="20" t="s">
        <v>740</v>
      </c>
      <c r="B709" s="48">
        <v>-9300.0310000000009</v>
      </c>
      <c r="C709" s="20">
        <v>0</v>
      </c>
      <c r="D709" s="56">
        <f t="shared" ref="D709:D740" si="50">+B709+C709</f>
        <v>-9300.0310000000009</v>
      </c>
      <c r="E709" s="52">
        <f t="shared" si="47"/>
        <v>9300.0310000000009</v>
      </c>
      <c r="G709" s="51" t="b">
        <f t="shared" si="48"/>
        <v>0</v>
      </c>
      <c r="H709" s="51" t="b">
        <f t="shared" si="49"/>
        <v>0</v>
      </c>
    </row>
    <row r="710" spans="1:8" x14ac:dyDescent="0.25">
      <c r="A710" s="20" t="s">
        <v>537</v>
      </c>
      <c r="B710" s="48">
        <v>-1111.3463000000002</v>
      </c>
      <c r="C710" s="20">
        <v>0</v>
      </c>
      <c r="D710" s="56">
        <f t="shared" si="50"/>
        <v>-1111.3463000000002</v>
      </c>
      <c r="E710" s="52">
        <f t="shared" ref="E710:E771" si="51">ABS(D710)</f>
        <v>1111.3463000000002</v>
      </c>
      <c r="G710" s="51" t="b">
        <f t="shared" ref="G710:G726" si="52">E710=E711</f>
        <v>0</v>
      </c>
      <c r="H710" s="51" t="b">
        <f t="shared" ref="H710:H726" si="53">A710=A711</f>
        <v>0</v>
      </c>
    </row>
    <row r="711" spans="1:8" x14ac:dyDescent="0.25">
      <c r="A711" s="20" t="s">
        <v>538</v>
      </c>
      <c r="B711" s="48">
        <v>-15095.3292</v>
      </c>
      <c r="C711" s="20">
        <v>0</v>
      </c>
      <c r="D711" s="56">
        <f t="shared" si="50"/>
        <v>-15095.3292</v>
      </c>
      <c r="E711" s="52">
        <f t="shared" si="51"/>
        <v>15095.3292</v>
      </c>
      <c r="G711" s="51" t="b">
        <f t="shared" si="52"/>
        <v>0</v>
      </c>
      <c r="H711" s="51" t="b">
        <f t="shared" si="53"/>
        <v>0</v>
      </c>
    </row>
    <row r="712" spans="1:8" x14ac:dyDescent="0.25">
      <c r="A712" s="20" t="s">
        <v>539</v>
      </c>
      <c r="B712" s="48">
        <v>13949.938</v>
      </c>
      <c r="C712" s="20">
        <v>0</v>
      </c>
      <c r="D712" s="56">
        <f t="shared" si="50"/>
        <v>13949.938</v>
      </c>
      <c r="E712" s="52">
        <f t="shared" si="51"/>
        <v>13949.938</v>
      </c>
      <c r="G712" s="51" t="b">
        <f t="shared" si="52"/>
        <v>0</v>
      </c>
      <c r="H712" s="51" t="b">
        <f t="shared" si="53"/>
        <v>0</v>
      </c>
    </row>
    <row r="713" spans="1:8" x14ac:dyDescent="0.25">
      <c r="A713" s="20" t="s">
        <v>568</v>
      </c>
      <c r="B713" s="48">
        <v>2325</v>
      </c>
      <c r="C713" s="20">
        <v>0</v>
      </c>
      <c r="D713" s="56">
        <f t="shared" si="50"/>
        <v>2325</v>
      </c>
      <c r="E713" s="52">
        <f t="shared" si="51"/>
        <v>2325</v>
      </c>
      <c r="G713" s="51" t="b">
        <f t="shared" si="52"/>
        <v>0</v>
      </c>
      <c r="H713" s="51" t="b">
        <f t="shared" si="53"/>
        <v>0</v>
      </c>
    </row>
    <row r="714" spans="1:8" x14ac:dyDescent="0.25">
      <c r="A714" s="20" t="s">
        <v>569</v>
      </c>
      <c r="B714" s="48">
        <v>2404.36</v>
      </c>
      <c r="C714" s="20">
        <v>0</v>
      </c>
      <c r="D714" s="56">
        <f t="shared" si="50"/>
        <v>2404.36</v>
      </c>
      <c r="E714" s="52">
        <f t="shared" si="51"/>
        <v>2404.36</v>
      </c>
      <c r="G714" s="51" t="b">
        <f t="shared" si="52"/>
        <v>0</v>
      </c>
      <c r="H714" s="51" t="b">
        <f t="shared" si="53"/>
        <v>0</v>
      </c>
    </row>
    <row r="715" spans="1:8" x14ac:dyDescent="0.25">
      <c r="A715" s="20" t="s">
        <v>570</v>
      </c>
      <c r="B715" s="48">
        <v>3100</v>
      </c>
      <c r="C715" s="20">
        <v>0</v>
      </c>
      <c r="D715" s="56">
        <f t="shared" si="50"/>
        <v>3100</v>
      </c>
      <c r="E715" s="52">
        <f t="shared" si="51"/>
        <v>3100</v>
      </c>
      <c r="G715" s="51" t="b">
        <f t="shared" si="52"/>
        <v>0</v>
      </c>
      <c r="H715" s="51" t="b">
        <f t="shared" si="53"/>
        <v>0</v>
      </c>
    </row>
    <row r="716" spans="1:8" x14ac:dyDescent="0.25">
      <c r="A716" s="20" t="s">
        <v>540</v>
      </c>
      <c r="B716" s="48">
        <v>-12399.969000000001</v>
      </c>
      <c r="C716" s="20">
        <v>0</v>
      </c>
      <c r="D716" s="56">
        <f t="shared" si="50"/>
        <v>-12399.969000000001</v>
      </c>
      <c r="E716" s="52">
        <f t="shared" si="51"/>
        <v>12399.969000000001</v>
      </c>
      <c r="G716" s="51" t="b">
        <f t="shared" si="52"/>
        <v>0</v>
      </c>
      <c r="H716" s="51" t="b">
        <f t="shared" si="53"/>
        <v>0</v>
      </c>
    </row>
    <row r="717" spans="1:8" x14ac:dyDescent="0.25">
      <c r="A717" s="20" t="s">
        <v>541</v>
      </c>
      <c r="B717" s="48">
        <v>-15499.969000000001</v>
      </c>
      <c r="C717" s="20">
        <v>0</v>
      </c>
      <c r="D717" s="56">
        <f t="shared" si="50"/>
        <v>-15499.969000000001</v>
      </c>
      <c r="E717" s="52">
        <f t="shared" si="51"/>
        <v>15499.969000000001</v>
      </c>
      <c r="G717" s="51" t="b">
        <f t="shared" si="52"/>
        <v>0</v>
      </c>
      <c r="H717" s="51" t="b">
        <f t="shared" si="53"/>
        <v>0</v>
      </c>
    </row>
    <row r="718" spans="1:8" x14ac:dyDescent="0.25">
      <c r="A718" s="20" t="s">
        <v>571</v>
      </c>
      <c r="B718" s="48">
        <v>-190.185</v>
      </c>
      <c r="C718" s="20">
        <v>0</v>
      </c>
      <c r="D718" s="56">
        <f t="shared" si="50"/>
        <v>-190.185</v>
      </c>
      <c r="E718" s="52">
        <f t="shared" si="51"/>
        <v>190.185</v>
      </c>
      <c r="G718" s="51" t="b">
        <f t="shared" si="52"/>
        <v>0</v>
      </c>
      <c r="H718" s="51" t="b">
        <f t="shared" si="53"/>
        <v>0</v>
      </c>
    </row>
    <row r="719" spans="1:8" x14ac:dyDescent="0.25">
      <c r="A719" s="20" t="s">
        <v>542</v>
      </c>
      <c r="B719" s="48">
        <v>-1199.6940000000002</v>
      </c>
      <c r="C719" s="20">
        <v>0</v>
      </c>
      <c r="D719" s="56">
        <f t="shared" si="50"/>
        <v>-1199.6940000000002</v>
      </c>
      <c r="E719" s="52">
        <f t="shared" si="51"/>
        <v>1199.6940000000002</v>
      </c>
      <c r="G719" s="51" t="b">
        <f t="shared" si="52"/>
        <v>0</v>
      </c>
      <c r="H719" s="51" t="b">
        <f t="shared" si="53"/>
        <v>0</v>
      </c>
    </row>
    <row r="720" spans="1:8" x14ac:dyDescent="0.25">
      <c r="A720" s="20" t="s">
        <v>306</v>
      </c>
      <c r="B720" s="48">
        <v>-3100</v>
      </c>
      <c r="C720" s="20">
        <v>0</v>
      </c>
      <c r="D720" s="56">
        <f t="shared" si="50"/>
        <v>-3100</v>
      </c>
      <c r="E720" s="52">
        <f t="shared" si="51"/>
        <v>3100</v>
      </c>
      <c r="G720" s="51" t="b">
        <f t="shared" si="52"/>
        <v>0</v>
      </c>
      <c r="H720" s="51" t="b">
        <f t="shared" si="53"/>
        <v>0</v>
      </c>
    </row>
    <row r="721" spans="1:8" x14ac:dyDescent="0.25">
      <c r="A721" s="20" t="s">
        <v>572</v>
      </c>
      <c r="B721" s="48">
        <v>-2325</v>
      </c>
      <c r="C721" s="20">
        <v>0</v>
      </c>
      <c r="D721" s="56">
        <f t="shared" si="50"/>
        <v>-2325</v>
      </c>
      <c r="E721" s="52">
        <f t="shared" si="51"/>
        <v>2325</v>
      </c>
      <c r="G721" s="51" t="b">
        <f t="shared" si="52"/>
        <v>0</v>
      </c>
      <c r="H721" s="51" t="b">
        <f t="shared" si="53"/>
        <v>0</v>
      </c>
    </row>
    <row r="722" spans="1:8" x14ac:dyDescent="0.25">
      <c r="A722" s="20" t="s">
        <v>573</v>
      </c>
      <c r="B722" s="48">
        <v>-930</v>
      </c>
      <c r="C722" s="20">
        <v>0</v>
      </c>
      <c r="D722" s="56">
        <f t="shared" si="50"/>
        <v>-930</v>
      </c>
      <c r="E722" s="52">
        <f t="shared" si="51"/>
        <v>930</v>
      </c>
      <c r="G722" s="51" t="b">
        <f t="shared" si="52"/>
        <v>0</v>
      </c>
      <c r="H722" s="51" t="b">
        <f t="shared" si="53"/>
        <v>0</v>
      </c>
    </row>
    <row r="723" spans="1:8" x14ac:dyDescent="0.25">
      <c r="A723" s="20" t="s">
        <v>574</v>
      </c>
      <c r="B723" s="48">
        <v>2247.5</v>
      </c>
      <c r="C723" s="20">
        <v>0</v>
      </c>
      <c r="D723" s="56">
        <f t="shared" si="50"/>
        <v>2247.5</v>
      </c>
      <c r="E723" s="52">
        <f t="shared" si="51"/>
        <v>2247.5</v>
      </c>
      <c r="G723" s="51" t="b">
        <f t="shared" si="52"/>
        <v>0</v>
      </c>
      <c r="H723" s="51" t="b">
        <f t="shared" si="53"/>
        <v>0</v>
      </c>
    </row>
    <row r="724" spans="1:8" x14ac:dyDescent="0.25">
      <c r="A724" s="20" t="s">
        <v>743</v>
      </c>
      <c r="B724" s="48">
        <v>-387.5</v>
      </c>
      <c r="C724" s="20">
        <v>0</v>
      </c>
      <c r="D724" s="56">
        <f t="shared" si="50"/>
        <v>-387.5</v>
      </c>
      <c r="E724" s="52">
        <f t="shared" si="51"/>
        <v>387.5</v>
      </c>
      <c r="G724" s="51" t="b">
        <f t="shared" si="52"/>
        <v>0</v>
      </c>
      <c r="H724" s="51" t="b">
        <f t="shared" si="53"/>
        <v>0</v>
      </c>
    </row>
    <row r="725" spans="1:8" x14ac:dyDescent="0.25">
      <c r="A725" s="20" t="s">
        <v>543</v>
      </c>
      <c r="B725" s="48">
        <v>775.03100000000006</v>
      </c>
      <c r="C725" s="20">
        <v>0</v>
      </c>
      <c r="D725" s="56">
        <f t="shared" si="50"/>
        <v>775.03100000000006</v>
      </c>
      <c r="E725" s="52">
        <f t="shared" si="51"/>
        <v>775.03100000000006</v>
      </c>
      <c r="G725" s="51" t="b">
        <f t="shared" si="52"/>
        <v>0</v>
      </c>
      <c r="H725" s="51" t="b">
        <f t="shared" si="53"/>
        <v>0</v>
      </c>
    </row>
    <row r="726" spans="1:8" x14ac:dyDescent="0.25">
      <c r="A726" s="20" t="s">
        <v>912</v>
      </c>
      <c r="B726" s="48">
        <v>173449.96900000004</v>
      </c>
      <c r="C726" s="20">
        <v>0</v>
      </c>
      <c r="D726" s="56">
        <f t="shared" si="50"/>
        <v>173449.96900000004</v>
      </c>
      <c r="E726" s="52">
        <f t="shared" si="51"/>
        <v>173449.96900000004</v>
      </c>
      <c r="G726" s="51" t="b">
        <f t="shared" si="52"/>
        <v>0</v>
      </c>
      <c r="H726" s="51" t="b">
        <f t="shared" si="53"/>
        <v>0</v>
      </c>
    </row>
    <row r="727" spans="1:8" x14ac:dyDescent="0.25">
      <c r="A727" s="20" t="s">
        <v>544</v>
      </c>
      <c r="B727" s="48">
        <v>-3.1000000000000003E-2</v>
      </c>
      <c r="C727" s="20">
        <v>0</v>
      </c>
      <c r="D727" s="56">
        <f t="shared" si="50"/>
        <v>-3.1000000000000003E-2</v>
      </c>
      <c r="E727" s="52">
        <f t="shared" si="51"/>
        <v>3.1000000000000003E-2</v>
      </c>
      <c r="G727" s="51" t="e">
        <f>E727=#REF!</f>
        <v>#REF!</v>
      </c>
      <c r="H727" s="51" t="e">
        <f>A727=#REF!</f>
        <v>#REF!</v>
      </c>
    </row>
    <row r="728" spans="1:8" x14ac:dyDescent="0.25">
      <c r="A728" s="20" t="s">
        <v>744</v>
      </c>
      <c r="B728" s="48">
        <v>19121.962500000001</v>
      </c>
      <c r="C728" s="20">
        <v>19121.962500000001</v>
      </c>
      <c r="D728" s="56">
        <f t="shared" si="50"/>
        <v>38243.925000000003</v>
      </c>
      <c r="E728" s="52">
        <f t="shared" si="51"/>
        <v>38243.925000000003</v>
      </c>
      <c r="G728" s="51" t="e">
        <f>E728=#REF!</f>
        <v>#REF!</v>
      </c>
      <c r="H728" s="51" t="e">
        <f>A728=#REF!</f>
        <v>#REF!</v>
      </c>
    </row>
    <row r="729" spans="1:8" x14ac:dyDescent="0.25">
      <c r="A729" s="20" t="s">
        <v>308</v>
      </c>
      <c r="B729" s="48">
        <v>6566.73</v>
      </c>
      <c r="C729" s="20">
        <v>6566.73</v>
      </c>
      <c r="D729" s="56">
        <f t="shared" si="50"/>
        <v>13133.46</v>
      </c>
      <c r="E729" s="52">
        <f t="shared" si="51"/>
        <v>13133.46</v>
      </c>
      <c r="G729" s="51" t="b">
        <f t="shared" ref="G729:G771" si="54">E729=E730</f>
        <v>0</v>
      </c>
      <c r="H729" s="51" t="b">
        <f t="shared" ref="H729:H771" si="55">A729=A730</f>
        <v>0</v>
      </c>
    </row>
    <row r="730" spans="1:8" x14ac:dyDescent="0.25">
      <c r="A730" s="20" t="s">
        <v>913</v>
      </c>
      <c r="B730" s="48">
        <v>177049.96900000004</v>
      </c>
      <c r="C730" s="20">
        <v>0</v>
      </c>
      <c r="D730" s="56">
        <f t="shared" si="50"/>
        <v>177049.96900000004</v>
      </c>
      <c r="E730" s="52">
        <f t="shared" si="51"/>
        <v>177049.96900000004</v>
      </c>
      <c r="G730" s="51" t="b">
        <f t="shared" si="54"/>
        <v>0</v>
      </c>
      <c r="H730" s="51" t="b">
        <f t="shared" si="55"/>
        <v>0</v>
      </c>
    </row>
    <row r="731" spans="1:8" x14ac:dyDescent="0.25">
      <c r="A731" s="20" t="s">
        <v>545</v>
      </c>
      <c r="B731" s="48">
        <v>-26350.031000000003</v>
      </c>
      <c r="C731" s="20">
        <v>0</v>
      </c>
      <c r="D731" s="56">
        <f t="shared" si="50"/>
        <v>-26350.031000000003</v>
      </c>
      <c r="E731" s="52">
        <f t="shared" si="51"/>
        <v>26350.031000000003</v>
      </c>
      <c r="G731" s="51" t="b">
        <f t="shared" si="54"/>
        <v>0</v>
      </c>
      <c r="H731" s="51" t="b">
        <f t="shared" si="55"/>
        <v>0</v>
      </c>
    </row>
    <row r="732" spans="1:8" x14ac:dyDescent="0.25">
      <c r="A732" s="20" t="s">
        <v>914</v>
      </c>
      <c r="B732" s="48">
        <v>-183299.96900000004</v>
      </c>
      <c r="C732" s="20">
        <v>0</v>
      </c>
      <c r="D732" s="56">
        <f t="shared" si="50"/>
        <v>-183299.96900000004</v>
      </c>
      <c r="E732" s="52">
        <f t="shared" si="51"/>
        <v>183299.96900000004</v>
      </c>
      <c r="G732" s="51" t="b">
        <f t="shared" si="54"/>
        <v>0</v>
      </c>
      <c r="H732" s="51" t="b">
        <f t="shared" si="55"/>
        <v>0</v>
      </c>
    </row>
    <row r="733" spans="1:8" x14ac:dyDescent="0.25">
      <c r="A733" s="20" t="s">
        <v>546</v>
      </c>
      <c r="B733" s="48">
        <v>24800.031000000003</v>
      </c>
      <c r="C733" s="20">
        <v>0</v>
      </c>
      <c r="D733" s="56">
        <f t="shared" si="50"/>
        <v>24800.031000000003</v>
      </c>
      <c r="E733" s="52">
        <f t="shared" si="51"/>
        <v>24800.031000000003</v>
      </c>
      <c r="G733" s="51" t="b">
        <f t="shared" si="54"/>
        <v>0</v>
      </c>
      <c r="H733" s="51" t="b">
        <f t="shared" si="55"/>
        <v>0</v>
      </c>
    </row>
    <row r="734" spans="1:8" x14ac:dyDescent="0.25">
      <c r="A734" s="20" t="s">
        <v>915</v>
      </c>
      <c r="B734" s="48">
        <v>174199.96900000001</v>
      </c>
      <c r="C734" s="20">
        <v>0</v>
      </c>
      <c r="D734" s="56">
        <f t="shared" si="50"/>
        <v>174199.96900000001</v>
      </c>
      <c r="E734" s="52">
        <f t="shared" si="51"/>
        <v>174199.96900000001</v>
      </c>
      <c r="G734" s="51" t="b">
        <f t="shared" si="54"/>
        <v>0</v>
      </c>
      <c r="H734" s="51" t="b">
        <f t="shared" si="55"/>
        <v>0</v>
      </c>
    </row>
    <row r="735" spans="1:8" x14ac:dyDescent="0.25">
      <c r="A735" s="20" t="s">
        <v>547</v>
      </c>
      <c r="B735" s="48">
        <v>-38750.031000000003</v>
      </c>
      <c r="C735" s="20">
        <v>0</v>
      </c>
      <c r="D735" s="56">
        <f t="shared" si="50"/>
        <v>-38750.031000000003</v>
      </c>
      <c r="E735" s="52">
        <f t="shared" si="51"/>
        <v>38750.031000000003</v>
      </c>
      <c r="G735" s="51" t="b">
        <f t="shared" si="54"/>
        <v>0</v>
      </c>
      <c r="H735" s="51" t="b">
        <f t="shared" si="55"/>
        <v>0</v>
      </c>
    </row>
    <row r="736" spans="1:8" x14ac:dyDescent="0.25">
      <c r="A736" s="20" t="s">
        <v>957</v>
      </c>
      <c r="B736" s="48">
        <v>173449.96900000004</v>
      </c>
      <c r="C736" s="20">
        <v>0</v>
      </c>
      <c r="D736" s="56">
        <f t="shared" si="50"/>
        <v>173449.96900000004</v>
      </c>
      <c r="E736" s="52">
        <f t="shared" si="51"/>
        <v>173449.96900000004</v>
      </c>
      <c r="G736" s="51" t="b">
        <f t="shared" si="54"/>
        <v>0</v>
      </c>
      <c r="H736" s="51" t="b">
        <f t="shared" si="55"/>
        <v>0</v>
      </c>
    </row>
    <row r="737" spans="1:8" x14ac:dyDescent="0.25">
      <c r="A737" s="20" t="s">
        <v>657</v>
      </c>
      <c r="B737" s="48">
        <v>-23250.031000000003</v>
      </c>
      <c r="C737" s="20">
        <v>0</v>
      </c>
      <c r="D737" s="56">
        <f t="shared" si="50"/>
        <v>-23250.031000000003</v>
      </c>
      <c r="E737" s="52">
        <f t="shared" si="51"/>
        <v>23250.031000000003</v>
      </c>
      <c r="G737" s="51" t="b">
        <f t="shared" si="54"/>
        <v>0</v>
      </c>
      <c r="H737" s="51" t="b">
        <f t="shared" si="55"/>
        <v>0</v>
      </c>
    </row>
    <row r="738" spans="1:8" x14ac:dyDescent="0.25">
      <c r="A738" s="20" t="s">
        <v>916</v>
      </c>
      <c r="B738" s="48">
        <v>-183299.96900000004</v>
      </c>
      <c r="C738" s="20">
        <v>0</v>
      </c>
      <c r="D738" s="56">
        <f t="shared" si="50"/>
        <v>-183299.96900000004</v>
      </c>
      <c r="E738" s="52">
        <f t="shared" si="51"/>
        <v>183299.96900000004</v>
      </c>
      <c r="G738" s="51" t="b">
        <f t="shared" si="54"/>
        <v>0</v>
      </c>
      <c r="H738" s="51" t="b">
        <f t="shared" si="55"/>
        <v>0</v>
      </c>
    </row>
    <row r="739" spans="1:8" x14ac:dyDescent="0.25">
      <c r="A739" s="20" t="s">
        <v>549</v>
      </c>
      <c r="B739" s="48">
        <v>15500.031000000001</v>
      </c>
      <c r="C739" s="20">
        <v>0</v>
      </c>
      <c r="D739" s="56">
        <f t="shared" si="50"/>
        <v>15500.031000000001</v>
      </c>
      <c r="E739" s="52">
        <f t="shared" si="51"/>
        <v>15500.031000000001</v>
      </c>
      <c r="G739" s="51" t="b">
        <f t="shared" si="54"/>
        <v>0</v>
      </c>
      <c r="H739" s="51" t="b">
        <f t="shared" si="55"/>
        <v>0</v>
      </c>
    </row>
    <row r="740" spans="1:8" x14ac:dyDescent="0.25">
      <c r="A740" s="20" t="s">
        <v>917</v>
      </c>
      <c r="B740" s="48">
        <v>-178649.96900000004</v>
      </c>
      <c r="C740" s="20">
        <v>0</v>
      </c>
      <c r="D740" s="56">
        <f t="shared" si="50"/>
        <v>-178649.96900000004</v>
      </c>
      <c r="E740" s="52">
        <f t="shared" si="51"/>
        <v>178649.96900000004</v>
      </c>
      <c r="G740" s="51" t="b">
        <f t="shared" si="54"/>
        <v>0</v>
      </c>
      <c r="H740" s="51" t="b">
        <f t="shared" si="55"/>
        <v>0</v>
      </c>
    </row>
    <row r="741" spans="1:8" x14ac:dyDescent="0.25">
      <c r="A741" s="20" t="s">
        <v>551</v>
      </c>
      <c r="B741" s="48">
        <v>18600.031000000003</v>
      </c>
      <c r="C741" s="20">
        <v>0</v>
      </c>
      <c r="D741" s="56">
        <f t="shared" ref="D741:D770" si="56">+B741+C741</f>
        <v>18600.031000000003</v>
      </c>
      <c r="E741" s="52">
        <f t="shared" si="51"/>
        <v>18600.031000000003</v>
      </c>
      <c r="G741" s="51" t="b">
        <f t="shared" si="54"/>
        <v>0</v>
      </c>
      <c r="H741" s="51" t="b">
        <f t="shared" si="55"/>
        <v>0</v>
      </c>
    </row>
    <row r="742" spans="1:8" x14ac:dyDescent="0.25">
      <c r="A742" s="20" t="s">
        <v>828</v>
      </c>
      <c r="B742" s="48">
        <v>-72025</v>
      </c>
      <c r="C742" s="20">
        <v>0</v>
      </c>
      <c r="D742" s="56">
        <f t="shared" si="56"/>
        <v>-72025</v>
      </c>
      <c r="E742" s="52">
        <f t="shared" si="51"/>
        <v>72025</v>
      </c>
      <c r="G742" s="51" t="b">
        <f t="shared" si="54"/>
        <v>0</v>
      </c>
      <c r="H742" s="51" t="b">
        <f t="shared" si="55"/>
        <v>0</v>
      </c>
    </row>
    <row r="743" spans="1:8" x14ac:dyDescent="0.25">
      <c r="A743" s="20" t="s">
        <v>829</v>
      </c>
      <c r="B743" s="48">
        <v>76150</v>
      </c>
      <c r="C743" s="20">
        <v>0</v>
      </c>
      <c r="D743" s="56">
        <f t="shared" si="56"/>
        <v>76150</v>
      </c>
      <c r="E743" s="52">
        <f t="shared" si="51"/>
        <v>76150</v>
      </c>
      <c r="G743" s="51" t="b">
        <f t="shared" si="54"/>
        <v>0</v>
      </c>
      <c r="H743" s="51" t="b">
        <f t="shared" si="55"/>
        <v>0</v>
      </c>
    </row>
    <row r="744" spans="1:8" x14ac:dyDescent="0.25">
      <c r="A744" s="20" t="s">
        <v>918</v>
      </c>
      <c r="B744" s="48">
        <v>-171949.96900000004</v>
      </c>
      <c r="C744" s="20">
        <v>0</v>
      </c>
      <c r="D744" s="56">
        <f t="shared" si="56"/>
        <v>-171949.96900000004</v>
      </c>
      <c r="E744" s="52">
        <f t="shared" si="51"/>
        <v>171949.96900000004</v>
      </c>
      <c r="G744" s="51" t="b">
        <f t="shared" si="54"/>
        <v>0</v>
      </c>
      <c r="H744" s="51" t="b">
        <f t="shared" si="55"/>
        <v>0</v>
      </c>
    </row>
    <row r="745" spans="1:8" x14ac:dyDescent="0.25">
      <c r="A745" s="20" t="s">
        <v>550</v>
      </c>
      <c r="B745" s="48">
        <v>26350.031000000003</v>
      </c>
      <c r="C745" s="20">
        <v>0</v>
      </c>
      <c r="D745" s="56">
        <f t="shared" si="56"/>
        <v>26350.031000000003</v>
      </c>
      <c r="E745" s="52">
        <f t="shared" si="51"/>
        <v>26350.031000000003</v>
      </c>
      <c r="G745" s="51" t="b">
        <f t="shared" si="54"/>
        <v>0</v>
      </c>
      <c r="H745" s="51" t="b">
        <f t="shared" si="55"/>
        <v>0</v>
      </c>
    </row>
    <row r="746" spans="1:8" x14ac:dyDescent="0.25">
      <c r="A746" s="20" t="s">
        <v>830</v>
      </c>
      <c r="B746" s="48">
        <v>72025</v>
      </c>
      <c r="C746" s="20">
        <v>0</v>
      </c>
      <c r="D746" s="56">
        <f t="shared" si="56"/>
        <v>72025</v>
      </c>
      <c r="E746" s="52">
        <f t="shared" si="51"/>
        <v>72025</v>
      </c>
      <c r="G746" s="51" t="b">
        <f t="shared" si="54"/>
        <v>0</v>
      </c>
      <c r="H746" s="51" t="b">
        <f t="shared" si="55"/>
        <v>0</v>
      </c>
    </row>
    <row r="747" spans="1:8" x14ac:dyDescent="0.25">
      <c r="A747" s="20" t="s">
        <v>919</v>
      </c>
      <c r="B747" s="48">
        <v>87099.984500000006</v>
      </c>
      <c r="C747" s="20">
        <v>0</v>
      </c>
      <c r="D747" s="56">
        <f t="shared" si="56"/>
        <v>87099.984500000006</v>
      </c>
      <c r="E747" s="52">
        <f t="shared" si="51"/>
        <v>87099.984500000006</v>
      </c>
      <c r="G747" s="51" t="b">
        <f t="shared" si="54"/>
        <v>0</v>
      </c>
      <c r="H747" s="51" t="b">
        <f t="shared" si="55"/>
        <v>0</v>
      </c>
    </row>
    <row r="748" spans="1:8" x14ac:dyDescent="0.25">
      <c r="A748" s="20" t="s">
        <v>552</v>
      </c>
      <c r="B748" s="48">
        <v>-13175.015500000001</v>
      </c>
      <c r="C748" s="20">
        <v>0</v>
      </c>
      <c r="D748" s="56">
        <f t="shared" si="56"/>
        <v>-13175.015500000001</v>
      </c>
      <c r="E748" s="52">
        <f t="shared" si="51"/>
        <v>13175.015500000001</v>
      </c>
      <c r="G748" s="51" t="b">
        <f t="shared" si="54"/>
        <v>0</v>
      </c>
      <c r="H748" s="51" t="b">
        <f t="shared" si="55"/>
        <v>0</v>
      </c>
    </row>
    <row r="749" spans="1:8" x14ac:dyDescent="0.25">
      <c r="A749" s="20" t="s">
        <v>831</v>
      </c>
      <c r="B749" s="48">
        <v>169350</v>
      </c>
      <c r="C749" s="20">
        <v>0</v>
      </c>
      <c r="D749" s="56">
        <f t="shared" si="56"/>
        <v>169350</v>
      </c>
      <c r="E749" s="52">
        <f t="shared" si="51"/>
        <v>169350</v>
      </c>
      <c r="G749" s="51" t="b">
        <f t="shared" si="54"/>
        <v>0</v>
      </c>
      <c r="H749" s="51" t="b">
        <f t="shared" si="55"/>
        <v>0</v>
      </c>
    </row>
    <row r="750" spans="1:8" x14ac:dyDescent="0.25">
      <c r="A750" s="20" t="s">
        <v>920</v>
      </c>
      <c r="B750" s="48">
        <v>87099.984500000006</v>
      </c>
      <c r="C750" s="20">
        <v>0</v>
      </c>
      <c r="D750" s="56">
        <f t="shared" si="56"/>
        <v>87099.984500000006</v>
      </c>
      <c r="E750" s="52">
        <f t="shared" si="51"/>
        <v>87099.984500000006</v>
      </c>
      <c r="G750" s="51" t="b">
        <f t="shared" si="54"/>
        <v>0</v>
      </c>
      <c r="H750" s="51" t="b">
        <f t="shared" si="55"/>
        <v>0</v>
      </c>
    </row>
    <row r="751" spans="1:8" x14ac:dyDescent="0.25">
      <c r="A751" s="20" t="s">
        <v>553</v>
      </c>
      <c r="B751" s="48">
        <v>-13175.015500000001</v>
      </c>
      <c r="C751" s="20">
        <v>0</v>
      </c>
      <c r="D751" s="56">
        <f t="shared" si="56"/>
        <v>-13175.015500000001</v>
      </c>
      <c r="E751" s="52">
        <f t="shared" si="51"/>
        <v>13175.015500000001</v>
      </c>
      <c r="G751" s="51" t="b">
        <f t="shared" si="54"/>
        <v>0</v>
      </c>
      <c r="H751" s="51" t="b">
        <f t="shared" si="55"/>
        <v>0</v>
      </c>
    </row>
    <row r="752" spans="1:8" x14ac:dyDescent="0.25">
      <c r="A752" s="20" t="s">
        <v>832</v>
      </c>
      <c r="B752" s="48">
        <v>164700</v>
      </c>
      <c r="C752" s="20">
        <v>0</v>
      </c>
      <c r="D752" s="56">
        <f t="shared" si="56"/>
        <v>164700</v>
      </c>
      <c r="E752" s="52">
        <f t="shared" si="51"/>
        <v>164700</v>
      </c>
      <c r="G752" s="51" t="b">
        <f t="shared" si="54"/>
        <v>0</v>
      </c>
      <c r="H752" s="51" t="b">
        <f t="shared" si="55"/>
        <v>0</v>
      </c>
    </row>
    <row r="753" spans="1:8" x14ac:dyDescent="0.25">
      <c r="A753" s="20" t="s">
        <v>658</v>
      </c>
      <c r="B753" s="48">
        <v>-22510.648799999999</v>
      </c>
      <c r="C753" s="20">
        <v>0</v>
      </c>
      <c r="D753" s="56">
        <f t="shared" si="56"/>
        <v>-22510.648799999999</v>
      </c>
      <c r="E753" s="52">
        <f t="shared" si="51"/>
        <v>22510.648799999999</v>
      </c>
      <c r="G753" s="51" t="b">
        <f t="shared" si="54"/>
        <v>1</v>
      </c>
      <c r="H753" s="51" t="b">
        <f t="shared" si="55"/>
        <v>0</v>
      </c>
    </row>
    <row r="754" spans="1:8" x14ac:dyDescent="0.25">
      <c r="A754" s="20" t="s">
        <v>659</v>
      </c>
      <c r="B754" s="48">
        <v>22510.648799999999</v>
      </c>
      <c r="C754" s="20">
        <v>0</v>
      </c>
      <c r="D754" s="56">
        <f t="shared" si="56"/>
        <v>22510.648799999999</v>
      </c>
      <c r="E754" s="52">
        <f t="shared" si="51"/>
        <v>22510.648799999999</v>
      </c>
      <c r="G754" s="51" t="b">
        <f t="shared" si="54"/>
        <v>0</v>
      </c>
      <c r="H754" s="51" t="b">
        <f t="shared" si="55"/>
        <v>0</v>
      </c>
    </row>
    <row r="755" spans="1:8" x14ac:dyDescent="0.25">
      <c r="A755" s="20" t="s">
        <v>921</v>
      </c>
      <c r="B755" s="48">
        <v>-171949.96900000004</v>
      </c>
      <c r="C755" s="20">
        <v>0</v>
      </c>
      <c r="D755" s="56">
        <f t="shared" si="56"/>
        <v>-171949.96900000004</v>
      </c>
      <c r="E755" s="52">
        <f t="shared" si="51"/>
        <v>171949.96900000004</v>
      </c>
      <c r="G755" s="51" t="b">
        <f t="shared" si="54"/>
        <v>0</v>
      </c>
      <c r="H755" s="51" t="b">
        <f t="shared" si="55"/>
        <v>0</v>
      </c>
    </row>
    <row r="756" spans="1:8" x14ac:dyDescent="0.25">
      <c r="A756" s="20" t="s">
        <v>554</v>
      </c>
      <c r="B756" s="48">
        <v>9300.0310000000009</v>
      </c>
      <c r="C756" s="20">
        <v>0</v>
      </c>
      <c r="D756" s="56">
        <f t="shared" si="56"/>
        <v>9300.0310000000009</v>
      </c>
      <c r="E756" s="52">
        <f t="shared" si="51"/>
        <v>9300.0310000000009</v>
      </c>
      <c r="G756" s="51" t="b">
        <f t="shared" si="54"/>
        <v>0</v>
      </c>
      <c r="H756" s="51" t="b">
        <f t="shared" si="55"/>
        <v>0</v>
      </c>
    </row>
    <row r="757" spans="1:8" x14ac:dyDescent="0.25">
      <c r="A757" s="20" t="s">
        <v>958</v>
      </c>
      <c r="B757" s="48">
        <v>157950</v>
      </c>
      <c r="C757" s="20">
        <v>0</v>
      </c>
      <c r="D757" s="56">
        <f t="shared" si="56"/>
        <v>157950</v>
      </c>
      <c r="E757" s="52">
        <f t="shared" si="51"/>
        <v>157950</v>
      </c>
      <c r="G757" s="51" t="b">
        <f t="shared" si="54"/>
        <v>0</v>
      </c>
      <c r="H757" s="51" t="b">
        <f t="shared" si="55"/>
        <v>0</v>
      </c>
    </row>
    <row r="758" spans="1:8" x14ac:dyDescent="0.25">
      <c r="A758" s="20" t="s">
        <v>548</v>
      </c>
      <c r="B758" s="48">
        <v>-45748.070800000001</v>
      </c>
      <c r="C758" s="20">
        <v>0</v>
      </c>
      <c r="D758" s="56">
        <f t="shared" si="56"/>
        <v>-45748.070800000001</v>
      </c>
      <c r="E758" s="52">
        <f t="shared" si="51"/>
        <v>45748.070800000001</v>
      </c>
      <c r="G758" s="51" t="b">
        <f t="shared" si="54"/>
        <v>0</v>
      </c>
      <c r="H758" s="51" t="b">
        <f t="shared" si="55"/>
        <v>0</v>
      </c>
    </row>
    <row r="759" spans="1:8" x14ac:dyDescent="0.25">
      <c r="A759" s="20" t="s">
        <v>922</v>
      </c>
      <c r="B759" s="48">
        <v>93175</v>
      </c>
      <c r="C759" s="20">
        <v>0</v>
      </c>
      <c r="D759" s="56">
        <f t="shared" si="56"/>
        <v>93175</v>
      </c>
      <c r="E759" s="52">
        <f t="shared" si="51"/>
        <v>93175</v>
      </c>
      <c r="G759" s="51" t="b">
        <f t="shared" si="54"/>
        <v>0</v>
      </c>
      <c r="H759" s="51" t="b">
        <f t="shared" si="55"/>
        <v>0</v>
      </c>
    </row>
    <row r="760" spans="1:8" x14ac:dyDescent="0.25">
      <c r="A760" s="20" t="s">
        <v>555</v>
      </c>
      <c r="B760" s="48">
        <v>-26350.062000000002</v>
      </c>
      <c r="C760" s="20">
        <v>0</v>
      </c>
      <c r="D760" s="56">
        <f t="shared" si="56"/>
        <v>-26350.062000000002</v>
      </c>
      <c r="E760" s="52">
        <f t="shared" si="51"/>
        <v>26350.062000000002</v>
      </c>
      <c r="G760" s="51" t="b">
        <f t="shared" si="54"/>
        <v>0</v>
      </c>
      <c r="H760" s="51" t="b">
        <f t="shared" si="55"/>
        <v>0</v>
      </c>
    </row>
    <row r="761" spans="1:8" x14ac:dyDescent="0.25">
      <c r="A761" s="20" t="s">
        <v>556</v>
      </c>
      <c r="B761" s="48">
        <v>32550.062000000002</v>
      </c>
      <c r="C761" s="20">
        <v>0</v>
      </c>
      <c r="D761" s="56">
        <f t="shared" si="56"/>
        <v>32550.062000000002</v>
      </c>
      <c r="E761" s="52">
        <f t="shared" si="51"/>
        <v>32550.062000000002</v>
      </c>
      <c r="G761" s="51" t="b">
        <f t="shared" si="54"/>
        <v>0</v>
      </c>
      <c r="H761" s="51" t="b">
        <f t="shared" si="55"/>
        <v>0</v>
      </c>
    </row>
    <row r="762" spans="1:8" x14ac:dyDescent="0.25">
      <c r="A762" s="20" t="s">
        <v>973</v>
      </c>
      <c r="B762" s="48">
        <v>-191900</v>
      </c>
      <c r="C762" s="20">
        <v>0</v>
      </c>
      <c r="D762" s="56">
        <f t="shared" si="56"/>
        <v>-191900</v>
      </c>
      <c r="E762" s="52">
        <f t="shared" si="51"/>
        <v>191900</v>
      </c>
      <c r="G762" s="51" t="b">
        <f t="shared" si="54"/>
        <v>0</v>
      </c>
      <c r="H762" s="51" t="b">
        <f t="shared" si="55"/>
        <v>0</v>
      </c>
    </row>
    <row r="763" spans="1:8" x14ac:dyDescent="0.25">
      <c r="A763" s="20" t="s">
        <v>923</v>
      </c>
      <c r="B763" s="48">
        <v>189450</v>
      </c>
      <c r="C763" s="20">
        <v>0</v>
      </c>
      <c r="D763" s="56">
        <f t="shared" si="56"/>
        <v>189450</v>
      </c>
      <c r="E763" s="52">
        <f t="shared" si="51"/>
        <v>189450</v>
      </c>
      <c r="G763" s="51" t="b">
        <f t="shared" si="54"/>
        <v>0</v>
      </c>
      <c r="H763" s="51" t="b">
        <f t="shared" si="55"/>
        <v>0</v>
      </c>
    </row>
    <row r="764" spans="1:8" x14ac:dyDescent="0.25">
      <c r="A764" s="20" t="s">
        <v>924</v>
      </c>
      <c r="B764" s="48">
        <v>91975</v>
      </c>
      <c r="C764" s="20">
        <v>0</v>
      </c>
      <c r="D764" s="56">
        <f t="shared" si="56"/>
        <v>91975</v>
      </c>
      <c r="E764" s="52">
        <f t="shared" si="51"/>
        <v>91975</v>
      </c>
      <c r="G764" s="51" t="b">
        <f t="shared" si="54"/>
        <v>0</v>
      </c>
      <c r="H764" s="51" t="b">
        <f t="shared" si="55"/>
        <v>0</v>
      </c>
    </row>
    <row r="765" spans="1:8" x14ac:dyDescent="0.25">
      <c r="A765" s="20" t="s">
        <v>974</v>
      </c>
      <c r="B765" s="48">
        <v>96050</v>
      </c>
      <c r="C765" s="20">
        <v>0</v>
      </c>
      <c r="D765" s="56">
        <f t="shared" si="56"/>
        <v>96050</v>
      </c>
      <c r="E765" s="52">
        <f t="shared" si="51"/>
        <v>96050</v>
      </c>
      <c r="G765" s="51" t="b">
        <f t="shared" si="54"/>
        <v>0</v>
      </c>
      <c r="H765" s="51" t="b">
        <f t="shared" si="55"/>
        <v>0</v>
      </c>
    </row>
    <row r="766" spans="1:8" x14ac:dyDescent="0.25">
      <c r="A766" s="20" t="s">
        <v>925</v>
      </c>
      <c r="B766" s="48">
        <v>187900</v>
      </c>
      <c r="C766" s="20">
        <v>0</v>
      </c>
      <c r="D766" s="56">
        <f t="shared" si="56"/>
        <v>187900</v>
      </c>
      <c r="E766" s="52">
        <f t="shared" si="51"/>
        <v>187900</v>
      </c>
      <c r="G766" s="51" t="b">
        <f t="shared" si="54"/>
        <v>0</v>
      </c>
      <c r="H766" s="51" t="b">
        <f t="shared" si="55"/>
        <v>0</v>
      </c>
    </row>
    <row r="767" spans="1:8" x14ac:dyDescent="0.25">
      <c r="A767" s="20" t="s">
        <v>926</v>
      </c>
      <c r="B767" s="48">
        <v>-186300</v>
      </c>
      <c r="C767" s="20">
        <v>0</v>
      </c>
      <c r="D767" s="56">
        <f t="shared" si="56"/>
        <v>-186300</v>
      </c>
      <c r="E767" s="52">
        <f t="shared" si="51"/>
        <v>186300</v>
      </c>
      <c r="G767" s="51" t="b">
        <f t="shared" si="54"/>
        <v>0</v>
      </c>
      <c r="H767" s="51" t="b">
        <f t="shared" si="55"/>
        <v>0</v>
      </c>
    </row>
    <row r="768" spans="1:8" x14ac:dyDescent="0.25">
      <c r="A768" s="20" t="s">
        <v>959</v>
      </c>
      <c r="B768" s="48">
        <v>-197900</v>
      </c>
      <c r="C768" s="20">
        <v>0</v>
      </c>
      <c r="D768" s="56">
        <f t="shared" si="56"/>
        <v>-197900</v>
      </c>
      <c r="E768" s="52">
        <f t="shared" si="51"/>
        <v>197900</v>
      </c>
      <c r="G768" s="51" t="b">
        <f t="shared" si="54"/>
        <v>0</v>
      </c>
      <c r="H768" s="51" t="b">
        <f t="shared" si="55"/>
        <v>0</v>
      </c>
    </row>
    <row r="769" spans="1:8" x14ac:dyDescent="0.25">
      <c r="A769" s="20" t="s">
        <v>927</v>
      </c>
      <c r="B769" s="48">
        <v>175850</v>
      </c>
      <c r="C769" s="20">
        <v>0</v>
      </c>
      <c r="D769" s="56">
        <f t="shared" si="56"/>
        <v>175850</v>
      </c>
      <c r="E769" s="52">
        <f t="shared" si="51"/>
        <v>175850</v>
      </c>
      <c r="G769" s="51" t="b">
        <f t="shared" si="54"/>
        <v>0</v>
      </c>
      <c r="H769" s="51" t="b">
        <f t="shared" si="55"/>
        <v>0</v>
      </c>
    </row>
    <row r="770" spans="1:8" x14ac:dyDescent="0.25">
      <c r="A770" s="20" t="s">
        <v>836</v>
      </c>
      <c r="B770" s="48">
        <v>-81825</v>
      </c>
      <c r="C770" s="20">
        <v>0</v>
      </c>
      <c r="D770" s="56">
        <f t="shared" si="56"/>
        <v>-81825</v>
      </c>
      <c r="E770" s="52">
        <f t="shared" si="51"/>
        <v>81825</v>
      </c>
      <c r="G770" s="51" t="b">
        <f t="shared" si="54"/>
        <v>0</v>
      </c>
      <c r="H770" s="51" t="b">
        <f t="shared" si="55"/>
        <v>0</v>
      </c>
    </row>
    <row r="771" spans="1:8" x14ac:dyDescent="0.25">
      <c r="A771" s="20" t="s">
        <v>837</v>
      </c>
      <c r="B771" s="48">
        <v>-159050</v>
      </c>
      <c r="C771" s="20">
        <v>0</v>
      </c>
      <c r="D771" s="56">
        <f t="shared" ref="D771:D886" si="57">+B771+C771</f>
        <v>-159050</v>
      </c>
      <c r="E771" s="52">
        <f t="shared" si="51"/>
        <v>159050</v>
      </c>
      <c r="G771" s="51" t="b">
        <f t="shared" si="54"/>
        <v>0</v>
      </c>
      <c r="H771" s="51" t="b">
        <f t="shared" si="55"/>
        <v>0</v>
      </c>
    </row>
    <row r="772" spans="1:8" x14ac:dyDescent="0.25">
      <c r="A772" s="20" t="s">
        <v>928</v>
      </c>
      <c r="B772" s="48">
        <v>-147450</v>
      </c>
      <c r="C772" s="20">
        <v>0</v>
      </c>
      <c r="D772" s="56">
        <f t="shared" si="57"/>
        <v>-147450</v>
      </c>
      <c r="E772" s="52">
        <f t="shared" ref="E772:E835" si="58">ABS(D772)</f>
        <v>147450</v>
      </c>
      <c r="G772" s="51" t="b">
        <f t="shared" ref="G772:G835" si="59">E772=E773</f>
        <v>0</v>
      </c>
      <c r="H772" s="51" t="b">
        <f t="shared" ref="H772:H835" si="60">A772=A773</f>
        <v>0</v>
      </c>
    </row>
    <row r="773" spans="1:8" x14ac:dyDescent="0.25">
      <c r="A773" s="20" t="s">
        <v>838</v>
      </c>
      <c r="B773" s="48">
        <v>-66875</v>
      </c>
      <c r="C773" s="20">
        <v>0</v>
      </c>
      <c r="D773" s="56">
        <f>+B773+C773</f>
        <v>-66875</v>
      </c>
      <c r="E773" s="52">
        <f t="shared" si="58"/>
        <v>66875</v>
      </c>
      <c r="G773" s="51" t="b">
        <f t="shared" si="59"/>
        <v>0</v>
      </c>
      <c r="H773" s="51" t="b">
        <f t="shared" si="60"/>
        <v>0</v>
      </c>
    </row>
    <row r="774" spans="1:8" x14ac:dyDescent="0.25">
      <c r="A774" s="20" t="s">
        <v>975</v>
      </c>
      <c r="B774" s="48">
        <v>124250</v>
      </c>
      <c r="C774" s="20">
        <v>0</v>
      </c>
      <c r="D774" s="56">
        <f t="shared" si="57"/>
        <v>124250</v>
      </c>
      <c r="E774" s="52">
        <f t="shared" si="58"/>
        <v>124250</v>
      </c>
      <c r="G774" s="51" t="b">
        <f t="shared" si="59"/>
        <v>0</v>
      </c>
      <c r="H774" s="51" t="b">
        <f t="shared" si="60"/>
        <v>0</v>
      </c>
    </row>
    <row r="775" spans="1:8" x14ac:dyDescent="0.25">
      <c r="A775" s="20" t="s">
        <v>929</v>
      </c>
      <c r="B775" s="48">
        <v>139900</v>
      </c>
      <c r="C775" s="20">
        <v>0</v>
      </c>
      <c r="D775" s="56">
        <f t="shared" si="57"/>
        <v>139900</v>
      </c>
      <c r="E775" s="52">
        <f t="shared" si="58"/>
        <v>139900</v>
      </c>
      <c r="G775" s="51" t="b">
        <f t="shared" si="59"/>
        <v>0</v>
      </c>
      <c r="H775" s="51" t="b">
        <f t="shared" si="60"/>
        <v>0</v>
      </c>
    </row>
    <row r="776" spans="1:8" x14ac:dyDescent="0.25">
      <c r="A776" s="20" t="s">
        <v>839</v>
      </c>
      <c r="B776" s="48">
        <v>-132650</v>
      </c>
      <c r="C776" s="20">
        <v>0</v>
      </c>
      <c r="D776" s="56">
        <f>+B776+C776</f>
        <v>-132650</v>
      </c>
      <c r="E776" s="52">
        <f t="shared" si="58"/>
        <v>132650</v>
      </c>
      <c r="G776" s="51" t="b">
        <f t="shared" si="59"/>
        <v>0</v>
      </c>
      <c r="H776" s="51" t="b">
        <f t="shared" si="60"/>
        <v>0</v>
      </c>
    </row>
    <row r="777" spans="1:8" x14ac:dyDescent="0.25">
      <c r="A777" s="20" t="s">
        <v>976</v>
      </c>
      <c r="B777" s="48">
        <v>-134400</v>
      </c>
      <c r="C777" s="20">
        <v>0</v>
      </c>
      <c r="D777" s="56">
        <f>+B777+C777</f>
        <v>-134400</v>
      </c>
      <c r="E777" s="52">
        <f t="shared" si="58"/>
        <v>134400</v>
      </c>
      <c r="G777" s="51" t="b">
        <f t="shared" si="59"/>
        <v>0</v>
      </c>
      <c r="H777" s="51" t="b">
        <f t="shared" si="60"/>
        <v>0</v>
      </c>
    </row>
    <row r="778" spans="1:8" x14ac:dyDescent="0.25">
      <c r="A778" s="20" t="s">
        <v>977</v>
      </c>
      <c r="B778" s="48">
        <v>-143650</v>
      </c>
      <c r="C778" s="20">
        <v>0</v>
      </c>
      <c r="D778" s="56">
        <f t="shared" si="57"/>
        <v>-143650</v>
      </c>
      <c r="E778" s="52">
        <f t="shared" si="58"/>
        <v>143650</v>
      </c>
      <c r="G778" s="51" t="b">
        <f t="shared" si="59"/>
        <v>0</v>
      </c>
      <c r="H778" s="51" t="b">
        <f t="shared" si="60"/>
        <v>0</v>
      </c>
    </row>
    <row r="779" spans="1:8" x14ac:dyDescent="0.25">
      <c r="A779" s="20" t="s">
        <v>487</v>
      </c>
      <c r="B779" s="48">
        <v>-63222</v>
      </c>
      <c r="C779" s="20">
        <v>0</v>
      </c>
      <c r="D779" s="56">
        <f t="shared" si="57"/>
        <v>-63222</v>
      </c>
      <c r="E779" s="52">
        <f t="shared" si="58"/>
        <v>63222</v>
      </c>
      <c r="G779" s="51" t="b">
        <f t="shared" si="59"/>
        <v>0</v>
      </c>
      <c r="H779" s="51" t="b">
        <f t="shared" si="60"/>
        <v>0</v>
      </c>
    </row>
    <row r="780" spans="1:8" x14ac:dyDescent="0.25">
      <c r="A780" s="20" t="s">
        <v>930</v>
      </c>
      <c r="B780" s="48">
        <v>-54150</v>
      </c>
      <c r="C780" s="20">
        <v>0</v>
      </c>
      <c r="D780" s="56">
        <f t="shared" si="57"/>
        <v>-54150</v>
      </c>
      <c r="E780" s="52">
        <f t="shared" si="58"/>
        <v>54150</v>
      </c>
      <c r="G780" s="51" t="b">
        <f t="shared" si="59"/>
        <v>0</v>
      </c>
      <c r="H780" s="51" t="b">
        <f t="shared" si="60"/>
        <v>0</v>
      </c>
    </row>
    <row r="781" spans="1:8" x14ac:dyDescent="0.25">
      <c r="A781" s="20" t="s">
        <v>931</v>
      </c>
      <c r="B781" s="48">
        <v>-117100</v>
      </c>
      <c r="C781" s="20">
        <v>0</v>
      </c>
      <c r="D781" s="56">
        <f t="shared" si="57"/>
        <v>-117100</v>
      </c>
      <c r="E781" s="52">
        <f t="shared" si="58"/>
        <v>117100</v>
      </c>
      <c r="G781" s="51" t="b">
        <f t="shared" si="59"/>
        <v>0</v>
      </c>
      <c r="H781" s="51" t="b">
        <f t="shared" si="60"/>
        <v>0</v>
      </c>
    </row>
    <row r="782" spans="1:8" x14ac:dyDescent="0.25">
      <c r="A782" s="20" t="s">
        <v>932</v>
      </c>
      <c r="B782" s="48">
        <v>-61225</v>
      </c>
      <c r="C782" s="20">
        <v>0</v>
      </c>
      <c r="D782" s="56">
        <f t="shared" si="57"/>
        <v>-61225</v>
      </c>
      <c r="E782" s="52">
        <f t="shared" si="58"/>
        <v>61225</v>
      </c>
      <c r="G782" s="51" t="b">
        <f t="shared" si="59"/>
        <v>0</v>
      </c>
      <c r="H782" s="51" t="b">
        <f t="shared" si="60"/>
        <v>0</v>
      </c>
    </row>
    <row r="783" spans="1:8" x14ac:dyDescent="0.25">
      <c r="A783" s="20" t="s">
        <v>978</v>
      </c>
      <c r="B783" s="48">
        <v>58425</v>
      </c>
      <c r="C783" s="20">
        <v>0</v>
      </c>
      <c r="D783" s="56">
        <f t="shared" si="57"/>
        <v>58425</v>
      </c>
      <c r="E783" s="52">
        <f t="shared" si="58"/>
        <v>58425</v>
      </c>
      <c r="G783" s="51" t="b">
        <f t="shared" si="59"/>
        <v>0</v>
      </c>
      <c r="H783" s="51" t="b">
        <f t="shared" si="60"/>
        <v>0</v>
      </c>
    </row>
    <row r="784" spans="1:8" x14ac:dyDescent="0.25">
      <c r="A784" s="20" t="s">
        <v>979</v>
      </c>
      <c r="B784" s="48">
        <v>98700</v>
      </c>
      <c r="C784" s="20">
        <v>0</v>
      </c>
      <c r="D784" s="56">
        <f t="shared" si="57"/>
        <v>98700</v>
      </c>
      <c r="E784" s="52">
        <f t="shared" si="58"/>
        <v>98700</v>
      </c>
      <c r="G784" s="51" t="b">
        <f t="shared" si="59"/>
        <v>0</v>
      </c>
      <c r="H784" s="51" t="b">
        <f t="shared" si="60"/>
        <v>0</v>
      </c>
    </row>
    <row r="785" spans="1:8" x14ac:dyDescent="0.25">
      <c r="A785" s="20" t="s">
        <v>980</v>
      </c>
      <c r="B785" s="48">
        <v>-47925</v>
      </c>
      <c r="C785" s="20">
        <v>0</v>
      </c>
      <c r="D785" s="56">
        <f t="shared" si="57"/>
        <v>-47925</v>
      </c>
      <c r="E785" s="52">
        <f t="shared" si="58"/>
        <v>47925</v>
      </c>
      <c r="G785" s="51" t="b">
        <f t="shared" si="59"/>
        <v>0</v>
      </c>
      <c r="H785" s="51" t="b">
        <f t="shared" si="60"/>
        <v>0</v>
      </c>
    </row>
    <row r="786" spans="1:8" x14ac:dyDescent="0.25">
      <c r="A786" s="20" t="s">
        <v>981</v>
      </c>
      <c r="B786" s="48">
        <v>28325</v>
      </c>
      <c r="C786" s="20">
        <v>0</v>
      </c>
      <c r="D786" s="56">
        <f t="shared" si="57"/>
        <v>28325</v>
      </c>
      <c r="E786" s="52">
        <f t="shared" si="58"/>
        <v>28325</v>
      </c>
      <c r="G786" s="51" t="b">
        <f t="shared" si="59"/>
        <v>0</v>
      </c>
      <c r="H786" s="51" t="b">
        <f t="shared" si="60"/>
        <v>0</v>
      </c>
    </row>
    <row r="787" spans="1:8" x14ac:dyDescent="0.25">
      <c r="A787" s="20" t="s">
        <v>982</v>
      </c>
      <c r="B787" s="48">
        <v>56850</v>
      </c>
      <c r="C787" s="20">
        <v>0</v>
      </c>
      <c r="D787" s="56">
        <f t="shared" si="57"/>
        <v>56850</v>
      </c>
      <c r="E787" s="52">
        <f t="shared" si="58"/>
        <v>56850</v>
      </c>
      <c r="G787" s="51" t="b">
        <f t="shared" si="59"/>
        <v>0</v>
      </c>
      <c r="H787" s="51" t="b">
        <f t="shared" si="60"/>
        <v>0</v>
      </c>
    </row>
    <row r="788" spans="1:8" x14ac:dyDescent="0.25">
      <c r="A788" s="20" t="s">
        <v>844</v>
      </c>
      <c r="B788" s="48">
        <v>-34600</v>
      </c>
      <c r="C788" s="20">
        <v>0</v>
      </c>
      <c r="D788" s="56">
        <f t="shared" si="57"/>
        <v>-34600</v>
      </c>
      <c r="E788" s="52">
        <f t="shared" si="58"/>
        <v>34600</v>
      </c>
      <c r="G788" s="51" t="b">
        <f t="shared" si="59"/>
        <v>0</v>
      </c>
      <c r="H788" s="51" t="b">
        <f t="shared" si="60"/>
        <v>0</v>
      </c>
    </row>
    <row r="789" spans="1:8" x14ac:dyDescent="0.25">
      <c r="A789" s="20" t="s">
        <v>983</v>
      </c>
      <c r="B789" s="48">
        <v>-74400</v>
      </c>
      <c r="C789" s="20">
        <v>0</v>
      </c>
      <c r="D789" s="56">
        <f t="shared" si="57"/>
        <v>-74400</v>
      </c>
      <c r="E789" s="52">
        <f t="shared" si="58"/>
        <v>74400</v>
      </c>
      <c r="G789" s="51" t="b">
        <f t="shared" si="59"/>
        <v>0</v>
      </c>
      <c r="H789" s="51" t="b">
        <f t="shared" si="60"/>
        <v>0</v>
      </c>
    </row>
    <row r="790" spans="1:8" x14ac:dyDescent="0.25">
      <c r="A790" s="20" t="s">
        <v>960</v>
      </c>
      <c r="B790" s="48">
        <v>-63800</v>
      </c>
      <c r="C790" s="20">
        <v>0</v>
      </c>
      <c r="D790" s="56">
        <f t="shared" si="57"/>
        <v>-63800</v>
      </c>
      <c r="E790" s="52">
        <f t="shared" si="58"/>
        <v>63800</v>
      </c>
      <c r="G790" s="51" t="b">
        <f t="shared" si="59"/>
        <v>0</v>
      </c>
      <c r="H790" s="51" t="b">
        <f t="shared" si="60"/>
        <v>0</v>
      </c>
    </row>
    <row r="791" spans="1:8" x14ac:dyDescent="0.25">
      <c r="A791" s="20" t="s">
        <v>848</v>
      </c>
      <c r="B791" s="48">
        <v>-69900</v>
      </c>
      <c r="C791" s="20">
        <v>0</v>
      </c>
      <c r="D791" s="56">
        <f t="shared" si="57"/>
        <v>-69900</v>
      </c>
      <c r="E791" s="52">
        <f t="shared" si="58"/>
        <v>69900</v>
      </c>
      <c r="G791" s="51" t="b">
        <f t="shared" si="59"/>
        <v>0</v>
      </c>
      <c r="H791" s="51" t="b">
        <f t="shared" si="60"/>
        <v>0</v>
      </c>
    </row>
    <row r="792" spans="1:8" x14ac:dyDescent="0.25">
      <c r="A792" s="20" t="s">
        <v>849</v>
      </c>
      <c r="B792" s="48">
        <v>-66300</v>
      </c>
      <c r="C792" s="20">
        <v>0</v>
      </c>
      <c r="D792" s="56">
        <f t="shared" si="57"/>
        <v>-66300</v>
      </c>
      <c r="E792" s="52">
        <f t="shared" si="58"/>
        <v>66300</v>
      </c>
      <c r="G792" s="51" t="b">
        <f t="shared" si="59"/>
        <v>0</v>
      </c>
      <c r="H792" s="51" t="b">
        <f t="shared" si="60"/>
        <v>0</v>
      </c>
    </row>
    <row r="793" spans="1:8" x14ac:dyDescent="0.25">
      <c r="A793" s="20" t="s">
        <v>850</v>
      </c>
      <c r="B793" s="48">
        <v>-65100</v>
      </c>
      <c r="C793" s="20">
        <v>0</v>
      </c>
      <c r="D793" s="56">
        <f t="shared" si="57"/>
        <v>-65100</v>
      </c>
      <c r="E793" s="52">
        <f t="shared" si="58"/>
        <v>65100</v>
      </c>
      <c r="G793" s="51" t="b">
        <f t="shared" si="59"/>
        <v>0</v>
      </c>
      <c r="H793" s="51" t="b">
        <f t="shared" si="60"/>
        <v>0</v>
      </c>
    </row>
    <row r="794" spans="1:8" x14ac:dyDescent="0.25">
      <c r="A794" s="20" t="s">
        <v>851</v>
      </c>
      <c r="B794" s="48">
        <v>31800</v>
      </c>
      <c r="C794" s="20">
        <v>0</v>
      </c>
      <c r="D794" s="56">
        <f t="shared" si="57"/>
        <v>31800</v>
      </c>
      <c r="E794" s="52">
        <f t="shared" si="58"/>
        <v>31800</v>
      </c>
      <c r="G794" s="51" t="b">
        <f t="shared" si="59"/>
        <v>0</v>
      </c>
      <c r="H794" s="51" t="b">
        <f t="shared" si="60"/>
        <v>0</v>
      </c>
    </row>
    <row r="795" spans="1:8" x14ac:dyDescent="0.25">
      <c r="A795" s="20" t="s">
        <v>984</v>
      </c>
      <c r="B795" s="48">
        <v>32450</v>
      </c>
      <c r="C795" s="20">
        <v>0</v>
      </c>
      <c r="D795" s="56">
        <f t="shared" si="57"/>
        <v>32450</v>
      </c>
      <c r="E795" s="52">
        <f t="shared" si="58"/>
        <v>32450</v>
      </c>
      <c r="G795" s="51" t="b">
        <f t="shared" si="59"/>
        <v>0</v>
      </c>
      <c r="H795" s="51" t="b">
        <f t="shared" si="60"/>
        <v>0</v>
      </c>
    </row>
    <row r="796" spans="1:8" x14ac:dyDescent="0.25">
      <c r="A796" s="20" t="s">
        <v>852</v>
      </c>
      <c r="B796" s="48">
        <v>-23100</v>
      </c>
      <c r="C796" s="20">
        <v>0</v>
      </c>
      <c r="D796" s="56">
        <f t="shared" si="57"/>
        <v>-23100</v>
      </c>
      <c r="E796" s="52">
        <f t="shared" si="58"/>
        <v>23100</v>
      </c>
      <c r="G796" s="51" t="b">
        <f t="shared" si="59"/>
        <v>0</v>
      </c>
      <c r="H796" s="51" t="b">
        <f t="shared" si="60"/>
        <v>0</v>
      </c>
    </row>
    <row r="797" spans="1:8" x14ac:dyDescent="0.25">
      <c r="A797" s="20" t="s">
        <v>985</v>
      </c>
      <c r="B797" s="48">
        <v>39300</v>
      </c>
      <c r="C797" s="20">
        <v>0</v>
      </c>
      <c r="D797" s="56">
        <f t="shared" si="57"/>
        <v>39300</v>
      </c>
      <c r="E797" s="52">
        <f t="shared" si="58"/>
        <v>39300</v>
      </c>
      <c r="G797" s="51" t="b">
        <f t="shared" si="59"/>
        <v>0</v>
      </c>
      <c r="H797" s="51" t="b">
        <f t="shared" si="60"/>
        <v>0</v>
      </c>
    </row>
    <row r="798" spans="1:8" x14ac:dyDescent="0.25">
      <c r="A798" s="20" t="s">
        <v>986</v>
      </c>
      <c r="B798" s="48">
        <v>-18300</v>
      </c>
      <c r="C798" s="20">
        <v>0</v>
      </c>
      <c r="D798" s="56">
        <f t="shared" si="57"/>
        <v>-18300</v>
      </c>
      <c r="E798" s="52">
        <f t="shared" si="58"/>
        <v>18300</v>
      </c>
      <c r="G798" s="51" t="b">
        <f t="shared" si="59"/>
        <v>0</v>
      </c>
      <c r="H798" s="51" t="b">
        <f t="shared" si="60"/>
        <v>0</v>
      </c>
    </row>
    <row r="799" spans="1:8" x14ac:dyDescent="0.25">
      <c r="A799" s="20" t="s">
        <v>987</v>
      </c>
      <c r="B799" s="48">
        <v>-44550</v>
      </c>
      <c r="C799" s="20">
        <v>0</v>
      </c>
      <c r="D799" s="56">
        <f t="shared" si="57"/>
        <v>-44550</v>
      </c>
      <c r="E799" s="52">
        <f t="shared" si="58"/>
        <v>44550</v>
      </c>
      <c r="G799" s="51" t="b">
        <f t="shared" si="59"/>
        <v>0</v>
      </c>
      <c r="H799" s="51" t="b">
        <f t="shared" si="60"/>
        <v>0</v>
      </c>
    </row>
    <row r="800" spans="1:8" x14ac:dyDescent="0.25">
      <c r="A800" s="20" t="s">
        <v>933</v>
      </c>
      <c r="B800" s="48">
        <v>-27100</v>
      </c>
      <c r="C800" s="20">
        <v>0</v>
      </c>
      <c r="D800" s="56">
        <f t="shared" si="57"/>
        <v>-27100</v>
      </c>
      <c r="E800" s="52">
        <f t="shared" si="58"/>
        <v>27100</v>
      </c>
      <c r="G800" s="51" t="b">
        <f t="shared" si="59"/>
        <v>0</v>
      </c>
      <c r="H800" s="51" t="b">
        <f t="shared" si="60"/>
        <v>0</v>
      </c>
    </row>
    <row r="801" spans="1:8" x14ac:dyDescent="0.25">
      <c r="A801" s="20" t="s">
        <v>988</v>
      </c>
      <c r="B801" s="48">
        <v>19350</v>
      </c>
      <c r="C801" s="20">
        <v>0</v>
      </c>
      <c r="D801" s="56">
        <f t="shared" si="57"/>
        <v>19350</v>
      </c>
      <c r="E801" s="52">
        <f t="shared" si="58"/>
        <v>19350</v>
      </c>
      <c r="G801" s="51" t="b">
        <f t="shared" si="59"/>
        <v>0</v>
      </c>
      <c r="H801" s="51" t="b">
        <f t="shared" si="60"/>
        <v>0</v>
      </c>
    </row>
    <row r="802" spans="1:8" x14ac:dyDescent="0.25">
      <c r="A802" s="20" t="s">
        <v>989</v>
      </c>
      <c r="B802" s="48">
        <v>-50700</v>
      </c>
      <c r="C802" s="20">
        <v>0</v>
      </c>
      <c r="D802" s="56">
        <f t="shared" si="57"/>
        <v>-50700</v>
      </c>
      <c r="E802" s="52">
        <f t="shared" si="58"/>
        <v>50700</v>
      </c>
      <c r="G802" s="51" t="b">
        <f t="shared" si="59"/>
        <v>0</v>
      </c>
      <c r="H802" s="51" t="b">
        <f t="shared" si="60"/>
        <v>0</v>
      </c>
    </row>
    <row r="803" spans="1:8" x14ac:dyDescent="0.25">
      <c r="A803" s="20" t="s">
        <v>854</v>
      </c>
      <c r="B803" s="48">
        <v>789798.43740000005</v>
      </c>
      <c r="C803" s="20">
        <v>0</v>
      </c>
      <c r="D803" s="56">
        <f t="shared" si="57"/>
        <v>789798.43740000005</v>
      </c>
      <c r="E803" s="52">
        <f t="shared" si="58"/>
        <v>789798.43740000005</v>
      </c>
      <c r="G803" s="51" t="b">
        <f t="shared" si="59"/>
        <v>0</v>
      </c>
      <c r="H803" s="51" t="b">
        <f t="shared" si="60"/>
        <v>0</v>
      </c>
    </row>
    <row r="804" spans="1:8" x14ac:dyDescent="0.25">
      <c r="A804" s="20" t="s">
        <v>934</v>
      </c>
      <c r="B804" s="48">
        <v>-794982.75</v>
      </c>
      <c r="C804" s="20">
        <v>0</v>
      </c>
      <c r="D804" s="56">
        <f t="shared" si="57"/>
        <v>-794982.75</v>
      </c>
      <c r="E804" s="52">
        <f t="shared" si="58"/>
        <v>794982.75</v>
      </c>
      <c r="G804" s="51" t="b">
        <f t="shared" si="59"/>
        <v>0</v>
      </c>
      <c r="H804" s="51" t="b">
        <f t="shared" si="60"/>
        <v>0</v>
      </c>
    </row>
    <row r="805" spans="1:8" x14ac:dyDescent="0.25">
      <c r="A805" s="20" t="s">
        <v>298</v>
      </c>
      <c r="B805" s="48">
        <v>1808.26</v>
      </c>
      <c r="C805" s="20">
        <v>0</v>
      </c>
      <c r="D805" s="56">
        <f t="shared" si="57"/>
        <v>1808.26</v>
      </c>
      <c r="E805" s="52">
        <f t="shared" si="58"/>
        <v>1808.26</v>
      </c>
      <c r="G805" s="51" t="b">
        <f t="shared" si="59"/>
        <v>0</v>
      </c>
      <c r="H805" s="51" t="b">
        <f t="shared" si="60"/>
        <v>0</v>
      </c>
    </row>
    <row r="806" spans="1:8" x14ac:dyDescent="0.25">
      <c r="A806" s="20" t="s">
        <v>990</v>
      </c>
      <c r="B806" s="48">
        <v>36700</v>
      </c>
      <c r="C806" s="20">
        <v>0</v>
      </c>
      <c r="D806" s="56">
        <f t="shared" si="57"/>
        <v>36700</v>
      </c>
      <c r="E806" s="52">
        <f t="shared" si="58"/>
        <v>36700</v>
      </c>
      <c r="G806" s="51" t="b">
        <f t="shared" si="59"/>
        <v>0</v>
      </c>
      <c r="H806" s="51" t="b">
        <f t="shared" si="60"/>
        <v>0</v>
      </c>
    </row>
    <row r="807" spans="1:8" x14ac:dyDescent="0.25">
      <c r="A807" s="20" t="s">
        <v>855</v>
      </c>
      <c r="B807" s="48">
        <v>13600</v>
      </c>
      <c r="C807" s="20">
        <v>0</v>
      </c>
      <c r="D807" s="56">
        <f t="shared" si="57"/>
        <v>13600</v>
      </c>
      <c r="E807" s="52">
        <f t="shared" si="58"/>
        <v>13600</v>
      </c>
      <c r="G807" s="51" t="b">
        <f t="shared" si="59"/>
        <v>0</v>
      </c>
      <c r="H807" s="51" t="b">
        <f t="shared" si="60"/>
        <v>0</v>
      </c>
    </row>
    <row r="808" spans="1:8" x14ac:dyDescent="0.25">
      <c r="A808" s="20" t="s">
        <v>991</v>
      </c>
      <c r="B808" s="48">
        <v>-10750</v>
      </c>
      <c r="C808" s="20">
        <v>0</v>
      </c>
      <c r="D808" s="56">
        <f t="shared" si="57"/>
        <v>-10750</v>
      </c>
      <c r="E808" s="52">
        <f t="shared" si="58"/>
        <v>10750</v>
      </c>
      <c r="G808" s="51" t="b">
        <f t="shared" si="59"/>
        <v>0</v>
      </c>
      <c r="H808" s="51" t="b">
        <f t="shared" si="60"/>
        <v>0</v>
      </c>
    </row>
    <row r="809" spans="1:8" x14ac:dyDescent="0.25">
      <c r="A809" s="20" t="s">
        <v>247</v>
      </c>
      <c r="B809" s="48">
        <v>8768.3894</v>
      </c>
      <c r="C809" s="20">
        <v>0</v>
      </c>
      <c r="D809" s="56">
        <f t="shared" si="57"/>
        <v>8768.3894</v>
      </c>
      <c r="E809" s="52">
        <f t="shared" si="58"/>
        <v>8768.3894</v>
      </c>
      <c r="G809" s="51" t="b">
        <f t="shared" si="59"/>
        <v>0</v>
      </c>
      <c r="H809" s="51" t="b">
        <f t="shared" si="60"/>
        <v>0</v>
      </c>
    </row>
    <row r="810" spans="1:8" x14ac:dyDescent="0.25">
      <c r="A810" s="20" t="s">
        <v>248</v>
      </c>
      <c r="B810" s="48">
        <v>3249.9375</v>
      </c>
      <c r="C810" s="20">
        <v>0</v>
      </c>
      <c r="D810" s="56">
        <f t="shared" si="57"/>
        <v>3249.9375</v>
      </c>
      <c r="E810" s="52">
        <f t="shared" si="58"/>
        <v>3249.9375</v>
      </c>
      <c r="G810" s="51" t="b">
        <f t="shared" si="59"/>
        <v>0</v>
      </c>
      <c r="H810" s="51" t="b">
        <f t="shared" si="60"/>
        <v>0</v>
      </c>
    </row>
    <row r="811" spans="1:8" x14ac:dyDescent="0.25">
      <c r="A811" s="20" t="s">
        <v>745</v>
      </c>
      <c r="B811" s="48">
        <v>11699.169000000002</v>
      </c>
      <c r="C811" s="20">
        <v>0</v>
      </c>
      <c r="D811" s="56">
        <f t="shared" si="57"/>
        <v>11699.169000000002</v>
      </c>
      <c r="E811" s="52">
        <f t="shared" si="58"/>
        <v>11699.169000000002</v>
      </c>
      <c r="G811" s="51" t="b">
        <f t="shared" si="59"/>
        <v>0</v>
      </c>
      <c r="H811" s="51" t="b">
        <f t="shared" si="60"/>
        <v>0</v>
      </c>
    </row>
    <row r="812" spans="1:8" x14ac:dyDescent="0.25">
      <c r="A812" s="20" t="s">
        <v>856</v>
      </c>
      <c r="B812" s="48">
        <v>-2825</v>
      </c>
      <c r="C812" s="20">
        <v>0</v>
      </c>
      <c r="D812" s="56">
        <f t="shared" si="57"/>
        <v>-2825</v>
      </c>
      <c r="E812" s="52">
        <f t="shared" si="58"/>
        <v>2825</v>
      </c>
      <c r="G812" s="51" t="b">
        <f t="shared" si="59"/>
        <v>0</v>
      </c>
      <c r="H812" s="51" t="b">
        <f t="shared" si="60"/>
        <v>0</v>
      </c>
    </row>
    <row r="813" spans="1:8" x14ac:dyDescent="0.25">
      <c r="A813" s="20" t="s">
        <v>857</v>
      </c>
      <c r="B813" s="48">
        <v>-2250</v>
      </c>
      <c r="C813" s="20">
        <v>0</v>
      </c>
      <c r="D813" s="56">
        <f t="shared" si="57"/>
        <v>-2250</v>
      </c>
      <c r="E813" s="52">
        <f t="shared" si="58"/>
        <v>2250</v>
      </c>
      <c r="G813" s="51" t="b">
        <f t="shared" si="59"/>
        <v>0</v>
      </c>
      <c r="H813" s="51" t="b">
        <f t="shared" si="60"/>
        <v>0</v>
      </c>
    </row>
    <row r="814" spans="1:8" x14ac:dyDescent="0.25">
      <c r="A814" s="20" t="s">
        <v>858</v>
      </c>
      <c r="B814" s="48">
        <v>-4500</v>
      </c>
      <c r="C814" s="20">
        <v>0</v>
      </c>
      <c r="D814" s="56">
        <f t="shared" si="57"/>
        <v>-4500</v>
      </c>
      <c r="E814" s="52">
        <f t="shared" si="58"/>
        <v>4500</v>
      </c>
      <c r="G814" s="51" t="b">
        <f t="shared" si="59"/>
        <v>0</v>
      </c>
      <c r="H814" s="51" t="b">
        <f t="shared" si="60"/>
        <v>0</v>
      </c>
    </row>
    <row r="815" spans="1:8" x14ac:dyDescent="0.25">
      <c r="A815" s="20" t="s">
        <v>935</v>
      </c>
      <c r="B815" s="48">
        <v>-850</v>
      </c>
      <c r="C815" s="20">
        <v>0</v>
      </c>
      <c r="D815" s="56">
        <f t="shared" si="57"/>
        <v>-850</v>
      </c>
      <c r="E815" s="52">
        <f t="shared" si="58"/>
        <v>850</v>
      </c>
      <c r="G815" s="51" t="b">
        <f t="shared" si="59"/>
        <v>0</v>
      </c>
      <c r="H815" s="51" t="b">
        <f t="shared" si="60"/>
        <v>0</v>
      </c>
    </row>
    <row r="816" spans="1:8" x14ac:dyDescent="0.25">
      <c r="A816" s="20" t="s">
        <v>661</v>
      </c>
      <c r="B816" s="48">
        <v>-61959.996800000001</v>
      </c>
      <c r="C816" s="20">
        <v>0</v>
      </c>
      <c r="D816" s="56">
        <f t="shared" si="57"/>
        <v>-61959.996800000001</v>
      </c>
      <c r="E816" s="52">
        <f t="shared" si="58"/>
        <v>61959.996800000001</v>
      </c>
      <c r="G816" s="51" t="b">
        <f t="shared" si="59"/>
        <v>0</v>
      </c>
      <c r="H816" s="51" t="b">
        <f t="shared" si="60"/>
        <v>0</v>
      </c>
    </row>
    <row r="817" spans="1:8" x14ac:dyDescent="0.25">
      <c r="A817" s="20" t="s">
        <v>859</v>
      </c>
      <c r="B817" s="48">
        <v>-3950</v>
      </c>
      <c r="C817" s="20">
        <v>0</v>
      </c>
      <c r="D817" s="56">
        <f t="shared" si="57"/>
        <v>-3950</v>
      </c>
      <c r="E817" s="52">
        <f t="shared" si="58"/>
        <v>3950</v>
      </c>
      <c r="G817" s="51" t="b">
        <f t="shared" si="59"/>
        <v>0</v>
      </c>
      <c r="H817" s="51" t="b">
        <f t="shared" si="60"/>
        <v>0</v>
      </c>
    </row>
    <row r="818" spans="1:8" x14ac:dyDescent="0.25">
      <c r="A818" s="20" t="s">
        <v>649</v>
      </c>
      <c r="B818" s="48">
        <v>-5714.38</v>
      </c>
      <c r="C818" s="20">
        <v>0</v>
      </c>
      <c r="D818" s="56">
        <f t="shared" si="57"/>
        <v>-5714.38</v>
      </c>
      <c r="E818" s="52">
        <f t="shared" si="58"/>
        <v>5714.38</v>
      </c>
      <c r="G818" s="51" t="b">
        <f t="shared" si="59"/>
        <v>0</v>
      </c>
      <c r="H818" s="51" t="b">
        <f t="shared" si="60"/>
        <v>0</v>
      </c>
    </row>
    <row r="819" spans="1:8" x14ac:dyDescent="0.25">
      <c r="A819" s="20" t="s">
        <v>992</v>
      </c>
      <c r="B819" s="48">
        <v>6200</v>
      </c>
      <c r="C819" s="20">
        <v>0</v>
      </c>
      <c r="D819" s="56">
        <f t="shared" si="57"/>
        <v>6200</v>
      </c>
      <c r="E819" s="52">
        <f t="shared" si="58"/>
        <v>6200</v>
      </c>
      <c r="G819" s="51" t="b">
        <f t="shared" si="59"/>
        <v>0</v>
      </c>
      <c r="H819" s="51" t="b">
        <f t="shared" si="60"/>
        <v>0</v>
      </c>
    </row>
    <row r="820" spans="1:8" x14ac:dyDescent="0.25">
      <c r="A820" s="20" t="s">
        <v>936</v>
      </c>
      <c r="B820" s="48">
        <v>-750</v>
      </c>
      <c r="C820" s="20">
        <v>0</v>
      </c>
      <c r="D820" s="56">
        <f t="shared" si="57"/>
        <v>-750</v>
      </c>
      <c r="E820" s="52">
        <f t="shared" si="58"/>
        <v>750</v>
      </c>
      <c r="G820" s="51" t="b">
        <f t="shared" si="59"/>
        <v>0</v>
      </c>
      <c r="H820" s="51" t="b">
        <f t="shared" si="60"/>
        <v>0</v>
      </c>
    </row>
    <row r="821" spans="1:8" x14ac:dyDescent="0.25">
      <c r="A821" s="20" t="s">
        <v>861</v>
      </c>
      <c r="B821" s="48">
        <v>14250</v>
      </c>
      <c r="C821" s="20">
        <v>0</v>
      </c>
      <c r="D821" s="56">
        <f t="shared" si="57"/>
        <v>14250</v>
      </c>
      <c r="E821" s="52">
        <f t="shared" si="58"/>
        <v>14250</v>
      </c>
      <c r="G821" s="51" t="b">
        <f t="shared" si="59"/>
        <v>0</v>
      </c>
      <c r="H821" s="51" t="b">
        <f t="shared" si="60"/>
        <v>0</v>
      </c>
    </row>
    <row r="822" spans="1:8" x14ac:dyDescent="0.25">
      <c r="A822" s="20" t="s">
        <v>862</v>
      </c>
      <c r="B822" s="48">
        <v>1500</v>
      </c>
      <c r="C822" s="20">
        <v>0</v>
      </c>
      <c r="D822" s="56">
        <f t="shared" si="57"/>
        <v>1500</v>
      </c>
      <c r="E822" s="52">
        <f t="shared" si="58"/>
        <v>1500</v>
      </c>
      <c r="G822" s="51" t="b">
        <f t="shared" si="59"/>
        <v>0</v>
      </c>
      <c r="H822" s="51" t="b">
        <f t="shared" si="60"/>
        <v>0</v>
      </c>
    </row>
    <row r="823" spans="1:8" x14ac:dyDescent="0.25">
      <c r="A823" s="20" t="s">
        <v>937</v>
      </c>
      <c r="B823" s="48">
        <v>-4600</v>
      </c>
      <c r="C823" s="20">
        <v>0</v>
      </c>
      <c r="D823" s="56">
        <f t="shared" si="57"/>
        <v>-4600</v>
      </c>
      <c r="E823" s="52">
        <f t="shared" si="58"/>
        <v>4600</v>
      </c>
      <c r="G823" s="51" t="b">
        <f t="shared" si="59"/>
        <v>0</v>
      </c>
      <c r="H823" s="51" t="b">
        <f t="shared" si="60"/>
        <v>0</v>
      </c>
    </row>
    <row r="824" spans="1:8" x14ac:dyDescent="0.25">
      <c r="A824" s="20" t="s">
        <v>863</v>
      </c>
      <c r="B824" s="48">
        <v>-3500</v>
      </c>
      <c r="C824" s="20">
        <v>0</v>
      </c>
      <c r="D824" s="56">
        <f t="shared" si="57"/>
        <v>-3500</v>
      </c>
      <c r="E824" s="52">
        <f t="shared" si="58"/>
        <v>3500</v>
      </c>
      <c r="G824" s="51" t="b">
        <f t="shared" si="59"/>
        <v>0</v>
      </c>
      <c r="H824" s="51" t="b">
        <f t="shared" si="60"/>
        <v>0</v>
      </c>
    </row>
    <row r="825" spans="1:8" x14ac:dyDescent="0.25">
      <c r="A825" s="20" t="s">
        <v>864</v>
      </c>
      <c r="B825" s="48">
        <v>-5250</v>
      </c>
      <c r="C825" s="20">
        <v>0</v>
      </c>
      <c r="D825" s="56">
        <f t="shared" si="57"/>
        <v>-5250</v>
      </c>
      <c r="E825" s="52">
        <f t="shared" si="58"/>
        <v>5250</v>
      </c>
      <c r="G825" s="51" t="b">
        <f t="shared" si="59"/>
        <v>0</v>
      </c>
      <c r="H825" s="51" t="b">
        <f t="shared" si="60"/>
        <v>0</v>
      </c>
    </row>
    <row r="826" spans="1:8" x14ac:dyDescent="0.25">
      <c r="A826" s="20" t="s">
        <v>938</v>
      </c>
      <c r="B826" s="48">
        <v>-2350</v>
      </c>
      <c r="C826" s="20">
        <v>0</v>
      </c>
      <c r="D826" s="56">
        <f t="shared" si="57"/>
        <v>-2350</v>
      </c>
      <c r="E826" s="52">
        <f t="shared" si="58"/>
        <v>2350</v>
      </c>
      <c r="G826" s="51" t="b">
        <f t="shared" si="59"/>
        <v>0</v>
      </c>
      <c r="H826" s="51" t="b">
        <f t="shared" si="60"/>
        <v>0</v>
      </c>
    </row>
    <row r="827" spans="1:8" x14ac:dyDescent="0.25">
      <c r="A827" s="20" t="s">
        <v>939</v>
      </c>
      <c r="B827" s="48">
        <v>-98100</v>
      </c>
      <c r="C827" s="20">
        <v>0</v>
      </c>
      <c r="D827" s="56">
        <f t="shared" si="57"/>
        <v>-98100</v>
      </c>
      <c r="E827" s="52">
        <f t="shared" si="58"/>
        <v>98100</v>
      </c>
      <c r="G827" s="51" t="b">
        <f t="shared" si="59"/>
        <v>0</v>
      </c>
      <c r="H827" s="51" t="b">
        <f t="shared" si="60"/>
        <v>0</v>
      </c>
    </row>
    <row r="828" spans="1:8" x14ac:dyDescent="0.25">
      <c r="A828" s="20" t="s">
        <v>940</v>
      </c>
      <c r="B828" s="48">
        <v>101050</v>
      </c>
      <c r="C828" s="20">
        <v>0</v>
      </c>
      <c r="D828" s="56">
        <f t="shared" si="57"/>
        <v>101050</v>
      </c>
      <c r="E828" s="52">
        <f t="shared" si="58"/>
        <v>101050</v>
      </c>
      <c r="G828" s="51" t="b">
        <f t="shared" si="59"/>
        <v>0</v>
      </c>
      <c r="H828" s="51" t="b">
        <f t="shared" si="60"/>
        <v>0</v>
      </c>
    </row>
    <row r="829" spans="1:8" x14ac:dyDescent="0.25">
      <c r="A829" s="20" t="s">
        <v>941</v>
      </c>
      <c r="B829" s="48">
        <v>1725</v>
      </c>
      <c r="C829" s="20">
        <v>0</v>
      </c>
      <c r="D829" s="56">
        <f t="shared" si="57"/>
        <v>1725</v>
      </c>
      <c r="E829" s="52">
        <f t="shared" si="58"/>
        <v>1725</v>
      </c>
      <c r="G829" s="51" t="b">
        <f t="shared" si="59"/>
        <v>0</v>
      </c>
      <c r="H829" s="51" t="b">
        <f t="shared" si="60"/>
        <v>0</v>
      </c>
    </row>
    <row r="830" spans="1:8" x14ac:dyDescent="0.25">
      <c r="A830" s="20" t="s">
        <v>993</v>
      </c>
      <c r="B830" s="48">
        <v>-6050</v>
      </c>
      <c r="C830" s="20">
        <v>0</v>
      </c>
      <c r="D830" s="56">
        <f t="shared" si="57"/>
        <v>-6050</v>
      </c>
      <c r="E830" s="52">
        <f t="shared" si="58"/>
        <v>6050</v>
      </c>
      <c r="G830" s="51" t="b">
        <f t="shared" si="59"/>
        <v>0</v>
      </c>
      <c r="H830" s="51" t="b">
        <f t="shared" si="60"/>
        <v>0</v>
      </c>
    </row>
    <row r="831" spans="1:8" x14ac:dyDescent="0.25">
      <c r="A831" s="20" t="s">
        <v>865</v>
      </c>
      <c r="B831" s="48">
        <v>-2700</v>
      </c>
      <c r="C831" s="20">
        <v>0</v>
      </c>
      <c r="D831" s="56">
        <f t="shared" si="57"/>
        <v>-2700</v>
      </c>
      <c r="E831" s="52">
        <f t="shared" si="58"/>
        <v>2700</v>
      </c>
      <c r="G831" s="51" t="b">
        <f t="shared" si="59"/>
        <v>0</v>
      </c>
      <c r="H831" s="51" t="b">
        <f t="shared" si="60"/>
        <v>0</v>
      </c>
    </row>
    <row r="832" spans="1:8" x14ac:dyDescent="0.25">
      <c r="A832" s="20" t="s">
        <v>994</v>
      </c>
      <c r="B832" s="48">
        <v>-11675</v>
      </c>
      <c r="C832" s="20">
        <v>0</v>
      </c>
      <c r="D832" s="56">
        <f t="shared" si="57"/>
        <v>-11675</v>
      </c>
      <c r="E832" s="52">
        <f t="shared" si="58"/>
        <v>11675</v>
      </c>
      <c r="G832" s="51" t="b">
        <f t="shared" si="59"/>
        <v>0</v>
      </c>
      <c r="H832" s="51" t="b">
        <f t="shared" si="60"/>
        <v>0</v>
      </c>
    </row>
    <row r="833" spans="1:8" x14ac:dyDescent="0.25">
      <c r="A833" s="20" t="s">
        <v>866</v>
      </c>
      <c r="B833" s="48">
        <v>-5175</v>
      </c>
      <c r="C833" s="20">
        <v>0</v>
      </c>
      <c r="D833" s="56">
        <f t="shared" si="57"/>
        <v>-5175</v>
      </c>
      <c r="E833" s="52">
        <f t="shared" si="58"/>
        <v>5175</v>
      </c>
      <c r="G833" s="51" t="b">
        <f t="shared" si="59"/>
        <v>0</v>
      </c>
      <c r="H833" s="51" t="b">
        <f t="shared" si="60"/>
        <v>0</v>
      </c>
    </row>
    <row r="834" spans="1:8" x14ac:dyDescent="0.25">
      <c r="A834" s="20" t="s">
        <v>942</v>
      </c>
      <c r="B834" s="48">
        <v>4375</v>
      </c>
      <c r="C834" s="20">
        <v>0</v>
      </c>
      <c r="D834" s="56">
        <f t="shared" si="57"/>
        <v>4375</v>
      </c>
      <c r="E834" s="52">
        <f t="shared" si="58"/>
        <v>4375</v>
      </c>
      <c r="G834" s="51" t="b">
        <f t="shared" si="59"/>
        <v>0</v>
      </c>
      <c r="H834" s="51" t="b">
        <f t="shared" si="60"/>
        <v>0</v>
      </c>
    </row>
    <row r="835" spans="1:8" x14ac:dyDescent="0.25">
      <c r="A835" s="20" t="s">
        <v>869</v>
      </c>
      <c r="B835" s="48">
        <v>19000</v>
      </c>
      <c r="C835" s="20">
        <v>0</v>
      </c>
      <c r="D835" s="56">
        <f t="shared" ref="D835:D857" si="61">+B835+C835</f>
        <v>19000</v>
      </c>
      <c r="E835" s="52">
        <f t="shared" si="58"/>
        <v>19000</v>
      </c>
      <c r="G835" s="51" t="b">
        <f t="shared" si="59"/>
        <v>0</v>
      </c>
      <c r="H835" s="51" t="b">
        <f t="shared" si="60"/>
        <v>0</v>
      </c>
    </row>
    <row r="836" spans="1:8" x14ac:dyDescent="0.25">
      <c r="A836" s="20" t="s">
        <v>870</v>
      </c>
      <c r="B836" s="48">
        <v>-8525</v>
      </c>
      <c r="C836" s="20">
        <v>0</v>
      </c>
      <c r="D836" s="56">
        <f t="shared" si="61"/>
        <v>-8525</v>
      </c>
      <c r="E836" s="52">
        <f t="shared" ref="E836:E889" si="62">ABS(D836)</f>
        <v>8525</v>
      </c>
      <c r="G836" s="51" t="b">
        <f t="shared" ref="G836:G889" si="63">E836=E837</f>
        <v>0</v>
      </c>
      <c r="H836" s="51" t="b">
        <f t="shared" ref="H836:H889" si="64">A836=A837</f>
        <v>0</v>
      </c>
    </row>
    <row r="837" spans="1:8" x14ac:dyDescent="0.25">
      <c r="A837" s="20" t="s">
        <v>943</v>
      </c>
      <c r="B837" s="48">
        <v>15050</v>
      </c>
      <c r="C837" s="20">
        <v>0</v>
      </c>
      <c r="D837" s="56">
        <f t="shared" si="61"/>
        <v>15050</v>
      </c>
      <c r="E837" s="52">
        <f t="shared" si="62"/>
        <v>15050</v>
      </c>
      <c r="G837" s="51" t="b">
        <f t="shared" si="63"/>
        <v>0</v>
      </c>
      <c r="H837" s="51" t="b">
        <f t="shared" si="64"/>
        <v>0</v>
      </c>
    </row>
    <row r="838" spans="1:8" x14ac:dyDescent="0.25">
      <c r="A838" s="20" t="s">
        <v>871</v>
      </c>
      <c r="B838" s="48">
        <v>-11150</v>
      </c>
      <c r="C838" s="20">
        <v>0</v>
      </c>
      <c r="D838" s="56">
        <f t="shared" si="61"/>
        <v>-11150</v>
      </c>
      <c r="E838" s="52">
        <f t="shared" si="62"/>
        <v>11150</v>
      </c>
      <c r="G838" s="51" t="b">
        <f t="shared" si="63"/>
        <v>0</v>
      </c>
      <c r="H838" s="51" t="b">
        <f t="shared" si="64"/>
        <v>0</v>
      </c>
    </row>
    <row r="839" spans="1:8" x14ac:dyDescent="0.25">
      <c r="A839" s="20" t="s">
        <v>872</v>
      </c>
      <c r="B839" s="48">
        <v>-6950</v>
      </c>
      <c r="C839" s="20">
        <v>0</v>
      </c>
      <c r="D839" s="56">
        <f t="shared" si="61"/>
        <v>-6950</v>
      </c>
      <c r="E839" s="52">
        <f t="shared" si="62"/>
        <v>6950</v>
      </c>
      <c r="G839" s="51" t="b">
        <f t="shared" si="63"/>
        <v>0</v>
      </c>
      <c r="H839" s="51" t="b">
        <f t="shared" si="64"/>
        <v>0</v>
      </c>
    </row>
    <row r="840" spans="1:8" x14ac:dyDescent="0.25">
      <c r="A840" s="20" t="s">
        <v>873</v>
      </c>
      <c r="B840" s="48">
        <v>-7600</v>
      </c>
      <c r="C840" s="20">
        <v>0</v>
      </c>
      <c r="D840" s="56">
        <f t="shared" si="61"/>
        <v>-7600</v>
      </c>
      <c r="E840" s="52">
        <f t="shared" si="62"/>
        <v>7600</v>
      </c>
      <c r="G840" s="51" t="b">
        <f t="shared" si="63"/>
        <v>0</v>
      </c>
      <c r="H840" s="51" t="b">
        <f t="shared" si="64"/>
        <v>0</v>
      </c>
    </row>
    <row r="841" spans="1:8" x14ac:dyDescent="0.25">
      <c r="A841" s="20" t="s">
        <v>944</v>
      </c>
      <c r="B841" s="48">
        <v>-11150</v>
      </c>
      <c r="C841" s="20">
        <v>0</v>
      </c>
      <c r="D841" s="56">
        <f t="shared" si="61"/>
        <v>-11150</v>
      </c>
      <c r="E841" s="52">
        <f t="shared" si="62"/>
        <v>11150</v>
      </c>
      <c r="G841" s="51" t="b">
        <f t="shared" si="63"/>
        <v>0</v>
      </c>
      <c r="H841" s="51" t="b">
        <f t="shared" si="64"/>
        <v>0</v>
      </c>
    </row>
    <row r="842" spans="1:8" x14ac:dyDescent="0.25">
      <c r="A842" s="20" t="s">
        <v>995</v>
      </c>
      <c r="B842" s="48">
        <v>-6050</v>
      </c>
      <c r="C842" s="20">
        <v>0</v>
      </c>
      <c r="D842" s="56">
        <f t="shared" si="61"/>
        <v>-6050</v>
      </c>
      <c r="E842" s="52">
        <f t="shared" si="62"/>
        <v>6050</v>
      </c>
      <c r="G842" s="51" t="b">
        <f t="shared" si="63"/>
        <v>0</v>
      </c>
      <c r="H842" s="51" t="b">
        <f t="shared" si="64"/>
        <v>0</v>
      </c>
    </row>
    <row r="843" spans="1:8" x14ac:dyDescent="0.25">
      <c r="A843" s="20" t="s">
        <v>874</v>
      </c>
      <c r="B843" s="48">
        <v>9550</v>
      </c>
      <c r="C843" s="20">
        <v>0</v>
      </c>
      <c r="D843" s="56">
        <f t="shared" si="61"/>
        <v>9550</v>
      </c>
      <c r="E843" s="52">
        <f t="shared" si="62"/>
        <v>9550</v>
      </c>
      <c r="G843" s="51" t="b">
        <f t="shared" si="63"/>
        <v>0</v>
      </c>
      <c r="H843" s="51" t="b">
        <f t="shared" si="64"/>
        <v>0</v>
      </c>
    </row>
    <row r="844" spans="1:8" x14ac:dyDescent="0.25">
      <c r="A844" s="20" t="s">
        <v>875</v>
      </c>
      <c r="B844" s="48">
        <v>-12550</v>
      </c>
      <c r="C844" s="20">
        <v>0</v>
      </c>
      <c r="D844" s="56">
        <f t="shared" si="61"/>
        <v>-12550</v>
      </c>
      <c r="E844" s="52">
        <f t="shared" si="62"/>
        <v>12550</v>
      </c>
      <c r="G844" s="51" t="b">
        <f t="shared" si="63"/>
        <v>0</v>
      </c>
      <c r="H844" s="51" t="b">
        <f t="shared" si="64"/>
        <v>0</v>
      </c>
    </row>
    <row r="845" spans="1:8" x14ac:dyDescent="0.25">
      <c r="A845" s="20" t="s">
        <v>876</v>
      </c>
      <c r="B845" s="48">
        <v>2600</v>
      </c>
      <c r="C845" s="20">
        <v>0</v>
      </c>
      <c r="D845" s="56">
        <f t="shared" si="61"/>
        <v>2600</v>
      </c>
      <c r="E845" s="52">
        <f t="shared" si="62"/>
        <v>2600</v>
      </c>
      <c r="G845" s="51" t="b">
        <f t="shared" si="63"/>
        <v>0</v>
      </c>
      <c r="H845" s="51" t="b">
        <f t="shared" si="64"/>
        <v>0</v>
      </c>
    </row>
    <row r="846" spans="1:8" x14ac:dyDescent="0.25">
      <c r="A846" s="20" t="s">
        <v>961</v>
      </c>
      <c r="B846" s="48">
        <v>5300</v>
      </c>
      <c r="C846" s="20">
        <v>0</v>
      </c>
      <c r="D846" s="56">
        <f t="shared" si="61"/>
        <v>5300</v>
      </c>
      <c r="E846" s="52">
        <f t="shared" si="62"/>
        <v>5300</v>
      </c>
      <c r="G846" s="51" t="b">
        <f t="shared" si="63"/>
        <v>0</v>
      </c>
      <c r="H846" s="51" t="b">
        <f t="shared" si="64"/>
        <v>0</v>
      </c>
    </row>
    <row r="847" spans="1:8" x14ac:dyDescent="0.25">
      <c r="A847" s="20" t="s">
        <v>962</v>
      </c>
      <c r="B847" s="48">
        <v>-30100</v>
      </c>
      <c r="C847" s="20">
        <v>0</v>
      </c>
      <c r="D847" s="56">
        <f t="shared" si="61"/>
        <v>-30100</v>
      </c>
      <c r="E847" s="52">
        <f t="shared" si="62"/>
        <v>30100</v>
      </c>
      <c r="G847" s="51" t="b">
        <f t="shared" si="63"/>
        <v>0</v>
      </c>
      <c r="H847" s="51" t="b">
        <f t="shared" si="64"/>
        <v>0</v>
      </c>
    </row>
    <row r="848" spans="1:8" x14ac:dyDescent="0.25">
      <c r="A848" s="20" t="s">
        <v>996</v>
      </c>
      <c r="B848" s="48">
        <v>-78900</v>
      </c>
      <c r="C848" s="20">
        <v>0</v>
      </c>
      <c r="D848" s="56">
        <f t="shared" si="61"/>
        <v>-78900</v>
      </c>
      <c r="E848" s="52">
        <f t="shared" si="62"/>
        <v>78900</v>
      </c>
      <c r="G848" s="51" t="b">
        <f t="shared" si="63"/>
        <v>0</v>
      </c>
      <c r="H848" s="51" t="b">
        <f t="shared" si="64"/>
        <v>0</v>
      </c>
    </row>
    <row r="849" spans="1:8" x14ac:dyDescent="0.25">
      <c r="A849" s="20" t="s">
        <v>997</v>
      </c>
      <c r="B849" s="48">
        <v>78200</v>
      </c>
      <c r="C849" s="20">
        <v>0</v>
      </c>
      <c r="D849" s="56">
        <f t="shared" si="61"/>
        <v>78200</v>
      </c>
      <c r="E849" s="52">
        <f t="shared" si="62"/>
        <v>78200</v>
      </c>
      <c r="G849" s="51" t="b">
        <f t="shared" si="63"/>
        <v>0</v>
      </c>
      <c r="H849" s="51" t="b">
        <f t="shared" si="64"/>
        <v>0</v>
      </c>
    </row>
    <row r="850" spans="1:8" x14ac:dyDescent="0.25">
      <c r="A850" s="20" t="s">
        <v>880</v>
      </c>
      <c r="B850" s="48">
        <v>23300</v>
      </c>
      <c r="C850" s="20">
        <v>0</v>
      </c>
      <c r="D850" s="56">
        <f t="shared" si="61"/>
        <v>23300</v>
      </c>
      <c r="E850" s="52">
        <f t="shared" si="62"/>
        <v>23300</v>
      </c>
      <c r="G850" s="51" t="b">
        <f t="shared" si="63"/>
        <v>0</v>
      </c>
      <c r="H850" s="51" t="b">
        <f t="shared" si="64"/>
        <v>0</v>
      </c>
    </row>
    <row r="851" spans="1:8" x14ac:dyDescent="0.25">
      <c r="A851" s="20" t="s">
        <v>998</v>
      </c>
      <c r="B851" s="48">
        <v>65550</v>
      </c>
      <c r="C851" s="20">
        <v>0</v>
      </c>
      <c r="D851" s="56">
        <f t="shared" si="61"/>
        <v>65550</v>
      </c>
      <c r="E851" s="52">
        <f t="shared" si="62"/>
        <v>65550</v>
      </c>
      <c r="G851" s="51" t="b">
        <f t="shared" si="63"/>
        <v>0</v>
      </c>
      <c r="H851" s="51" t="b">
        <f t="shared" si="64"/>
        <v>0</v>
      </c>
    </row>
    <row r="852" spans="1:8" x14ac:dyDescent="0.25">
      <c r="A852" s="20" t="s">
        <v>999</v>
      </c>
      <c r="B852" s="48">
        <v>37700</v>
      </c>
      <c r="C852" s="20">
        <v>0</v>
      </c>
      <c r="D852" s="56">
        <f t="shared" si="61"/>
        <v>37700</v>
      </c>
      <c r="E852" s="52">
        <f t="shared" si="62"/>
        <v>37700</v>
      </c>
      <c r="G852" s="51" t="b">
        <f t="shared" si="63"/>
        <v>0</v>
      </c>
      <c r="H852" s="51" t="b">
        <f t="shared" si="64"/>
        <v>0</v>
      </c>
    </row>
    <row r="853" spans="1:8" x14ac:dyDescent="0.25">
      <c r="A853" s="20" t="s">
        <v>945</v>
      </c>
      <c r="B853" s="48">
        <v>37950</v>
      </c>
      <c r="C853" s="20">
        <v>0</v>
      </c>
      <c r="D853" s="56">
        <f t="shared" si="61"/>
        <v>37950</v>
      </c>
      <c r="E853" s="52">
        <f t="shared" si="62"/>
        <v>37950</v>
      </c>
      <c r="G853" s="51" t="b">
        <f t="shared" si="63"/>
        <v>0</v>
      </c>
      <c r="H853" s="51" t="b">
        <f t="shared" si="64"/>
        <v>0</v>
      </c>
    </row>
    <row r="854" spans="1:8" x14ac:dyDescent="0.25">
      <c r="A854" s="20" t="s">
        <v>1000</v>
      </c>
      <c r="B854" s="48">
        <v>18850</v>
      </c>
      <c r="C854" s="20">
        <v>0</v>
      </c>
      <c r="D854" s="56">
        <f t="shared" si="61"/>
        <v>18850</v>
      </c>
      <c r="E854" s="52">
        <f t="shared" si="62"/>
        <v>18850</v>
      </c>
      <c r="G854" s="51" t="b">
        <f t="shared" si="63"/>
        <v>0</v>
      </c>
      <c r="H854" s="51" t="b">
        <f t="shared" si="64"/>
        <v>0</v>
      </c>
    </row>
    <row r="855" spans="1:8" x14ac:dyDescent="0.25">
      <c r="A855" s="20" t="s">
        <v>1001</v>
      </c>
      <c r="B855" s="48">
        <v>-22550</v>
      </c>
      <c r="C855" s="20">
        <v>0</v>
      </c>
      <c r="D855" s="56">
        <f t="shared" si="61"/>
        <v>-22550</v>
      </c>
      <c r="E855" s="52">
        <f t="shared" si="62"/>
        <v>22550</v>
      </c>
      <c r="G855" s="51" t="b">
        <f t="shared" si="63"/>
        <v>0</v>
      </c>
      <c r="H855" s="51" t="b">
        <f t="shared" si="64"/>
        <v>0</v>
      </c>
    </row>
    <row r="856" spans="1:8" x14ac:dyDescent="0.25">
      <c r="A856" s="20" t="s">
        <v>1002</v>
      </c>
      <c r="B856" s="48">
        <v>-21850</v>
      </c>
      <c r="C856" s="20">
        <v>0</v>
      </c>
      <c r="D856" s="56">
        <f t="shared" si="61"/>
        <v>-21850</v>
      </c>
      <c r="E856" s="52">
        <f t="shared" si="62"/>
        <v>21850</v>
      </c>
      <c r="G856" s="51" t="b">
        <f t="shared" si="63"/>
        <v>0</v>
      </c>
      <c r="H856" s="51" t="b">
        <f t="shared" si="64"/>
        <v>0</v>
      </c>
    </row>
    <row r="857" spans="1:8" x14ac:dyDescent="0.25">
      <c r="A857" s="20" t="s">
        <v>882</v>
      </c>
      <c r="B857" s="48">
        <v>19350</v>
      </c>
      <c r="C857" s="20">
        <v>0</v>
      </c>
      <c r="D857" s="56">
        <f t="shared" si="61"/>
        <v>19350</v>
      </c>
      <c r="E857" s="52">
        <f t="shared" si="62"/>
        <v>19350</v>
      </c>
      <c r="G857" s="51" t="b">
        <f t="shared" si="63"/>
        <v>0</v>
      </c>
      <c r="H857" s="51" t="b">
        <f t="shared" si="64"/>
        <v>0</v>
      </c>
    </row>
    <row r="858" spans="1:8" x14ac:dyDescent="0.25">
      <c r="A858" s="27" t="s">
        <v>119</v>
      </c>
      <c r="B858" s="48">
        <v>0</v>
      </c>
      <c r="C858" s="48">
        <v>-305437.5</v>
      </c>
      <c r="D858" s="48">
        <v>-305437.5</v>
      </c>
      <c r="E858" s="52">
        <f t="shared" si="62"/>
        <v>305437.5</v>
      </c>
      <c r="F858" s="51" t="s">
        <v>114</v>
      </c>
      <c r="G858" s="51" t="b">
        <f t="shared" si="63"/>
        <v>1</v>
      </c>
      <c r="H858" s="51" t="b">
        <f t="shared" si="64"/>
        <v>0</v>
      </c>
    </row>
    <row r="859" spans="1:8" x14ac:dyDescent="0.25">
      <c r="A859" s="27" t="s">
        <v>121</v>
      </c>
      <c r="B859" s="48">
        <v>0</v>
      </c>
      <c r="C859" s="48">
        <v>305437.5</v>
      </c>
      <c r="D859" s="48">
        <v>305437.5</v>
      </c>
      <c r="E859" s="52">
        <f t="shared" si="62"/>
        <v>305437.5</v>
      </c>
      <c r="F859" s="51" t="s">
        <v>114</v>
      </c>
      <c r="G859" s="51" t="b">
        <f t="shared" si="63"/>
        <v>0</v>
      </c>
      <c r="H859" s="51" t="b">
        <f t="shared" si="64"/>
        <v>0</v>
      </c>
    </row>
    <row r="860" spans="1:8" x14ac:dyDescent="0.25">
      <c r="A860" s="20" t="s">
        <v>963</v>
      </c>
      <c r="B860" s="48">
        <v>2075</v>
      </c>
      <c r="C860" s="20">
        <v>0</v>
      </c>
      <c r="D860" s="56">
        <f t="shared" ref="D860:D865" si="65">+B860+C860</f>
        <v>2075</v>
      </c>
      <c r="E860" s="52">
        <f t="shared" si="62"/>
        <v>2075</v>
      </c>
      <c r="G860" s="51" t="b">
        <f t="shared" si="63"/>
        <v>0</v>
      </c>
      <c r="H860" s="51" t="b">
        <f t="shared" si="64"/>
        <v>0</v>
      </c>
    </row>
    <row r="861" spans="1:8" x14ac:dyDescent="0.25">
      <c r="A861" s="20" t="s">
        <v>901</v>
      </c>
      <c r="B861" s="48">
        <v>-6850</v>
      </c>
      <c r="C861" s="20">
        <v>0</v>
      </c>
      <c r="D861" s="56">
        <f t="shared" si="65"/>
        <v>-6850</v>
      </c>
      <c r="E861" s="52">
        <f t="shared" si="62"/>
        <v>6850</v>
      </c>
      <c r="G861" s="51" t="b">
        <f t="shared" si="63"/>
        <v>0</v>
      </c>
      <c r="H861" s="51" t="b">
        <f t="shared" si="64"/>
        <v>0</v>
      </c>
    </row>
    <row r="862" spans="1:8" x14ac:dyDescent="0.25">
      <c r="A862" s="20" t="s">
        <v>902</v>
      </c>
      <c r="B862" s="48">
        <v>-13700</v>
      </c>
      <c r="C862" s="20">
        <v>0</v>
      </c>
      <c r="D862" s="56">
        <f t="shared" si="65"/>
        <v>-13700</v>
      </c>
      <c r="E862" s="52">
        <f t="shared" si="62"/>
        <v>13700</v>
      </c>
      <c r="G862" s="51" t="b">
        <f t="shared" si="63"/>
        <v>0</v>
      </c>
      <c r="H862" s="51" t="b">
        <f t="shared" si="64"/>
        <v>0</v>
      </c>
    </row>
    <row r="863" spans="1:8" x14ac:dyDescent="0.25">
      <c r="A863" s="20" t="s">
        <v>903</v>
      </c>
      <c r="B863" s="48">
        <v>-17550</v>
      </c>
      <c r="C863" s="20">
        <v>0</v>
      </c>
      <c r="D863" s="56">
        <f t="shared" si="65"/>
        <v>-17550</v>
      </c>
      <c r="E863" s="52">
        <f t="shared" si="62"/>
        <v>17550</v>
      </c>
      <c r="G863" s="51" t="b">
        <f t="shared" si="63"/>
        <v>0</v>
      </c>
      <c r="H863" s="51" t="b">
        <f t="shared" si="64"/>
        <v>0</v>
      </c>
    </row>
    <row r="864" spans="1:8" x14ac:dyDescent="0.25">
      <c r="A864" s="20" t="s">
        <v>1003</v>
      </c>
      <c r="B864" s="48">
        <v>-12700</v>
      </c>
      <c r="C864" s="20">
        <v>0</v>
      </c>
      <c r="D864" s="56">
        <f t="shared" si="65"/>
        <v>-12700</v>
      </c>
      <c r="E864" s="52">
        <f t="shared" si="62"/>
        <v>12700</v>
      </c>
      <c r="G864" s="51" t="b">
        <f t="shared" si="63"/>
        <v>0</v>
      </c>
      <c r="H864" s="51" t="b">
        <f t="shared" si="64"/>
        <v>0</v>
      </c>
    </row>
    <row r="865" spans="1:8" x14ac:dyDescent="0.25">
      <c r="A865" s="20" t="s">
        <v>964</v>
      </c>
      <c r="B865" s="48">
        <v>-4175</v>
      </c>
      <c r="C865" s="20">
        <v>0</v>
      </c>
      <c r="D865" s="56">
        <f t="shared" si="65"/>
        <v>-4175</v>
      </c>
      <c r="E865" s="52">
        <f t="shared" si="62"/>
        <v>4175</v>
      </c>
      <c r="G865" s="51" t="b">
        <f t="shared" si="63"/>
        <v>0</v>
      </c>
      <c r="H865" s="51" t="b">
        <f t="shared" si="64"/>
        <v>0</v>
      </c>
    </row>
    <row r="866" spans="1:8" x14ac:dyDescent="0.25">
      <c r="A866" s="20" t="s">
        <v>965</v>
      </c>
      <c r="B866" s="48">
        <v>-17400</v>
      </c>
      <c r="C866" s="20">
        <v>0</v>
      </c>
      <c r="D866" s="56">
        <f t="shared" si="57"/>
        <v>-17400</v>
      </c>
      <c r="E866" s="52">
        <f t="shared" si="62"/>
        <v>17400</v>
      </c>
      <c r="G866" s="51" t="b">
        <f t="shared" si="63"/>
        <v>0</v>
      </c>
      <c r="H866" s="51" t="b">
        <f t="shared" si="64"/>
        <v>0</v>
      </c>
    </row>
    <row r="867" spans="1:8" x14ac:dyDescent="0.25">
      <c r="A867" s="20" t="s">
        <v>946</v>
      </c>
      <c r="B867" s="48">
        <v>-10950</v>
      </c>
      <c r="C867" s="20">
        <v>0</v>
      </c>
      <c r="D867" s="56">
        <f>+B867+C867</f>
        <v>-10950</v>
      </c>
      <c r="E867" s="52">
        <f t="shared" si="62"/>
        <v>10950</v>
      </c>
      <c r="G867" s="51" t="b">
        <f t="shared" si="63"/>
        <v>0</v>
      </c>
      <c r="H867" s="51" t="b">
        <f t="shared" si="64"/>
        <v>0</v>
      </c>
    </row>
    <row r="868" spans="1:8" x14ac:dyDescent="0.25">
      <c r="A868" s="27" t="s">
        <v>122</v>
      </c>
      <c r="B868" s="48">
        <v>0</v>
      </c>
      <c r="C868" s="48">
        <v>29822.5</v>
      </c>
      <c r="D868" s="48">
        <v>29822.5</v>
      </c>
      <c r="E868" s="52">
        <f t="shared" si="62"/>
        <v>29822.5</v>
      </c>
      <c r="F868" s="51" t="s">
        <v>114</v>
      </c>
      <c r="G868" s="51" t="b">
        <f t="shared" si="63"/>
        <v>1</v>
      </c>
      <c r="H868" s="51" t="b">
        <f t="shared" si="64"/>
        <v>0</v>
      </c>
    </row>
    <row r="869" spans="1:8" x14ac:dyDescent="0.25">
      <c r="A869" s="27" t="s">
        <v>118</v>
      </c>
      <c r="B869" s="48">
        <v>0</v>
      </c>
      <c r="C869" s="48">
        <v>-29822.5</v>
      </c>
      <c r="D869" s="48">
        <v>-29822.5</v>
      </c>
      <c r="E869" s="52">
        <f t="shared" si="62"/>
        <v>29822.5</v>
      </c>
      <c r="F869" s="51" t="s">
        <v>114</v>
      </c>
      <c r="G869" s="51" t="b">
        <f t="shared" si="63"/>
        <v>0</v>
      </c>
      <c r="H869" s="51" t="b">
        <f t="shared" si="64"/>
        <v>0</v>
      </c>
    </row>
    <row r="870" spans="1:8" x14ac:dyDescent="0.25">
      <c r="A870" s="20" t="s">
        <v>1004</v>
      </c>
      <c r="B870" s="48">
        <v>-62550</v>
      </c>
      <c r="C870" s="20">
        <v>0</v>
      </c>
      <c r="D870" s="56">
        <f t="shared" ref="D870:D875" si="66">+B870+C870</f>
        <v>-62550</v>
      </c>
      <c r="E870" s="52">
        <f t="shared" si="62"/>
        <v>62550</v>
      </c>
      <c r="G870" s="51" t="b">
        <f t="shared" si="63"/>
        <v>0</v>
      </c>
      <c r="H870" s="51" t="b">
        <f t="shared" si="64"/>
        <v>0</v>
      </c>
    </row>
    <row r="871" spans="1:8" x14ac:dyDescent="0.25">
      <c r="A871" s="20" t="s">
        <v>650</v>
      </c>
      <c r="B871" s="48">
        <v>-14122.35</v>
      </c>
      <c r="C871" s="20">
        <v>0</v>
      </c>
      <c r="D871" s="56">
        <f t="shared" si="66"/>
        <v>-14122.35</v>
      </c>
      <c r="E871" s="52">
        <f t="shared" si="62"/>
        <v>14122.35</v>
      </c>
      <c r="G871" s="51" t="b">
        <f t="shared" si="63"/>
        <v>0</v>
      </c>
      <c r="H871" s="51" t="b">
        <f t="shared" si="64"/>
        <v>0</v>
      </c>
    </row>
    <row r="872" spans="1:8" x14ac:dyDescent="0.25">
      <c r="A872" s="20" t="s">
        <v>947</v>
      </c>
      <c r="B872" s="48">
        <v>-16800</v>
      </c>
      <c r="C872" s="20">
        <v>0</v>
      </c>
      <c r="D872" s="56">
        <f t="shared" si="66"/>
        <v>-16800</v>
      </c>
      <c r="E872" s="52">
        <f t="shared" si="62"/>
        <v>16800</v>
      </c>
      <c r="G872" s="51" t="b">
        <f t="shared" si="63"/>
        <v>0</v>
      </c>
      <c r="H872" s="51" t="b">
        <f t="shared" si="64"/>
        <v>0</v>
      </c>
    </row>
    <row r="873" spans="1:8" x14ac:dyDescent="0.25">
      <c r="A873" s="20" t="s">
        <v>948</v>
      </c>
      <c r="B873" s="48">
        <v>13200</v>
      </c>
      <c r="C873" s="20">
        <v>0</v>
      </c>
      <c r="D873" s="56">
        <f t="shared" si="66"/>
        <v>13200</v>
      </c>
      <c r="E873" s="52">
        <f t="shared" si="62"/>
        <v>13200</v>
      </c>
      <c r="G873" s="51" t="b">
        <f t="shared" si="63"/>
        <v>0</v>
      </c>
      <c r="H873" s="51" t="b">
        <f t="shared" si="64"/>
        <v>0</v>
      </c>
    </row>
    <row r="874" spans="1:8" x14ac:dyDescent="0.25">
      <c r="A874" s="20" t="s">
        <v>884</v>
      </c>
      <c r="B874" s="48">
        <v>-15400</v>
      </c>
      <c r="C874" s="20">
        <v>0</v>
      </c>
      <c r="D874" s="56">
        <f t="shared" si="66"/>
        <v>-15400</v>
      </c>
      <c r="E874" s="52">
        <f t="shared" si="62"/>
        <v>15400</v>
      </c>
      <c r="G874" s="51" t="b">
        <f t="shared" si="63"/>
        <v>0</v>
      </c>
      <c r="H874" s="51" t="b">
        <f t="shared" si="64"/>
        <v>0</v>
      </c>
    </row>
    <row r="875" spans="1:8" x14ac:dyDescent="0.25">
      <c r="A875" s="20" t="s">
        <v>885</v>
      </c>
      <c r="B875" s="48">
        <v>-3650</v>
      </c>
      <c r="C875" s="20">
        <v>0</v>
      </c>
      <c r="D875" s="56">
        <f t="shared" si="66"/>
        <v>-3650</v>
      </c>
      <c r="E875" s="52">
        <f t="shared" si="62"/>
        <v>3650</v>
      </c>
      <c r="G875" s="51" t="b">
        <f t="shared" si="63"/>
        <v>0</v>
      </c>
      <c r="H875" s="51" t="b">
        <f t="shared" si="64"/>
        <v>0</v>
      </c>
    </row>
    <row r="876" spans="1:8" x14ac:dyDescent="0.25">
      <c r="A876" s="20" t="s">
        <v>949</v>
      </c>
      <c r="B876" s="48">
        <v>-9700</v>
      </c>
      <c r="C876" s="20">
        <v>0</v>
      </c>
      <c r="D876" s="56">
        <f t="shared" si="57"/>
        <v>-9700</v>
      </c>
      <c r="E876" s="52">
        <f t="shared" si="62"/>
        <v>9700</v>
      </c>
      <c r="G876" s="51" t="b">
        <f t="shared" si="63"/>
        <v>0</v>
      </c>
      <c r="H876" s="51" t="b">
        <f t="shared" si="64"/>
        <v>0</v>
      </c>
    </row>
    <row r="877" spans="1:8" x14ac:dyDescent="0.25">
      <c r="A877" s="20" t="s">
        <v>1005</v>
      </c>
      <c r="B877" s="48">
        <v>11025</v>
      </c>
      <c r="C877" s="20">
        <v>0</v>
      </c>
      <c r="D877" s="56">
        <f t="shared" ref="D877:D885" si="67">+B877+C877</f>
        <v>11025</v>
      </c>
      <c r="E877" s="52">
        <f t="shared" si="62"/>
        <v>11025</v>
      </c>
      <c r="G877" s="51" t="b">
        <f t="shared" si="63"/>
        <v>0</v>
      </c>
      <c r="H877" s="51" t="b">
        <f t="shared" si="64"/>
        <v>0</v>
      </c>
    </row>
    <row r="878" spans="1:8" x14ac:dyDescent="0.25">
      <c r="A878" s="20" t="s">
        <v>950</v>
      </c>
      <c r="B878" s="48">
        <v>-9700</v>
      </c>
      <c r="C878" s="20">
        <v>0</v>
      </c>
      <c r="D878" s="56">
        <f t="shared" si="67"/>
        <v>-9700</v>
      </c>
      <c r="E878" s="52">
        <f t="shared" si="62"/>
        <v>9700</v>
      </c>
      <c r="G878" s="51" t="b">
        <f t="shared" si="63"/>
        <v>0</v>
      </c>
      <c r="H878" s="51" t="b">
        <f t="shared" si="64"/>
        <v>0</v>
      </c>
    </row>
    <row r="879" spans="1:8" x14ac:dyDescent="0.25">
      <c r="A879" s="20" t="s">
        <v>887</v>
      </c>
      <c r="B879" s="48">
        <v>-17200</v>
      </c>
      <c r="C879" s="20">
        <v>0</v>
      </c>
      <c r="D879" s="56">
        <f t="shared" si="67"/>
        <v>-17200</v>
      </c>
      <c r="E879" s="52">
        <f t="shared" si="62"/>
        <v>17200</v>
      </c>
      <c r="G879" s="51" t="b">
        <f t="shared" si="63"/>
        <v>0</v>
      </c>
      <c r="H879" s="51" t="b">
        <f t="shared" si="64"/>
        <v>0</v>
      </c>
    </row>
    <row r="880" spans="1:8" x14ac:dyDescent="0.25">
      <c r="A880" s="20" t="s">
        <v>1006</v>
      </c>
      <c r="B880" s="48">
        <v>-30450</v>
      </c>
      <c r="C880" s="20">
        <v>0</v>
      </c>
      <c r="D880" s="56">
        <f t="shared" si="67"/>
        <v>-30450</v>
      </c>
      <c r="E880" s="52">
        <f t="shared" si="62"/>
        <v>30450</v>
      </c>
      <c r="G880" s="51" t="b">
        <f t="shared" si="63"/>
        <v>0</v>
      </c>
      <c r="H880" s="51" t="b">
        <f t="shared" si="64"/>
        <v>0</v>
      </c>
    </row>
    <row r="881" spans="1:8" x14ac:dyDescent="0.25">
      <c r="A881" s="20" t="s">
        <v>888</v>
      </c>
      <c r="B881" s="48">
        <v>-4550</v>
      </c>
      <c r="C881" s="20">
        <v>0</v>
      </c>
      <c r="D881" s="56">
        <f t="shared" si="67"/>
        <v>-4550</v>
      </c>
      <c r="E881" s="52">
        <f t="shared" si="62"/>
        <v>4550</v>
      </c>
      <c r="G881" s="51" t="b">
        <f t="shared" si="63"/>
        <v>0</v>
      </c>
      <c r="H881" s="51" t="b">
        <f t="shared" si="64"/>
        <v>0</v>
      </c>
    </row>
    <row r="882" spans="1:8" x14ac:dyDescent="0.25">
      <c r="A882" s="20" t="s">
        <v>889</v>
      </c>
      <c r="B882" s="48">
        <v>-4250</v>
      </c>
      <c r="C882" s="20">
        <v>0</v>
      </c>
      <c r="D882" s="56">
        <f t="shared" si="67"/>
        <v>-4250</v>
      </c>
      <c r="E882" s="52">
        <f t="shared" si="62"/>
        <v>4250</v>
      </c>
      <c r="G882" s="51" t="b">
        <f t="shared" si="63"/>
        <v>1</v>
      </c>
      <c r="H882" s="51" t="b">
        <f t="shared" si="64"/>
        <v>0</v>
      </c>
    </row>
    <row r="883" spans="1:8" x14ac:dyDescent="0.25">
      <c r="A883" s="20" t="s">
        <v>890</v>
      </c>
      <c r="B883" s="48">
        <v>-4250</v>
      </c>
      <c r="C883" s="20">
        <v>0</v>
      </c>
      <c r="D883" s="56">
        <f t="shared" si="67"/>
        <v>-4250</v>
      </c>
      <c r="E883" s="52">
        <f t="shared" si="62"/>
        <v>4250</v>
      </c>
      <c r="G883" s="51" t="b">
        <f t="shared" si="63"/>
        <v>0</v>
      </c>
      <c r="H883" s="51" t="b">
        <f t="shared" si="64"/>
        <v>0</v>
      </c>
    </row>
    <row r="884" spans="1:8" x14ac:dyDescent="0.25">
      <c r="A884" s="20" t="s">
        <v>891</v>
      </c>
      <c r="B884" s="48">
        <v>3975</v>
      </c>
      <c r="C884" s="20">
        <v>0</v>
      </c>
      <c r="D884" s="56">
        <f t="shared" si="67"/>
        <v>3975</v>
      </c>
      <c r="E884" s="52">
        <f t="shared" si="62"/>
        <v>3975</v>
      </c>
      <c r="G884" s="51" t="b">
        <f t="shared" si="63"/>
        <v>1</v>
      </c>
      <c r="H884" s="51" t="b">
        <f t="shared" si="64"/>
        <v>0</v>
      </c>
    </row>
    <row r="885" spans="1:8" x14ac:dyDescent="0.25">
      <c r="A885" s="20" t="s">
        <v>892</v>
      </c>
      <c r="B885" s="48">
        <v>3975</v>
      </c>
      <c r="C885" s="20">
        <v>0</v>
      </c>
      <c r="D885" s="56">
        <f t="shared" si="67"/>
        <v>3975</v>
      </c>
      <c r="E885" s="52">
        <f t="shared" si="62"/>
        <v>3975</v>
      </c>
      <c r="G885" s="51" t="b">
        <f t="shared" si="63"/>
        <v>0</v>
      </c>
      <c r="H885" s="51" t="b">
        <f t="shared" si="64"/>
        <v>0</v>
      </c>
    </row>
    <row r="886" spans="1:8" x14ac:dyDescent="0.25">
      <c r="A886" s="20" t="s">
        <v>1007</v>
      </c>
      <c r="B886" s="48">
        <v>8400</v>
      </c>
      <c r="C886" s="20">
        <v>0</v>
      </c>
      <c r="D886" s="56">
        <f t="shared" si="57"/>
        <v>8400</v>
      </c>
      <c r="E886" s="52">
        <f t="shared" si="62"/>
        <v>8400</v>
      </c>
      <c r="G886" s="51" t="b">
        <f t="shared" si="63"/>
        <v>0</v>
      </c>
      <c r="H886" s="51" t="b">
        <f t="shared" si="64"/>
        <v>0</v>
      </c>
    </row>
    <row r="887" spans="1:8" x14ac:dyDescent="0.25">
      <c r="A887" s="20" t="s">
        <v>1008</v>
      </c>
      <c r="B887" s="48">
        <v>-3000</v>
      </c>
      <c r="C887" s="20">
        <v>0</v>
      </c>
      <c r="D887" s="56">
        <f>+B887+C887</f>
        <v>-3000</v>
      </c>
      <c r="E887" s="52">
        <f t="shared" si="62"/>
        <v>3000</v>
      </c>
      <c r="G887" s="51" t="b">
        <f t="shared" si="63"/>
        <v>0</v>
      </c>
      <c r="H887" s="51" t="b">
        <f t="shared" si="64"/>
        <v>0</v>
      </c>
    </row>
    <row r="888" spans="1:8" x14ac:dyDescent="0.25">
      <c r="A888" s="20" t="s">
        <v>1009</v>
      </c>
      <c r="B888" s="48">
        <v>-4800</v>
      </c>
      <c r="C888" s="20">
        <v>0</v>
      </c>
      <c r="D888" s="56">
        <f>+B888+C888</f>
        <v>-4800</v>
      </c>
      <c r="E888" s="52">
        <f t="shared" si="62"/>
        <v>4800</v>
      </c>
      <c r="G888" s="51" t="b">
        <f t="shared" si="63"/>
        <v>0</v>
      </c>
      <c r="H888" s="51" t="b">
        <f t="shared" si="64"/>
        <v>0</v>
      </c>
    </row>
    <row r="889" spans="1:8" x14ac:dyDescent="0.25">
      <c r="A889" s="27" t="s">
        <v>116</v>
      </c>
      <c r="B889" s="48">
        <v>0</v>
      </c>
      <c r="C889" s="48">
        <v>10000</v>
      </c>
      <c r="D889" s="48">
        <v>10000</v>
      </c>
      <c r="E889" s="52">
        <f t="shared" si="62"/>
        <v>10000</v>
      </c>
      <c r="F889" s="51" t="s">
        <v>114</v>
      </c>
      <c r="G889" s="51" t="b">
        <f t="shared" si="63"/>
        <v>0</v>
      </c>
      <c r="H889" s="51" t="b">
        <f t="shared" si="64"/>
        <v>0</v>
      </c>
    </row>
    <row r="890" spans="1:8" x14ac:dyDescent="0.25">
      <c r="B890" s="48"/>
      <c r="D890" s="48"/>
    </row>
    <row r="891" spans="1:8" x14ac:dyDescent="0.25">
      <c r="B891" s="48"/>
      <c r="D891" s="48"/>
    </row>
    <row r="892" spans="1:8" x14ac:dyDescent="0.25">
      <c r="B892" s="48"/>
      <c r="D892" s="48"/>
    </row>
    <row r="893" spans="1:8" x14ac:dyDescent="0.25">
      <c r="B893" s="48"/>
      <c r="D893" s="48"/>
    </row>
    <row r="894" spans="1:8" x14ac:dyDescent="0.25">
      <c r="B894" s="48"/>
      <c r="D894" s="48"/>
    </row>
    <row r="895" spans="1:8" x14ac:dyDescent="0.25">
      <c r="B895" s="48"/>
      <c r="D895" s="48"/>
    </row>
    <row r="896" spans="1:8" x14ac:dyDescent="0.25">
      <c r="B896" s="48"/>
      <c r="D896" s="48"/>
    </row>
    <row r="897" spans="1:4" x14ac:dyDescent="0.25">
      <c r="B897" s="48"/>
      <c r="D897" s="48"/>
    </row>
    <row r="898" spans="1:4" x14ac:dyDescent="0.25">
      <c r="A898" s="27"/>
      <c r="B898" s="48"/>
      <c r="C898" s="48"/>
      <c r="D898" s="48"/>
    </row>
    <row r="899" spans="1:4" x14ac:dyDescent="0.25">
      <c r="B899" s="48"/>
      <c r="D899" s="48"/>
    </row>
    <row r="900" spans="1:4" x14ac:dyDescent="0.25">
      <c r="B900" s="48"/>
      <c r="D900" s="48"/>
    </row>
    <row r="901" spans="1:4" x14ac:dyDescent="0.25">
      <c r="B901" s="48"/>
      <c r="D901" s="48"/>
    </row>
    <row r="902" spans="1:4" x14ac:dyDescent="0.25">
      <c r="B902" s="48"/>
      <c r="D902" s="48"/>
    </row>
    <row r="903" spans="1:4" x14ac:dyDescent="0.25">
      <c r="B903" s="48"/>
      <c r="D903" s="48"/>
    </row>
    <row r="904" spans="1:4" x14ac:dyDescent="0.25">
      <c r="B904" s="48"/>
      <c r="D904" s="48"/>
    </row>
    <row r="905" spans="1:4" x14ac:dyDescent="0.25">
      <c r="B905" s="48"/>
      <c r="D905" s="48"/>
    </row>
    <row r="906" spans="1:4" x14ac:dyDescent="0.25">
      <c r="B906" s="48"/>
      <c r="D906" s="48"/>
    </row>
    <row r="907" spans="1:4" x14ac:dyDescent="0.25">
      <c r="B907" s="48"/>
      <c r="D907" s="48"/>
    </row>
    <row r="908" spans="1:4" x14ac:dyDescent="0.25">
      <c r="A908" s="27"/>
      <c r="B908" s="48"/>
      <c r="C908" s="48"/>
      <c r="D908" s="48"/>
    </row>
    <row r="909" spans="1:4" x14ac:dyDescent="0.25">
      <c r="B909" s="48"/>
      <c r="D909" s="48"/>
    </row>
    <row r="910" spans="1:4" x14ac:dyDescent="0.25">
      <c r="B910" s="48"/>
      <c r="D910" s="48"/>
    </row>
    <row r="911" spans="1:4" x14ac:dyDescent="0.25">
      <c r="B911" s="48"/>
      <c r="D911" s="48"/>
    </row>
    <row r="912" spans="1:4" x14ac:dyDescent="0.25">
      <c r="B912" s="48"/>
      <c r="D912" s="48"/>
    </row>
    <row r="913" spans="1:4" x14ac:dyDescent="0.25">
      <c r="B913" s="48"/>
      <c r="D913" s="48"/>
    </row>
    <row r="914" spans="1:4" x14ac:dyDescent="0.25">
      <c r="B914" s="48"/>
      <c r="D914" s="48"/>
    </row>
    <row r="915" spans="1:4" x14ac:dyDescent="0.25">
      <c r="B915" s="48"/>
      <c r="D915" s="48"/>
    </row>
    <row r="916" spans="1:4" x14ac:dyDescent="0.25">
      <c r="B916" s="48"/>
      <c r="D916" s="48"/>
    </row>
    <row r="917" spans="1:4" x14ac:dyDescent="0.25">
      <c r="B917" s="48"/>
      <c r="D917" s="48"/>
    </row>
    <row r="918" spans="1:4" x14ac:dyDescent="0.25">
      <c r="B918" s="48"/>
      <c r="D918" s="48"/>
    </row>
    <row r="919" spans="1:4" x14ac:dyDescent="0.25">
      <c r="B919" s="48"/>
      <c r="C919" s="48"/>
      <c r="D919" s="48"/>
    </row>
    <row r="920" spans="1:4" x14ac:dyDescent="0.25">
      <c r="B920" s="48"/>
      <c r="D920" s="48"/>
    </row>
    <row r="921" spans="1:4" x14ac:dyDescent="0.25">
      <c r="B921" s="48"/>
      <c r="D921" s="48"/>
    </row>
    <row r="922" spans="1:4" x14ac:dyDescent="0.25">
      <c r="B922" s="48"/>
      <c r="D922" s="48"/>
    </row>
    <row r="923" spans="1:4" x14ac:dyDescent="0.25">
      <c r="A923" s="27"/>
      <c r="B923" s="48"/>
      <c r="C923" s="48"/>
      <c r="D923" s="48"/>
    </row>
    <row r="924" spans="1:4" x14ac:dyDescent="0.25">
      <c r="B924" s="48"/>
      <c r="D924" s="48"/>
    </row>
    <row r="925" spans="1:4" x14ac:dyDescent="0.25">
      <c r="B925" s="48"/>
      <c r="D925" s="48"/>
    </row>
    <row r="926" spans="1:4" x14ac:dyDescent="0.25">
      <c r="B926" s="48"/>
      <c r="D926" s="48"/>
    </row>
    <row r="927" spans="1:4" x14ac:dyDescent="0.25">
      <c r="B927" s="48"/>
      <c r="D927" s="48"/>
    </row>
    <row r="928" spans="1:4" x14ac:dyDescent="0.25">
      <c r="A928" s="27"/>
      <c r="B928" s="48"/>
      <c r="C928" s="48"/>
      <c r="D928" s="48"/>
    </row>
    <row r="929" spans="1:4" x14ac:dyDescent="0.25">
      <c r="B929" s="48"/>
      <c r="D929" s="48"/>
    </row>
    <row r="930" spans="1:4" x14ac:dyDescent="0.25">
      <c r="A930" s="27"/>
      <c r="B930" s="48"/>
      <c r="C930" s="48"/>
      <c r="D930" s="48"/>
    </row>
    <row r="931" spans="1:4" x14ac:dyDescent="0.25">
      <c r="B931" s="48"/>
      <c r="D931" s="48"/>
    </row>
    <row r="932" spans="1:4" x14ac:dyDescent="0.25">
      <c r="B932" s="48"/>
      <c r="D932" s="48"/>
    </row>
    <row r="933" spans="1:4" x14ac:dyDescent="0.25">
      <c r="B933" s="48"/>
      <c r="D933" s="48"/>
    </row>
    <row r="934" spans="1:4" x14ac:dyDescent="0.25">
      <c r="B934" s="48"/>
      <c r="D934" s="48"/>
    </row>
    <row r="935" spans="1:4" x14ac:dyDescent="0.25">
      <c r="B935" s="48"/>
      <c r="D935" s="48"/>
    </row>
    <row r="936" spans="1:4" x14ac:dyDescent="0.25">
      <c r="B936" s="48"/>
      <c r="D936" s="48"/>
    </row>
    <row r="937" spans="1:4" x14ac:dyDescent="0.25">
      <c r="B937" s="48"/>
      <c r="D937" s="48"/>
    </row>
    <row r="938" spans="1:4" x14ac:dyDescent="0.25">
      <c r="B938" s="48"/>
      <c r="D938" s="48"/>
    </row>
    <row r="939" spans="1:4" x14ac:dyDescent="0.25">
      <c r="B939" s="48"/>
      <c r="D939" s="48"/>
    </row>
    <row r="940" spans="1:4" x14ac:dyDescent="0.25">
      <c r="B940" s="48"/>
      <c r="D940" s="48"/>
    </row>
    <row r="941" spans="1:4" x14ac:dyDescent="0.25">
      <c r="B941" s="48"/>
      <c r="D941" s="48"/>
    </row>
    <row r="942" spans="1:4" x14ac:dyDescent="0.25">
      <c r="B942" s="48"/>
      <c r="D942" s="48"/>
    </row>
    <row r="943" spans="1:4" x14ac:dyDescent="0.25">
      <c r="B943" s="48"/>
      <c r="D943" s="48"/>
    </row>
    <row r="944" spans="1:4" x14ac:dyDescent="0.25">
      <c r="B944" s="48"/>
      <c r="D944" s="48"/>
    </row>
    <row r="945" spans="1:4" x14ac:dyDescent="0.25">
      <c r="B945" s="48"/>
      <c r="D945" s="48"/>
    </row>
    <row r="946" spans="1:4" x14ac:dyDescent="0.25">
      <c r="B946" s="48"/>
      <c r="D946" s="48"/>
    </row>
    <row r="947" spans="1:4" x14ac:dyDescent="0.25">
      <c r="B947" s="48"/>
      <c r="D947" s="48"/>
    </row>
    <row r="948" spans="1:4" x14ac:dyDescent="0.25">
      <c r="B948" s="48"/>
      <c r="D948" s="48"/>
    </row>
    <row r="949" spans="1:4" x14ac:dyDescent="0.25">
      <c r="B949" s="48"/>
      <c r="D949" s="48"/>
    </row>
    <row r="950" spans="1:4" x14ac:dyDescent="0.25">
      <c r="B950" s="48"/>
      <c r="D950" s="48"/>
    </row>
    <row r="951" spans="1:4" x14ac:dyDescent="0.25">
      <c r="B951" s="48"/>
      <c r="D951" s="48"/>
    </row>
    <row r="952" spans="1:4" x14ac:dyDescent="0.25">
      <c r="A952" s="27"/>
      <c r="B952" s="48"/>
      <c r="C952" s="48"/>
      <c r="D952" s="48"/>
    </row>
    <row r="953" spans="1:4" x14ac:dyDescent="0.25">
      <c r="B953" s="48"/>
      <c r="D953" s="48"/>
    </row>
    <row r="954" spans="1:4" x14ac:dyDescent="0.25">
      <c r="B954" s="48"/>
      <c r="D954" s="48"/>
    </row>
    <row r="955" spans="1:4" x14ac:dyDescent="0.25">
      <c r="B955" s="48"/>
      <c r="D955" s="48"/>
    </row>
    <row r="956" spans="1:4" x14ac:dyDescent="0.25">
      <c r="B956" s="48"/>
      <c r="D956" s="48"/>
    </row>
    <row r="957" spans="1:4" x14ac:dyDescent="0.25">
      <c r="A957" s="27"/>
      <c r="B957" s="48"/>
      <c r="C957" s="48"/>
      <c r="D957" s="48"/>
    </row>
    <row r="958" spans="1:4" x14ac:dyDescent="0.25">
      <c r="B958" s="48"/>
      <c r="D958" s="48"/>
    </row>
    <row r="959" spans="1:4" x14ac:dyDescent="0.25">
      <c r="B959" s="48"/>
      <c r="D959" s="48"/>
    </row>
    <row r="960" spans="1:4" x14ac:dyDescent="0.25">
      <c r="B960" s="48"/>
      <c r="D960" s="48"/>
    </row>
    <row r="961" spans="1:4" x14ac:dyDescent="0.25">
      <c r="B961" s="48"/>
      <c r="D961" s="48"/>
    </row>
    <row r="962" spans="1:4" x14ac:dyDescent="0.25">
      <c r="A962" s="27"/>
      <c r="B962" s="48"/>
      <c r="C962" s="48"/>
      <c r="D962" s="48"/>
    </row>
    <row r="963" spans="1:4" x14ac:dyDescent="0.25">
      <c r="B963" s="48"/>
      <c r="D963" s="48"/>
    </row>
    <row r="964" spans="1:4" x14ac:dyDescent="0.25">
      <c r="B964" s="48"/>
      <c r="D964" s="48"/>
    </row>
    <row r="965" spans="1:4" x14ac:dyDescent="0.25">
      <c r="B965" s="48"/>
      <c r="D965" s="48"/>
    </row>
    <row r="966" spans="1:4" x14ac:dyDescent="0.25">
      <c r="B966" s="48"/>
      <c r="D966" s="48"/>
    </row>
    <row r="967" spans="1:4" x14ac:dyDescent="0.25">
      <c r="B967" s="48"/>
      <c r="D967" s="48"/>
    </row>
    <row r="968" spans="1:4" x14ac:dyDescent="0.25">
      <c r="B968" s="48"/>
      <c r="D968" s="48"/>
    </row>
    <row r="969" spans="1:4" x14ac:dyDescent="0.25">
      <c r="B969" s="48"/>
      <c r="D969" s="48"/>
    </row>
    <row r="970" spans="1:4" x14ac:dyDescent="0.25">
      <c r="B970" s="48"/>
      <c r="D970" s="48"/>
    </row>
    <row r="971" spans="1:4" x14ac:dyDescent="0.25">
      <c r="B971" s="48"/>
      <c r="D971" s="48"/>
    </row>
    <row r="972" spans="1:4" x14ac:dyDescent="0.25">
      <c r="B972" s="48"/>
      <c r="D972" s="48"/>
    </row>
    <row r="973" spans="1:4" x14ac:dyDescent="0.25">
      <c r="A973" s="27"/>
      <c r="B973" s="48"/>
      <c r="C973" s="48"/>
      <c r="D973" s="48"/>
    </row>
    <row r="974" spans="1:4" x14ac:dyDescent="0.25">
      <c r="B974" s="48"/>
      <c r="D974" s="48"/>
    </row>
    <row r="975" spans="1:4" x14ac:dyDescent="0.25">
      <c r="B975" s="48"/>
      <c r="D975" s="48"/>
    </row>
    <row r="976" spans="1:4" x14ac:dyDescent="0.25">
      <c r="B976" s="48"/>
      <c r="D976" s="48"/>
    </row>
    <row r="977" spans="1:4" x14ac:dyDescent="0.25">
      <c r="B977" s="48"/>
      <c r="D977" s="48"/>
    </row>
    <row r="978" spans="1:4" x14ac:dyDescent="0.25">
      <c r="A978" s="27"/>
      <c r="B978" s="48"/>
      <c r="C978" s="48"/>
      <c r="D978" s="48"/>
    </row>
    <row r="979" spans="1:4" x14ac:dyDescent="0.25">
      <c r="B979" s="48"/>
      <c r="D979" s="48"/>
    </row>
    <row r="980" spans="1:4" x14ac:dyDescent="0.25">
      <c r="B980" s="48"/>
      <c r="D980" s="48"/>
    </row>
    <row r="981" spans="1:4" x14ac:dyDescent="0.25">
      <c r="B981" s="48"/>
      <c r="D981" s="48"/>
    </row>
    <row r="982" spans="1:4" x14ac:dyDescent="0.25">
      <c r="B982" s="48"/>
      <c r="D982" s="48"/>
    </row>
    <row r="983" spans="1:4" x14ac:dyDescent="0.25">
      <c r="A983" s="27"/>
      <c r="B983" s="48"/>
      <c r="C983" s="48"/>
      <c r="D983" s="48"/>
    </row>
    <row r="984" spans="1:4" x14ac:dyDescent="0.25">
      <c r="B984" s="48"/>
      <c r="D984" s="48"/>
    </row>
    <row r="985" spans="1:4" x14ac:dyDescent="0.25">
      <c r="B985" s="48"/>
      <c r="D985" s="48"/>
    </row>
    <row r="986" spans="1:4" x14ac:dyDescent="0.25">
      <c r="B986" s="48"/>
      <c r="D986" s="48"/>
    </row>
    <row r="987" spans="1:4" x14ac:dyDescent="0.25">
      <c r="B987" s="48"/>
      <c r="D987" s="48"/>
    </row>
    <row r="988" spans="1:4" x14ac:dyDescent="0.25">
      <c r="B988" s="48"/>
      <c r="D988" s="48"/>
    </row>
    <row r="989" spans="1:4" x14ac:dyDescent="0.25">
      <c r="B989" s="48"/>
      <c r="D989" s="48"/>
    </row>
    <row r="990" spans="1:4" x14ac:dyDescent="0.25">
      <c r="B990" s="48"/>
      <c r="D990" s="48"/>
    </row>
    <row r="991" spans="1:4" x14ac:dyDescent="0.25">
      <c r="B991" s="48"/>
      <c r="D991" s="48"/>
    </row>
    <row r="992" spans="1:4" x14ac:dyDescent="0.25">
      <c r="B992" s="48"/>
      <c r="D992" s="48"/>
    </row>
    <row r="993" spans="1:4" x14ac:dyDescent="0.25">
      <c r="B993" s="48"/>
      <c r="D993" s="48"/>
    </row>
    <row r="994" spans="1:4" x14ac:dyDescent="0.25">
      <c r="B994" s="48"/>
      <c r="D994" s="48"/>
    </row>
    <row r="995" spans="1:4" x14ac:dyDescent="0.25">
      <c r="A995" s="27"/>
      <c r="B995" s="48"/>
      <c r="C995" s="48"/>
      <c r="D995" s="48"/>
    </row>
    <row r="996" spans="1:4" x14ac:dyDescent="0.25">
      <c r="B996" s="48"/>
      <c r="D996" s="48"/>
    </row>
    <row r="997" spans="1:4" x14ac:dyDescent="0.25">
      <c r="A997" s="27"/>
      <c r="B997" s="48"/>
      <c r="C997" s="48"/>
      <c r="D997" s="48"/>
    </row>
    <row r="998" spans="1:4" x14ac:dyDescent="0.25">
      <c r="B998" s="48"/>
      <c r="D998" s="48"/>
    </row>
    <row r="999" spans="1:4" x14ac:dyDescent="0.25">
      <c r="A999" s="27"/>
      <c r="B999" s="48"/>
      <c r="C999" s="48"/>
      <c r="D999" s="48"/>
    </row>
    <row r="1000" spans="1:4" x14ac:dyDescent="0.25">
      <c r="A1000" s="27"/>
      <c r="B1000" s="48"/>
      <c r="C1000" s="48"/>
      <c r="D1000" s="48"/>
    </row>
    <row r="1001" spans="1:4" x14ac:dyDescent="0.25">
      <c r="B1001" s="48"/>
      <c r="D1001" s="48"/>
    </row>
    <row r="1002" spans="1:4" x14ac:dyDescent="0.25">
      <c r="B1002" s="48"/>
      <c r="D1002" s="48"/>
    </row>
    <row r="1003" spans="1:4" x14ac:dyDescent="0.25">
      <c r="B1003" s="48"/>
      <c r="D1003" s="48"/>
    </row>
    <row r="1004" spans="1:4" x14ac:dyDescent="0.25">
      <c r="B1004" s="48"/>
      <c r="D1004" s="48"/>
    </row>
    <row r="1005" spans="1:4" x14ac:dyDescent="0.25">
      <c r="B1005" s="48"/>
      <c r="D1005" s="48"/>
    </row>
    <row r="1006" spans="1:4" x14ac:dyDescent="0.25">
      <c r="B1006" s="48"/>
      <c r="D1006" s="48"/>
    </row>
    <row r="1007" spans="1:4" x14ac:dyDescent="0.25">
      <c r="B1007" s="48"/>
      <c r="D1007" s="48"/>
    </row>
    <row r="1008" spans="1:4" x14ac:dyDescent="0.25">
      <c r="B1008" s="48"/>
      <c r="D1008" s="48"/>
    </row>
    <row r="1009" spans="1:4" x14ac:dyDescent="0.25">
      <c r="B1009" s="48"/>
      <c r="D1009" s="48"/>
    </row>
    <row r="1010" spans="1:4" x14ac:dyDescent="0.25">
      <c r="B1010" s="48"/>
      <c r="D1010" s="48"/>
    </row>
    <row r="1011" spans="1:4" x14ac:dyDescent="0.25">
      <c r="B1011" s="48"/>
      <c r="D1011" s="48"/>
    </row>
    <row r="1012" spans="1:4" x14ac:dyDescent="0.25">
      <c r="B1012" s="48"/>
      <c r="D1012" s="48"/>
    </row>
    <row r="1013" spans="1:4" x14ac:dyDescent="0.25">
      <c r="B1013" s="48"/>
      <c r="D1013" s="48"/>
    </row>
    <row r="1014" spans="1:4" x14ac:dyDescent="0.25">
      <c r="B1014" s="48"/>
      <c r="D1014" s="48"/>
    </row>
    <row r="1015" spans="1:4" x14ac:dyDescent="0.25">
      <c r="B1015" s="48"/>
      <c r="D1015" s="48"/>
    </row>
    <row r="1016" spans="1:4" x14ac:dyDescent="0.25">
      <c r="B1016" s="48"/>
      <c r="D1016" s="48"/>
    </row>
    <row r="1017" spans="1:4" x14ac:dyDescent="0.25">
      <c r="B1017" s="48"/>
      <c r="D1017" s="48"/>
    </row>
    <row r="1018" spans="1:4" x14ac:dyDescent="0.25">
      <c r="A1018" s="27"/>
      <c r="B1018" s="48"/>
      <c r="C1018" s="48"/>
      <c r="D1018" s="48"/>
    </row>
    <row r="1019" spans="1:4" x14ac:dyDescent="0.25">
      <c r="A1019" s="27"/>
      <c r="B1019" s="48"/>
      <c r="C1019" s="48"/>
      <c r="D1019" s="48"/>
    </row>
    <row r="1020" spans="1:4" x14ac:dyDescent="0.25">
      <c r="B1020" s="48"/>
      <c r="C1020" s="48"/>
      <c r="D1020" s="48"/>
    </row>
    <row r="1021" spans="1:4" x14ac:dyDescent="0.25">
      <c r="B1021" s="48"/>
      <c r="D1021" s="48"/>
    </row>
    <row r="1022" spans="1:4" x14ac:dyDescent="0.25">
      <c r="B1022" s="48"/>
      <c r="D1022" s="48"/>
    </row>
    <row r="1023" spans="1:4" x14ac:dyDescent="0.25">
      <c r="B1023" s="48"/>
      <c r="C1023" s="48"/>
      <c r="D1023" s="48"/>
    </row>
    <row r="1024" spans="1:4" x14ac:dyDescent="0.25">
      <c r="B1024" s="48"/>
      <c r="C1024" s="48"/>
      <c r="D1024" s="48"/>
    </row>
    <row r="1025" spans="1:4" x14ac:dyDescent="0.25">
      <c r="B1025" s="48"/>
      <c r="D1025" s="48"/>
    </row>
    <row r="1026" spans="1:4" x14ac:dyDescent="0.25">
      <c r="B1026" s="48"/>
      <c r="C1026" s="48"/>
      <c r="D1026" s="48"/>
    </row>
    <row r="1027" spans="1:4" x14ac:dyDescent="0.25">
      <c r="B1027" s="48"/>
      <c r="D1027" s="48"/>
    </row>
    <row r="1028" spans="1:4" x14ac:dyDescent="0.25">
      <c r="B1028" s="48"/>
      <c r="D1028" s="48"/>
    </row>
    <row r="1029" spans="1:4" x14ac:dyDescent="0.25">
      <c r="B1029" s="48"/>
      <c r="D1029" s="48"/>
    </row>
    <row r="1030" spans="1:4" x14ac:dyDescent="0.25">
      <c r="B1030" s="48"/>
      <c r="D1030" s="48"/>
    </row>
    <row r="1031" spans="1:4" x14ac:dyDescent="0.25">
      <c r="B1031" s="48"/>
      <c r="D1031" s="48"/>
    </row>
    <row r="1032" spans="1:4" x14ac:dyDescent="0.25">
      <c r="A1032" s="27"/>
      <c r="B1032" s="48"/>
      <c r="C1032" s="48"/>
      <c r="D1032" s="48"/>
    </row>
    <row r="1033" spans="1:4" x14ac:dyDescent="0.25">
      <c r="B1033" s="48"/>
      <c r="D1033" s="48"/>
    </row>
    <row r="1034" spans="1:4" x14ac:dyDescent="0.25">
      <c r="B1034" s="48"/>
      <c r="D1034" s="48"/>
    </row>
    <row r="1035" spans="1:4" x14ac:dyDescent="0.25">
      <c r="B1035" s="48"/>
      <c r="D1035" s="48"/>
    </row>
    <row r="1036" spans="1:4" x14ac:dyDescent="0.25">
      <c r="B1036" s="48"/>
      <c r="D1036" s="48"/>
    </row>
    <row r="1037" spans="1:4" x14ac:dyDescent="0.25">
      <c r="B1037" s="48"/>
      <c r="D1037" s="48"/>
    </row>
    <row r="1038" spans="1:4" x14ac:dyDescent="0.25">
      <c r="B1038" s="48"/>
      <c r="D1038" s="48"/>
    </row>
    <row r="1039" spans="1:4" x14ac:dyDescent="0.25">
      <c r="B1039" s="48"/>
      <c r="D1039" s="48"/>
    </row>
    <row r="1040" spans="1:4" x14ac:dyDescent="0.25">
      <c r="B1040" s="48"/>
      <c r="D1040" s="48"/>
    </row>
    <row r="1041" spans="2:4" x14ac:dyDescent="0.25">
      <c r="B1041" s="48"/>
      <c r="D1041" s="48"/>
    </row>
    <row r="1042" spans="2:4" x14ac:dyDescent="0.25">
      <c r="B1042" s="48"/>
      <c r="D1042" s="48"/>
    </row>
    <row r="1043" spans="2:4" x14ac:dyDescent="0.25">
      <c r="B1043" s="48"/>
      <c r="D1043" s="48"/>
    </row>
    <row r="1044" spans="2:4" x14ac:dyDescent="0.25">
      <c r="B1044" s="48"/>
      <c r="D1044" s="48"/>
    </row>
    <row r="1045" spans="2:4" x14ac:dyDescent="0.25">
      <c r="B1045" s="48"/>
      <c r="D1045" s="48"/>
    </row>
    <row r="1046" spans="2:4" x14ac:dyDescent="0.25">
      <c r="B1046" s="48"/>
      <c r="D1046" s="48"/>
    </row>
    <row r="1047" spans="2:4" x14ac:dyDescent="0.25">
      <c r="B1047" s="48"/>
      <c r="D1047" s="48"/>
    </row>
    <row r="1048" spans="2:4" x14ac:dyDescent="0.25">
      <c r="B1048" s="48"/>
      <c r="D1048" s="48"/>
    </row>
    <row r="1049" spans="2:4" x14ac:dyDescent="0.25">
      <c r="B1049" s="48"/>
      <c r="D1049" s="48"/>
    </row>
    <row r="1050" spans="2:4" x14ac:dyDescent="0.25">
      <c r="B1050" s="48"/>
      <c r="D1050" s="48"/>
    </row>
    <row r="1051" spans="2:4" x14ac:dyDescent="0.25">
      <c r="B1051" s="48"/>
      <c r="D1051" s="48"/>
    </row>
    <row r="1052" spans="2:4" x14ac:dyDescent="0.25">
      <c r="B1052" s="48"/>
      <c r="D1052" s="48"/>
    </row>
    <row r="1053" spans="2:4" x14ac:dyDescent="0.25">
      <c r="B1053" s="48"/>
      <c r="D1053" s="48"/>
    </row>
    <row r="1054" spans="2:4" x14ac:dyDescent="0.25">
      <c r="B1054" s="48"/>
      <c r="D1054" s="48"/>
    </row>
    <row r="1055" spans="2:4" x14ac:dyDescent="0.25">
      <c r="B1055" s="48"/>
      <c r="D1055" s="48"/>
    </row>
    <row r="1056" spans="2:4" x14ac:dyDescent="0.25">
      <c r="B1056" s="48"/>
      <c r="D1056" s="48"/>
    </row>
    <row r="1057" spans="1:4" x14ac:dyDescent="0.25">
      <c r="B1057" s="48"/>
      <c r="D1057" s="48"/>
    </row>
    <row r="1058" spans="1:4" x14ac:dyDescent="0.25">
      <c r="A1058" s="27"/>
      <c r="B1058" s="48"/>
      <c r="C1058" s="48"/>
      <c r="D1058" s="48"/>
    </row>
    <row r="1059" spans="1:4" x14ac:dyDescent="0.25">
      <c r="A1059" s="27"/>
      <c r="B1059" s="48"/>
      <c r="C1059" s="48"/>
      <c r="D1059" s="48"/>
    </row>
    <row r="1060" spans="1:4" x14ac:dyDescent="0.25">
      <c r="A1060" s="27"/>
      <c r="B1060" s="48"/>
      <c r="C1060" s="48"/>
      <c r="D1060" s="48"/>
    </row>
    <row r="1061" spans="1:4" x14ac:dyDescent="0.25">
      <c r="B1061" s="48"/>
      <c r="C1061" s="48"/>
      <c r="D1061" s="48"/>
    </row>
    <row r="1062" spans="1:4" x14ac:dyDescent="0.25">
      <c r="B1062" s="48"/>
      <c r="D1062" s="48"/>
    </row>
    <row r="1063" spans="1:4" x14ac:dyDescent="0.25">
      <c r="A1063" s="27"/>
      <c r="B1063" s="48"/>
      <c r="C1063" s="48"/>
      <c r="D1063" s="48"/>
    </row>
    <row r="1064" spans="1:4" x14ac:dyDescent="0.25">
      <c r="B1064" s="48"/>
      <c r="D1064" s="48"/>
    </row>
    <row r="1065" spans="1:4" x14ac:dyDescent="0.25">
      <c r="B1065" s="48"/>
      <c r="D1065" s="48"/>
    </row>
    <row r="1066" spans="1:4" x14ac:dyDescent="0.25">
      <c r="B1066" s="48"/>
      <c r="D1066" s="48"/>
    </row>
    <row r="1067" spans="1:4" x14ac:dyDescent="0.25">
      <c r="B1067" s="48"/>
      <c r="D1067" s="48"/>
    </row>
    <row r="1068" spans="1:4" x14ac:dyDescent="0.25">
      <c r="B1068" s="48"/>
      <c r="C1068" s="48"/>
      <c r="D1068" s="48"/>
    </row>
    <row r="1069" spans="1:4" x14ac:dyDescent="0.25">
      <c r="B1069" s="48"/>
      <c r="D1069" s="48"/>
    </row>
    <row r="1070" spans="1:4" x14ac:dyDescent="0.25">
      <c r="A1070" s="27"/>
      <c r="B1070" s="48"/>
      <c r="C1070" s="48"/>
      <c r="D1070" s="48"/>
    </row>
    <row r="1071" spans="1:4" x14ac:dyDescent="0.25">
      <c r="B1071" s="48"/>
      <c r="D1071" s="48"/>
    </row>
    <row r="1072" spans="1:4" x14ac:dyDescent="0.25">
      <c r="B1072" s="48"/>
      <c r="D1072" s="48"/>
    </row>
    <row r="1073" spans="1:4" x14ac:dyDescent="0.25">
      <c r="A1073" s="27"/>
      <c r="B1073" s="48"/>
      <c r="C1073" s="48"/>
      <c r="D1073" s="48"/>
    </row>
    <row r="1074" spans="1:4" x14ac:dyDescent="0.25">
      <c r="A1074" s="27"/>
      <c r="B1074" s="48"/>
      <c r="C1074" s="48"/>
      <c r="D1074" s="48"/>
    </row>
    <row r="1075" spans="1:4" x14ac:dyDescent="0.25">
      <c r="B1075" s="48"/>
      <c r="D1075" s="48"/>
    </row>
    <row r="1076" spans="1:4" x14ac:dyDescent="0.25">
      <c r="B1076" s="48"/>
      <c r="D1076" s="48"/>
    </row>
    <row r="1077" spans="1:4" x14ac:dyDescent="0.25">
      <c r="A1077" s="27"/>
      <c r="B1077" s="48"/>
      <c r="C1077" s="48"/>
      <c r="D1077" s="48"/>
    </row>
    <row r="1078" spans="1:4" x14ac:dyDescent="0.25">
      <c r="B1078" s="48"/>
      <c r="D1078" s="48"/>
    </row>
    <row r="1079" spans="1:4" x14ac:dyDescent="0.25">
      <c r="B1079" s="48"/>
      <c r="D1079" s="48"/>
    </row>
    <row r="1080" spans="1:4" x14ac:dyDescent="0.25">
      <c r="B1080" s="48"/>
      <c r="D1080" s="48"/>
    </row>
    <row r="1081" spans="1:4" x14ac:dyDescent="0.25">
      <c r="B1081" s="48"/>
      <c r="D1081" s="48"/>
    </row>
    <row r="1082" spans="1:4" x14ac:dyDescent="0.25">
      <c r="A1082" s="27"/>
      <c r="B1082" s="48"/>
      <c r="C1082" s="48"/>
      <c r="D1082" s="48"/>
    </row>
    <row r="1083" spans="1:4" x14ac:dyDescent="0.25">
      <c r="B1083" s="48"/>
      <c r="D1083" s="48"/>
    </row>
    <row r="1084" spans="1:4" x14ac:dyDescent="0.25">
      <c r="B1084" s="48"/>
      <c r="D1084" s="48"/>
    </row>
    <row r="1085" spans="1:4" x14ac:dyDescent="0.25">
      <c r="B1085" s="48"/>
      <c r="D1085" s="48"/>
    </row>
    <row r="1086" spans="1:4" x14ac:dyDescent="0.25">
      <c r="B1086" s="48"/>
      <c r="D1086" s="48"/>
    </row>
    <row r="1087" spans="1:4" x14ac:dyDescent="0.25">
      <c r="B1087" s="48"/>
      <c r="D1087" s="48"/>
    </row>
    <row r="1088" spans="1:4" x14ac:dyDescent="0.25">
      <c r="B1088" s="48"/>
      <c r="D1088" s="48"/>
    </row>
    <row r="1089" spans="2:4" x14ac:dyDescent="0.25">
      <c r="B1089" s="48"/>
      <c r="D1089" s="48"/>
    </row>
    <row r="1090" spans="2:4" x14ac:dyDescent="0.25">
      <c r="B1090" s="48"/>
      <c r="D1090" s="48"/>
    </row>
    <row r="1091" spans="2:4" x14ac:dyDescent="0.25">
      <c r="B1091" s="48"/>
      <c r="D1091" s="48"/>
    </row>
    <row r="1092" spans="2:4" x14ac:dyDescent="0.25">
      <c r="B1092" s="48"/>
      <c r="D1092" s="48"/>
    </row>
    <row r="1093" spans="2:4" x14ac:dyDescent="0.25">
      <c r="B1093" s="48"/>
      <c r="D1093" s="48"/>
    </row>
    <row r="1094" spans="2:4" x14ac:dyDescent="0.25">
      <c r="B1094" s="48"/>
      <c r="D1094" s="48"/>
    </row>
    <row r="1095" spans="2:4" x14ac:dyDescent="0.25">
      <c r="B1095" s="48"/>
      <c r="D1095" s="48"/>
    </row>
    <row r="1096" spans="2:4" x14ac:dyDescent="0.25">
      <c r="B1096" s="48"/>
      <c r="D1096" s="48"/>
    </row>
    <row r="1097" spans="2:4" x14ac:dyDescent="0.25">
      <c r="B1097" s="48"/>
      <c r="D1097" s="48"/>
    </row>
    <row r="1098" spans="2:4" x14ac:dyDescent="0.25">
      <c r="B1098" s="48"/>
      <c r="D1098" s="48"/>
    </row>
    <row r="1099" spans="2:4" x14ac:dyDescent="0.25">
      <c r="B1099" s="48"/>
      <c r="D1099" s="48"/>
    </row>
    <row r="1100" spans="2:4" x14ac:dyDescent="0.25">
      <c r="B1100" s="48"/>
      <c r="D1100" s="48"/>
    </row>
    <row r="1101" spans="2:4" x14ac:dyDescent="0.25">
      <c r="B1101" s="48"/>
      <c r="D1101" s="48"/>
    </row>
    <row r="1102" spans="2:4" x14ac:dyDescent="0.25">
      <c r="B1102" s="48"/>
      <c r="D1102" s="48"/>
    </row>
    <row r="1103" spans="2:4" x14ac:dyDescent="0.25">
      <c r="B1103" s="48"/>
      <c r="D1103" s="48"/>
    </row>
    <row r="1104" spans="2:4" x14ac:dyDescent="0.25">
      <c r="B1104" s="48"/>
      <c r="D1104" s="48"/>
    </row>
    <row r="1105" spans="1:4" x14ac:dyDescent="0.25">
      <c r="A1105" s="27"/>
      <c r="B1105" s="48"/>
      <c r="C1105" s="48"/>
      <c r="D1105" s="48"/>
    </row>
    <row r="1106" spans="1:4" x14ac:dyDescent="0.25">
      <c r="A1106" s="27"/>
      <c r="B1106" s="48"/>
      <c r="C1106" s="48"/>
      <c r="D1106" s="48"/>
    </row>
    <row r="1107" spans="1:4" x14ac:dyDescent="0.25">
      <c r="B1107" s="48"/>
      <c r="D1107" s="48"/>
    </row>
    <row r="1108" spans="1:4" x14ac:dyDescent="0.25">
      <c r="B1108" s="48"/>
      <c r="D1108" s="48"/>
    </row>
    <row r="1109" spans="1:4" x14ac:dyDescent="0.25">
      <c r="B1109" s="48"/>
      <c r="D1109" s="48"/>
    </row>
    <row r="1110" spans="1:4" x14ac:dyDescent="0.25">
      <c r="B1110" s="48"/>
      <c r="D1110" s="48"/>
    </row>
    <row r="1111" spans="1:4" x14ac:dyDescent="0.25">
      <c r="B1111" s="48"/>
      <c r="D1111" s="48"/>
    </row>
    <row r="1112" spans="1:4" x14ac:dyDescent="0.25">
      <c r="B1112" s="48"/>
      <c r="D1112" s="48"/>
    </row>
    <row r="1113" spans="1:4" x14ac:dyDescent="0.25">
      <c r="B1113" s="48"/>
      <c r="D1113" s="48"/>
    </row>
    <row r="1114" spans="1:4" x14ac:dyDescent="0.25">
      <c r="B1114" s="48"/>
      <c r="D1114" s="48"/>
    </row>
    <row r="1115" spans="1:4" x14ac:dyDescent="0.25">
      <c r="B1115" s="48"/>
      <c r="D1115" s="48"/>
    </row>
    <row r="1116" spans="1:4" x14ac:dyDescent="0.25">
      <c r="B1116" s="48"/>
      <c r="D1116" s="48"/>
    </row>
    <row r="1117" spans="1:4" x14ac:dyDescent="0.25">
      <c r="B1117" s="48"/>
      <c r="D1117" s="48"/>
    </row>
    <row r="1118" spans="1:4" x14ac:dyDescent="0.25">
      <c r="B1118" s="48"/>
      <c r="D1118" s="48"/>
    </row>
    <row r="1119" spans="1:4" x14ac:dyDescent="0.25">
      <c r="B1119" s="48"/>
      <c r="D1119" s="48"/>
    </row>
    <row r="1120" spans="1:4" x14ac:dyDescent="0.25">
      <c r="B1120" s="48"/>
      <c r="D1120" s="48"/>
    </row>
    <row r="1121" spans="1:4" x14ac:dyDescent="0.25">
      <c r="B1121" s="48"/>
      <c r="D1121" s="48"/>
    </row>
    <row r="1122" spans="1:4" x14ac:dyDescent="0.25">
      <c r="B1122" s="48"/>
      <c r="D1122" s="48"/>
    </row>
    <row r="1123" spans="1:4" x14ac:dyDescent="0.25">
      <c r="B1123" s="48"/>
      <c r="D1123" s="48"/>
    </row>
    <row r="1124" spans="1:4" x14ac:dyDescent="0.25">
      <c r="B1124" s="48"/>
      <c r="D1124" s="48"/>
    </row>
    <row r="1125" spans="1:4" x14ac:dyDescent="0.25">
      <c r="B1125" s="48"/>
      <c r="D1125" s="48"/>
    </row>
    <row r="1126" spans="1:4" x14ac:dyDescent="0.25">
      <c r="A1126" s="27"/>
      <c r="B1126" s="48"/>
      <c r="C1126" s="48"/>
      <c r="D1126" s="48"/>
    </row>
    <row r="1127" spans="1:4" x14ac:dyDescent="0.25">
      <c r="B1127" s="48"/>
      <c r="D1127" s="48"/>
    </row>
    <row r="1128" spans="1:4" x14ac:dyDescent="0.25">
      <c r="B1128" s="48"/>
      <c r="D1128" s="48"/>
    </row>
    <row r="1129" spans="1:4" x14ac:dyDescent="0.25">
      <c r="B1129" s="48"/>
      <c r="D1129" s="48"/>
    </row>
    <row r="1130" spans="1:4" x14ac:dyDescent="0.25">
      <c r="B1130" s="48"/>
      <c r="D1130" s="48"/>
    </row>
    <row r="1131" spans="1:4" x14ac:dyDescent="0.25">
      <c r="B1131" s="48"/>
      <c r="D1131" s="48"/>
    </row>
    <row r="1132" spans="1:4" x14ac:dyDescent="0.25">
      <c r="A1132" s="27"/>
      <c r="B1132" s="48"/>
      <c r="C1132" s="48"/>
      <c r="D1132" s="48"/>
    </row>
    <row r="1133" spans="1:4" x14ac:dyDescent="0.25">
      <c r="B1133" s="48"/>
      <c r="D1133" s="48"/>
    </row>
    <row r="1134" spans="1:4" x14ac:dyDescent="0.25">
      <c r="B1134" s="48"/>
      <c r="D1134" s="48"/>
    </row>
    <row r="1135" spans="1:4" x14ac:dyDescent="0.25">
      <c r="B1135" s="48"/>
      <c r="D1135" s="48"/>
    </row>
    <row r="1136" spans="1:4" x14ac:dyDescent="0.25">
      <c r="B1136" s="48"/>
      <c r="D1136" s="48"/>
    </row>
    <row r="1137" spans="1:4" x14ac:dyDescent="0.25">
      <c r="B1137" s="48"/>
      <c r="D1137" s="48"/>
    </row>
    <row r="1138" spans="1:4" x14ac:dyDescent="0.25">
      <c r="B1138" s="48"/>
      <c r="D1138" s="48"/>
    </row>
    <row r="1139" spans="1:4" x14ac:dyDescent="0.25">
      <c r="B1139" s="48"/>
      <c r="D1139" s="48"/>
    </row>
    <row r="1140" spans="1:4" x14ac:dyDescent="0.25">
      <c r="B1140" s="48"/>
      <c r="D1140" s="48"/>
    </row>
    <row r="1141" spans="1:4" x14ac:dyDescent="0.25">
      <c r="A1141" s="27"/>
      <c r="B1141" s="48"/>
      <c r="C1141" s="48"/>
      <c r="D1141" s="48"/>
    </row>
    <row r="1142" spans="1:4" x14ac:dyDescent="0.25">
      <c r="A1142" s="27"/>
      <c r="B1142" s="48"/>
      <c r="C1142" s="48"/>
      <c r="D1142" s="48"/>
    </row>
    <row r="1143" spans="1:4" x14ac:dyDescent="0.25">
      <c r="B1143" s="48"/>
      <c r="D1143" s="48"/>
    </row>
    <row r="1144" spans="1:4" x14ac:dyDescent="0.25">
      <c r="B1144" s="48"/>
      <c r="D1144" s="48"/>
    </row>
    <row r="1145" spans="1:4" x14ac:dyDescent="0.25">
      <c r="B1145" s="48"/>
      <c r="D1145" s="48"/>
    </row>
    <row r="1146" spans="1:4" x14ac:dyDescent="0.25">
      <c r="B1146" s="48"/>
      <c r="D1146" s="48"/>
    </row>
    <row r="1147" spans="1:4" x14ac:dyDescent="0.25">
      <c r="B1147" s="48"/>
      <c r="D1147" s="48"/>
    </row>
    <row r="1148" spans="1:4" x14ac:dyDescent="0.25">
      <c r="B1148" s="48"/>
      <c r="D1148" s="48"/>
    </row>
    <row r="1149" spans="1:4" x14ac:dyDescent="0.25">
      <c r="B1149" s="48"/>
      <c r="D1149" s="48"/>
    </row>
    <row r="1150" spans="1:4" x14ac:dyDescent="0.25">
      <c r="B1150" s="48"/>
      <c r="D1150" s="48"/>
    </row>
    <row r="1151" spans="1:4" x14ac:dyDescent="0.25">
      <c r="B1151" s="48"/>
      <c r="D1151" s="48"/>
    </row>
    <row r="1152" spans="1:4" x14ac:dyDescent="0.25">
      <c r="B1152" s="48"/>
      <c r="D1152" s="48"/>
    </row>
    <row r="1153" spans="2:4" x14ac:dyDescent="0.25">
      <c r="B1153" s="48"/>
      <c r="D1153" s="48"/>
    </row>
    <row r="1154" spans="2:4" x14ac:dyDescent="0.25">
      <c r="B1154" s="48"/>
      <c r="D1154" s="48"/>
    </row>
    <row r="1155" spans="2:4" x14ac:dyDescent="0.25">
      <c r="B1155" s="48"/>
      <c r="D1155" s="48"/>
    </row>
    <row r="1156" spans="2:4" x14ac:dyDescent="0.25">
      <c r="B1156" s="48"/>
      <c r="D1156" s="48"/>
    </row>
    <row r="1157" spans="2:4" x14ac:dyDescent="0.25">
      <c r="B1157" s="48"/>
      <c r="D1157" s="48"/>
    </row>
    <row r="1158" spans="2:4" x14ac:dyDescent="0.25">
      <c r="B1158" s="48"/>
      <c r="D1158" s="48"/>
    </row>
    <row r="1159" spans="2:4" x14ac:dyDescent="0.25">
      <c r="B1159" s="48"/>
      <c r="D1159" s="48"/>
    </row>
    <row r="1160" spans="2:4" x14ac:dyDescent="0.25">
      <c r="B1160" s="48"/>
      <c r="D1160" s="48"/>
    </row>
    <row r="1161" spans="2:4" x14ac:dyDescent="0.25">
      <c r="B1161" s="48"/>
      <c r="D1161" s="48"/>
    </row>
    <row r="1162" spans="2:4" x14ac:dyDescent="0.25">
      <c r="B1162" s="48"/>
      <c r="D1162" s="48"/>
    </row>
    <row r="1163" spans="2:4" x14ac:dyDescent="0.25">
      <c r="B1163" s="48"/>
      <c r="D1163" s="48"/>
    </row>
    <row r="1164" spans="2:4" x14ac:dyDescent="0.25">
      <c r="B1164" s="48"/>
      <c r="D1164" s="48"/>
    </row>
    <row r="1165" spans="2:4" x14ac:dyDescent="0.25">
      <c r="B1165" s="48"/>
      <c r="D1165" s="48"/>
    </row>
    <row r="1166" spans="2:4" x14ac:dyDescent="0.25">
      <c r="B1166" s="48"/>
      <c r="D1166" s="48"/>
    </row>
    <row r="1167" spans="2:4" x14ac:dyDescent="0.25">
      <c r="B1167" s="48"/>
      <c r="D1167" s="48"/>
    </row>
    <row r="1168" spans="2:4" x14ac:dyDescent="0.25">
      <c r="B1168" s="48"/>
      <c r="D1168" s="48"/>
    </row>
    <row r="1169" spans="2:4" x14ac:dyDescent="0.25">
      <c r="B1169" s="48"/>
      <c r="D1169" s="48"/>
    </row>
    <row r="1170" spans="2:4" x14ac:dyDescent="0.25">
      <c r="B1170" s="48"/>
      <c r="D1170" s="48"/>
    </row>
    <row r="1171" spans="2:4" x14ac:dyDescent="0.25">
      <c r="B1171" s="48"/>
      <c r="D1171" s="48"/>
    </row>
    <row r="1172" spans="2:4" x14ac:dyDescent="0.25">
      <c r="B1172" s="48"/>
      <c r="D1172" s="48"/>
    </row>
    <row r="1173" spans="2:4" x14ac:dyDescent="0.25">
      <c r="B1173" s="48"/>
      <c r="D1173" s="48"/>
    </row>
    <row r="1174" spans="2:4" x14ac:dyDescent="0.25">
      <c r="B1174" s="48"/>
      <c r="D1174" s="48"/>
    </row>
    <row r="1175" spans="2:4" x14ac:dyDescent="0.25">
      <c r="B1175" s="48"/>
      <c r="D1175" s="48"/>
    </row>
    <row r="1176" spans="2:4" x14ac:dyDescent="0.25">
      <c r="B1176" s="48"/>
      <c r="D1176" s="48"/>
    </row>
    <row r="1177" spans="2:4" x14ac:dyDescent="0.25">
      <c r="B1177" s="48"/>
      <c r="D1177" s="48"/>
    </row>
    <row r="1178" spans="2:4" x14ac:dyDescent="0.25">
      <c r="B1178" s="48"/>
      <c r="D1178" s="48"/>
    </row>
    <row r="1179" spans="2:4" x14ac:dyDescent="0.25">
      <c r="B1179" s="48"/>
      <c r="D1179" s="48"/>
    </row>
    <row r="1180" spans="2:4" x14ac:dyDescent="0.25">
      <c r="B1180" s="48"/>
      <c r="D1180" s="48"/>
    </row>
    <row r="1181" spans="2:4" x14ac:dyDescent="0.25">
      <c r="B1181" s="48"/>
      <c r="D1181" s="48"/>
    </row>
    <row r="1182" spans="2:4" x14ac:dyDescent="0.25">
      <c r="B1182" s="48"/>
      <c r="D1182" s="48"/>
    </row>
    <row r="1183" spans="2:4" x14ac:dyDescent="0.25">
      <c r="B1183" s="48"/>
      <c r="D1183" s="48"/>
    </row>
    <row r="1184" spans="2:4" x14ac:dyDescent="0.25">
      <c r="B1184" s="48"/>
      <c r="D1184" s="48"/>
    </row>
    <row r="1185" spans="1:4" x14ac:dyDescent="0.25">
      <c r="B1185" s="48"/>
      <c r="D1185" s="48"/>
    </row>
    <row r="1186" spans="1:4" x14ac:dyDescent="0.25">
      <c r="B1186" s="48"/>
      <c r="D1186" s="48"/>
    </row>
    <row r="1187" spans="1:4" x14ac:dyDescent="0.25">
      <c r="B1187" s="48"/>
      <c r="D1187" s="48"/>
    </row>
    <row r="1188" spans="1:4" x14ac:dyDescent="0.25">
      <c r="B1188" s="48"/>
      <c r="D1188" s="48"/>
    </row>
    <row r="1189" spans="1:4" x14ac:dyDescent="0.25">
      <c r="B1189" s="48"/>
      <c r="D1189" s="48"/>
    </row>
    <row r="1190" spans="1:4" x14ac:dyDescent="0.25">
      <c r="B1190" s="48"/>
      <c r="D1190" s="48"/>
    </row>
    <row r="1191" spans="1:4" x14ac:dyDescent="0.25">
      <c r="B1191" s="48"/>
      <c r="D1191" s="48"/>
    </row>
    <row r="1192" spans="1:4" x14ac:dyDescent="0.25">
      <c r="A1192" s="27"/>
      <c r="B1192" s="48"/>
      <c r="C1192" s="48"/>
      <c r="D1192" s="48"/>
    </row>
    <row r="1193" spans="1:4" x14ac:dyDescent="0.25">
      <c r="B1193" s="48"/>
      <c r="D1193" s="48"/>
    </row>
    <row r="1194" spans="1:4" x14ac:dyDescent="0.25">
      <c r="A1194" s="27"/>
      <c r="B1194" s="48"/>
      <c r="C1194" s="48"/>
      <c r="D1194" s="48"/>
    </row>
    <row r="1195" spans="1:4" x14ac:dyDescent="0.25">
      <c r="B1195" s="48"/>
      <c r="D1195" s="48"/>
    </row>
    <row r="1196" spans="1:4" x14ac:dyDescent="0.25">
      <c r="B1196" s="48"/>
      <c r="C1196" s="48"/>
      <c r="D1196" s="48"/>
    </row>
    <row r="1197" spans="1:4" x14ac:dyDescent="0.25">
      <c r="B1197" s="48"/>
      <c r="D1197" s="48"/>
    </row>
    <row r="1198" spans="1:4" x14ac:dyDescent="0.25">
      <c r="B1198" s="48"/>
      <c r="D1198" s="48"/>
    </row>
    <row r="1199" spans="1:4" x14ac:dyDescent="0.25">
      <c r="B1199" s="48"/>
      <c r="D1199" s="48"/>
    </row>
    <row r="1200" spans="1:4" x14ac:dyDescent="0.25">
      <c r="A1200" s="27"/>
      <c r="B1200" s="48"/>
      <c r="C1200" s="48"/>
      <c r="D1200" s="48"/>
    </row>
    <row r="1201" spans="1:4" x14ac:dyDescent="0.25">
      <c r="B1201" s="48"/>
      <c r="C1201" s="48"/>
      <c r="D1201" s="48"/>
    </row>
    <row r="1202" spans="1:4" x14ac:dyDescent="0.25">
      <c r="B1202" s="48"/>
      <c r="C1202" s="48"/>
      <c r="D1202" s="48"/>
    </row>
    <row r="1203" spans="1:4" x14ac:dyDescent="0.25">
      <c r="B1203" s="48"/>
      <c r="C1203" s="48"/>
      <c r="D1203" s="48"/>
    </row>
    <row r="1204" spans="1:4" x14ac:dyDescent="0.25">
      <c r="A1204" s="27"/>
      <c r="B1204" s="48"/>
      <c r="C1204" s="48"/>
      <c r="D1204" s="48"/>
    </row>
    <row r="1205" spans="1:4" x14ac:dyDescent="0.25">
      <c r="B1205" s="48"/>
      <c r="D1205" s="48"/>
    </row>
    <row r="1206" spans="1:4" x14ac:dyDescent="0.25">
      <c r="B1206" s="48"/>
      <c r="D1206" s="48"/>
    </row>
    <row r="1207" spans="1:4" x14ac:dyDescent="0.25">
      <c r="B1207" s="48"/>
      <c r="D1207" s="48"/>
    </row>
    <row r="1208" spans="1:4" x14ac:dyDescent="0.25">
      <c r="B1208" s="48"/>
      <c r="D1208" s="48"/>
    </row>
    <row r="1209" spans="1:4" x14ac:dyDescent="0.25">
      <c r="B1209" s="48"/>
      <c r="D1209" s="48"/>
    </row>
    <row r="1210" spans="1:4" x14ac:dyDescent="0.25">
      <c r="B1210" s="48"/>
      <c r="D1210" s="48"/>
    </row>
    <row r="1211" spans="1:4" x14ac:dyDescent="0.25">
      <c r="B1211" s="48"/>
      <c r="D1211" s="48"/>
    </row>
    <row r="1212" spans="1:4" x14ac:dyDescent="0.25">
      <c r="B1212" s="48"/>
      <c r="D1212" s="48"/>
    </row>
    <row r="1213" spans="1:4" x14ac:dyDescent="0.25">
      <c r="B1213" s="48"/>
      <c r="D1213" s="48"/>
    </row>
    <row r="1214" spans="1:4" x14ac:dyDescent="0.25">
      <c r="B1214" s="48"/>
      <c r="D1214" s="48"/>
    </row>
    <row r="1215" spans="1:4" x14ac:dyDescent="0.25">
      <c r="B1215" s="48"/>
      <c r="D1215" s="48"/>
    </row>
    <row r="1216" spans="1:4" x14ac:dyDescent="0.25">
      <c r="B1216" s="48"/>
      <c r="D1216" s="48"/>
    </row>
    <row r="1217" spans="1:4" x14ac:dyDescent="0.25">
      <c r="A1217" s="27"/>
      <c r="B1217" s="48"/>
      <c r="C1217" s="48"/>
      <c r="D1217" s="48"/>
    </row>
    <row r="1218" spans="1:4" x14ac:dyDescent="0.25">
      <c r="A1218" s="27"/>
      <c r="B1218" s="48"/>
      <c r="C1218" s="48"/>
      <c r="D1218" s="48"/>
    </row>
    <row r="1219" spans="1:4" x14ac:dyDescent="0.25">
      <c r="B1219" s="48"/>
      <c r="D1219" s="48"/>
    </row>
    <row r="1220" spans="1:4" x14ac:dyDescent="0.25">
      <c r="B1220" s="48"/>
      <c r="D1220" s="48"/>
    </row>
    <row r="1221" spans="1:4" x14ac:dyDescent="0.25">
      <c r="B1221" s="48"/>
      <c r="D1221" s="48"/>
    </row>
    <row r="1222" spans="1:4" x14ac:dyDescent="0.25">
      <c r="B1222" s="48"/>
      <c r="D1222" s="48"/>
    </row>
    <row r="1223" spans="1:4" x14ac:dyDescent="0.25">
      <c r="B1223" s="48"/>
      <c r="D1223" s="48"/>
    </row>
    <row r="1224" spans="1:4" x14ac:dyDescent="0.25">
      <c r="B1224" s="48"/>
      <c r="C1224" s="48"/>
      <c r="D1224" s="48"/>
    </row>
    <row r="1225" spans="1:4" x14ac:dyDescent="0.25">
      <c r="B1225" s="48"/>
      <c r="C1225" s="48"/>
      <c r="D1225" s="48"/>
    </row>
    <row r="1226" spans="1:4" x14ac:dyDescent="0.25">
      <c r="B1226" s="48"/>
      <c r="D1226" s="48"/>
    </row>
    <row r="1227" spans="1:4" x14ac:dyDescent="0.25">
      <c r="B1227" s="48"/>
      <c r="D1227" s="48"/>
    </row>
    <row r="1228" spans="1:4" x14ac:dyDescent="0.25">
      <c r="B1228" s="48"/>
      <c r="D1228" s="48"/>
    </row>
    <row r="1229" spans="1:4" x14ac:dyDescent="0.25">
      <c r="B1229" s="48"/>
      <c r="D1229" s="48"/>
    </row>
    <row r="1230" spans="1:4" x14ac:dyDescent="0.25">
      <c r="B1230" s="48"/>
      <c r="C1230" s="48"/>
      <c r="D1230" s="48"/>
    </row>
    <row r="1231" spans="1:4" x14ac:dyDescent="0.25">
      <c r="B1231" s="48"/>
      <c r="D1231" s="48"/>
    </row>
    <row r="1232" spans="1:4" x14ac:dyDescent="0.25">
      <c r="B1232" s="48"/>
      <c r="D1232" s="48"/>
    </row>
    <row r="1233" spans="2:4" x14ac:dyDescent="0.25">
      <c r="B1233" s="48"/>
      <c r="D1233" s="48"/>
    </row>
    <row r="1234" spans="2:4" x14ac:dyDescent="0.25">
      <c r="B1234" s="48"/>
      <c r="D1234" s="48"/>
    </row>
    <row r="1235" spans="2:4" x14ac:dyDescent="0.25">
      <c r="B1235" s="48"/>
      <c r="C1235" s="48"/>
      <c r="D1235" s="48"/>
    </row>
    <row r="1236" spans="2:4" x14ac:dyDescent="0.25">
      <c r="B1236" s="48"/>
      <c r="D1236" s="48"/>
    </row>
    <row r="1237" spans="2:4" x14ac:dyDescent="0.25">
      <c r="B1237" s="48"/>
      <c r="D1237" s="48"/>
    </row>
    <row r="1238" spans="2:4" x14ac:dyDescent="0.25">
      <c r="B1238" s="48"/>
      <c r="D1238" s="48"/>
    </row>
    <row r="1239" spans="2:4" x14ac:dyDescent="0.25">
      <c r="B1239" s="48"/>
      <c r="D1239" s="48"/>
    </row>
    <row r="1240" spans="2:4" x14ac:dyDescent="0.25">
      <c r="B1240" s="48"/>
      <c r="D1240" s="48"/>
    </row>
    <row r="1241" spans="2:4" x14ac:dyDescent="0.25">
      <c r="B1241" s="48"/>
      <c r="D1241" s="48"/>
    </row>
    <row r="1242" spans="2:4" x14ac:dyDescent="0.25">
      <c r="B1242" s="48"/>
      <c r="D1242" s="48"/>
    </row>
    <row r="1243" spans="2:4" x14ac:dyDescent="0.25">
      <c r="B1243" s="48"/>
      <c r="D1243" s="48"/>
    </row>
    <row r="1244" spans="2:4" x14ac:dyDescent="0.25">
      <c r="B1244" s="48"/>
      <c r="D1244" s="48"/>
    </row>
    <row r="1245" spans="2:4" x14ac:dyDescent="0.25">
      <c r="B1245" s="48"/>
      <c r="D1245" s="48"/>
    </row>
    <row r="1246" spans="2:4" x14ac:dyDescent="0.25">
      <c r="B1246" s="48"/>
      <c r="D1246" s="48"/>
    </row>
    <row r="1247" spans="2:4" x14ac:dyDescent="0.25">
      <c r="B1247" s="48"/>
      <c r="D1247" s="48"/>
    </row>
    <row r="1248" spans="2:4" x14ac:dyDescent="0.25">
      <c r="B1248" s="48"/>
      <c r="C1248" s="48"/>
      <c r="D1248" s="48"/>
    </row>
    <row r="1249" spans="2:4" x14ac:dyDescent="0.25">
      <c r="B1249" s="48"/>
      <c r="D1249" s="48"/>
    </row>
    <row r="1250" spans="2:4" x14ac:dyDescent="0.25">
      <c r="B1250" s="48"/>
      <c r="C1250" s="48"/>
      <c r="D1250" s="48"/>
    </row>
    <row r="1251" spans="2:4" x14ac:dyDescent="0.25">
      <c r="B1251" s="48"/>
      <c r="C1251" s="48"/>
      <c r="D1251" s="48"/>
    </row>
    <row r="1252" spans="2:4" x14ac:dyDescent="0.25">
      <c r="B1252" s="48"/>
      <c r="D1252" s="48"/>
    </row>
    <row r="1253" spans="2:4" x14ac:dyDescent="0.25">
      <c r="B1253" s="48"/>
      <c r="D1253" s="48"/>
    </row>
    <row r="1254" spans="2:4" x14ac:dyDescent="0.25">
      <c r="B1254" s="48"/>
      <c r="D1254" s="48"/>
    </row>
    <row r="1255" spans="2:4" x14ac:dyDescent="0.25">
      <c r="B1255" s="48"/>
      <c r="D1255" s="48"/>
    </row>
    <row r="1256" spans="2:4" x14ac:dyDescent="0.25">
      <c r="B1256" s="48"/>
      <c r="D1256" s="48"/>
    </row>
    <row r="1257" spans="2:4" x14ac:dyDescent="0.25">
      <c r="B1257" s="48"/>
      <c r="D1257" s="48"/>
    </row>
    <row r="1258" spans="2:4" x14ac:dyDescent="0.25">
      <c r="B1258" s="48"/>
      <c r="D1258" s="48"/>
    </row>
    <row r="1259" spans="2:4" x14ac:dyDescent="0.25">
      <c r="B1259" s="48"/>
      <c r="D1259" s="48"/>
    </row>
    <row r="1260" spans="2:4" x14ac:dyDescent="0.25">
      <c r="B1260" s="48"/>
      <c r="D1260" s="48"/>
    </row>
    <row r="1261" spans="2:4" x14ac:dyDescent="0.25">
      <c r="B1261" s="48"/>
      <c r="D1261" s="48"/>
    </row>
    <row r="1262" spans="2:4" x14ac:dyDescent="0.25">
      <c r="B1262" s="48"/>
      <c r="D1262" s="48"/>
    </row>
    <row r="1263" spans="2:4" x14ac:dyDescent="0.25">
      <c r="B1263" s="48"/>
      <c r="C1263" s="48"/>
      <c r="D1263" s="48"/>
    </row>
    <row r="1264" spans="2:4" x14ac:dyDescent="0.25">
      <c r="B1264" s="48"/>
      <c r="C1264" s="48"/>
      <c r="D1264" s="48"/>
    </row>
    <row r="1265" spans="1:4" x14ac:dyDescent="0.25">
      <c r="B1265" s="48"/>
      <c r="D1265" s="48"/>
    </row>
    <row r="1266" spans="1:4" x14ac:dyDescent="0.25">
      <c r="B1266" s="48"/>
      <c r="D1266" s="48"/>
    </row>
    <row r="1267" spans="1:4" x14ac:dyDescent="0.25">
      <c r="B1267" s="48"/>
      <c r="D1267" s="48"/>
    </row>
    <row r="1268" spans="1:4" x14ac:dyDescent="0.25">
      <c r="B1268" s="48"/>
      <c r="D1268" s="48"/>
    </row>
    <row r="1269" spans="1:4" x14ac:dyDescent="0.25">
      <c r="B1269" s="48"/>
      <c r="D1269" s="48"/>
    </row>
    <row r="1270" spans="1:4" x14ac:dyDescent="0.25">
      <c r="B1270" s="48"/>
      <c r="D1270" s="48"/>
    </row>
    <row r="1271" spans="1:4" x14ac:dyDescent="0.25">
      <c r="B1271" s="48"/>
      <c r="D1271" s="48"/>
    </row>
    <row r="1272" spans="1:4" x14ac:dyDescent="0.25">
      <c r="B1272" s="48"/>
      <c r="D1272" s="48"/>
    </row>
    <row r="1273" spans="1:4" x14ac:dyDescent="0.25">
      <c r="A1273" s="27"/>
      <c r="B1273" s="48"/>
      <c r="C1273" s="48"/>
      <c r="D1273" s="48"/>
    </row>
    <row r="1274" spans="1:4" x14ac:dyDescent="0.25">
      <c r="B1274" s="48"/>
      <c r="C1274" s="48"/>
      <c r="D1274" s="48"/>
    </row>
    <row r="1275" spans="1:4" x14ac:dyDescent="0.25">
      <c r="B1275" s="48"/>
      <c r="D1275" s="48"/>
    </row>
    <row r="1276" spans="1:4" x14ac:dyDescent="0.25">
      <c r="B1276" s="48"/>
      <c r="D1276" s="48"/>
    </row>
    <row r="1277" spans="1:4" x14ac:dyDescent="0.25">
      <c r="B1277" s="48"/>
      <c r="D1277" s="48"/>
    </row>
    <row r="1278" spans="1:4" x14ac:dyDescent="0.25">
      <c r="B1278" s="48"/>
      <c r="D1278" s="48"/>
    </row>
    <row r="1279" spans="1:4" x14ac:dyDescent="0.25">
      <c r="B1279" s="48"/>
      <c r="D1279" s="48"/>
    </row>
    <row r="1280" spans="1:4" x14ac:dyDescent="0.25">
      <c r="B1280" s="48"/>
      <c r="D1280" s="48"/>
    </row>
    <row r="1281" spans="2:4" x14ac:dyDescent="0.25">
      <c r="B1281" s="48"/>
      <c r="D1281" s="48"/>
    </row>
    <row r="1282" spans="2:4" x14ac:dyDescent="0.25">
      <c r="B1282" s="48"/>
      <c r="D1282" s="48"/>
    </row>
    <row r="1283" spans="2:4" x14ac:dyDescent="0.25">
      <c r="B1283" s="48"/>
      <c r="D1283" s="48"/>
    </row>
    <row r="1284" spans="2:4" x14ac:dyDescent="0.25">
      <c r="B1284" s="48"/>
      <c r="D1284" s="48"/>
    </row>
    <row r="1285" spans="2:4" x14ac:dyDescent="0.25">
      <c r="B1285" s="48"/>
      <c r="D1285" s="48"/>
    </row>
    <row r="1286" spans="2:4" x14ac:dyDescent="0.25">
      <c r="B1286" s="48"/>
      <c r="C1286" s="48"/>
      <c r="D1286" s="48"/>
    </row>
    <row r="1287" spans="2:4" x14ac:dyDescent="0.25">
      <c r="B1287" s="48"/>
      <c r="D1287" s="48"/>
    </row>
    <row r="1288" spans="2:4" x14ac:dyDescent="0.25">
      <c r="B1288" s="48"/>
      <c r="D1288" s="48"/>
    </row>
    <row r="1289" spans="2:4" x14ac:dyDescent="0.25">
      <c r="B1289" s="48"/>
      <c r="D1289" s="48"/>
    </row>
    <row r="1290" spans="2:4" x14ac:dyDescent="0.25">
      <c r="B1290" s="48"/>
      <c r="D1290" s="48"/>
    </row>
    <row r="1291" spans="2:4" x14ac:dyDescent="0.25">
      <c r="B1291" s="48"/>
      <c r="D1291" s="48"/>
    </row>
    <row r="1292" spans="2:4" x14ac:dyDescent="0.25">
      <c r="B1292" s="48"/>
      <c r="D1292" s="48"/>
    </row>
    <row r="1293" spans="2:4" x14ac:dyDescent="0.25">
      <c r="B1293" s="48"/>
      <c r="D1293" s="48"/>
    </row>
    <row r="1294" spans="2:4" x14ac:dyDescent="0.25">
      <c r="B1294" s="48"/>
      <c r="C1294" s="48"/>
      <c r="D1294" s="48"/>
    </row>
    <row r="1295" spans="2:4" x14ac:dyDescent="0.25">
      <c r="B1295" s="48"/>
      <c r="C1295" s="48"/>
      <c r="D1295" s="48"/>
    </row>
    <row r="1296" spans="2:4" x14ac:dyDescent="0.25">
      <c r="B1296" s="48"/>
      <c r="C1296" s="97"/>
      <c r="D1296" s="48"/>
    </row>
    <row r="1297" spans="1:4" x14ac:dyDescent="0.25">
      <c r="B1297" s="48"/>
      <c r="D1297" s="48"/>
    </row>
    <row r="1298" spans="1:4" x14ac:dyDescent="0.25">
      <c r="B1298" s="48"/>
      <c r="D1298" s="48"/>
    </row>
    <row r="1299" spans="1:4" x14ac:dyDescent="0.25">
      <c r="B1299" s="48"/>
      <c r="D1299" s="48"/>
    </row>
    <row r="1300" spans="1:4" x14ac:dyDescent="0.25">
      <c r="B1300" s="48"/>
      <c r="D1300" s="48"/>
    </row>
    <row r="1301" spans="1:4" x14ac:dyDescent="0.25">
      <c r="B1301" s="48"/>
      <c r="D1301" s="48"/>
    </row>
    <row r="1302" spans="1:4" x14ac:dyDescent="0.25">
      <c r="B1302" s="48"/>
      <c r="C1302" s="48"/>
      <c r="D1302" s="48"/>
    </row>
    <row r="1303" spans="1:4" x14ac:dyDescent="0.25">
      <c r="A1303" s="27"/>
      <c r="B1303" s="48"/>
      <c r="C1303" s="48"/>
      <c r="D1303" s="48"/>
    </row>
    <row r="1304" spans="1:4" x14ac:dyDescent="0.25">
      <c r="B1304" s="48"/>
      <c r="D1304" s="48"/>
    </row>
    <row r="1305" spans="1:4" x14ac:dyDescent="0.25">
      <c r="B1305" s="48"/>
      <c r="C1305" s="48"/>
      <c r="D1305" s="48"/>
    </row>
    <row r="1306" spans="1:4" x14ac:dyDescent="0.25">
      <c r="B1306" s="48"/>
      <c r="D1306" s="48"/>
    </row>
    <row r="1307" spans="1:4" x14ac:dyDescent="0.25">
      <c r="A1307" s="27"/>
      <c r="B1307" s="48"/>
      <c r="C1307" s="48"/>
      <c r="D1307" s="48"/>
    </row>
    <row r="1308" spans="1:4" x14ac:dyDescent="0.25">
      <c r="A1308" s="27"/>
      <c r="B1308" s="48"/>
      <c r="C1308" s="48"/>
      <c r="D1308" s="48"/>
    </row>
    <row r="1309" spans="1:4" x14ac:dyDescent="0.25">
      <c r="B1309" s="48"/>
      <c r="D1309" s="48"/>
    </row>
    <row r="1310" spans="1:4" x14ac:dyDescent="0.25">
      <c r="A1310" s="27"/>
      <c r="B1310" s="48"/>
      <c r="C1310" s="48"/>
      <c r="D1310" s="48"/>
    </row>
    <row r="1311" spans="1:4" x14ac:dyDescent="0.25">
      <c r="A1311" s="27"/>
      <c r="B1311" s="48"/>
      <c r="C1311" s="48"/>
      <c r="D1311" s="48"/>
    </row>
    <row r="1312" spans="1:4" x14ac:dyDescent="0.25">
      <c r="B1312" s="48"/>
      <c r="D1312" s="48"/>
    </row>
    <row r="1313" spans="1:4" x14ac:dyDescent="0.25">
      <c r="B1313" s="48"/>
      <c r="D1313" s="48"/>
    </row>
    <row r="1314" spans="1:4" x14ac:dyDescent="0.25">
      <c r="B1314" s="48"/>
      <c r="D1314" s="48"/>
    </row>
    <row r="1315" spans="1:4" x14ac:dyDescent="0.25">
      <c r="B1315" s="48"/>
      <c r="D1315" s="48"/>
    </row>
    <row r="1316" spans="1:4" x14ac:dyDescent="0.25">
      <c r="A1316" s="27"/>
      <c r="B1316" s="48"/>
      <c r="C1316" s="48"/>
      <c r="D1316" s="48"/>
    </row>
    <row r="1317" spans="1:4" x14ac:dyDescent="0.25">
      <c r="A1317" s="27"/>
      <c r="B1317" s="48"/>
      <c r="C1317" s="48"/>
      <c r="D1317" s="48"/>
    </row>
    <row r="1318" spans="1:4" x14ac:dyDescent="0.25">
      <c r="B1318" s="48"/>
      <c r="C1318" s="48"/>
      <c r="D1318" s="48"/>
    </row>
    <row r="1319" spans="1:4" x14ac:dyDescent="0.25">
      <c r="A1319" s="27"/>
      <c r="B1319" s="48"/>
      <c r="C1319" s="48"/>
      <c r="D1319" s="48"/>
    </row>
    <row r="1320" spans="1:4" x14ac:dyDescent="0.25">
      <c r="B1320" s="48"/>
      <c r="D1320" s="48"/>
    </row>
    <row r="1321" spans="1:4" x14ac:dyDescent="0.25">
      <c r="B1321" s="48"/>
      <c r="D1321" s="48"/>
    </row>
    <row r="1322" spans="1:4" x14ac:dyDescent="0.25">
      <c r="B1322" s="48"/>
      <c r="D1322" s="48"/>
    </row>
    <row r="1323" spans="1:4" x14ac:dyDescent="0.25">
      <c r="A1323" s="27"/>
      <c r="B1323" s="48"/>
      <c r="C1323" s="48"/>
      <c r="D1323" s="48"/>
    </row>
    <row r="1324" spans="1:4" x14ac:dyDescent="0.25">
      <c r="A1324" s="27"/>
      <c r="B1324" s="48"/>
      <c r="C1324" s="48"/>
      <c r="D1324" s="48"/>
    </row>
    <row r="1325" spans="1:4" x14ac:dyDescent="0.25">
      <c r="B1325" s="48"/>
      <c r="D1325" s="48"/>
    </row>
    <row r="1326" spans="1:4" x14ac:dyDescent="0.25">
      <c r="A1326" s="27"/>
      <c r="B1326" s="48"/>
      <c r="C1326" s="48"/>
      <c r="D1326" s="48"/>
    </row>
    <row r="1327" spans="1:4" x14ac:dyDescent="0.25">
      <c r="A1327" s="27"/>
      <c r="B1327" s="48"/>
      <c r="C1327" s="48"/>
      <c r="D1327" s="48"/>
    </row>
    <row r="1328" spans="1:4" x14ac:dyDescent="0.25">
      <c r="B1328" s="48"/>
      <c r="D1328" s="48"/>
    </row>
    <row r="1329" spans="1:4" x14ac:dyDescent="0.25">
      <c r="B1329" s="48"/>
      <c r="D1329" s="48"/>
    </row>
    <row r="1330" spans="1:4" x14ac:dyDescent="0.25">
      <c r="A1330" s="27"/>
      <c r="B1330" s="48"/>
      <c r="C1330" s="48"/>
      <c r="D1330" s="48"/>
    </row>
    <row r="1331" spans="1:4" x14ac:dyDescent="0.25">
      <c r="B1331" s="48"/>
      <c r="D1331" s="48"/>
    </row>
    <row r="1332" spans="1:4" x14ac:dyDescent="0.25">
      <c r="B1332" s="48"/>
      <c r="D1332" s="48"/>
    </row>
    <row r="1333" spans="1:4" x14ac:dyDescent="0.25">
      <c r="B1333" s="48"/>
      <c r="D1333" s="48"/>
    </row>
    <row r="1334" spans="1:4" x14ac:dyDescent="0.25">
      <c r="B1334" s="48"/>
      <c r="D1334" s="48"/>
    </row>
    <row r="1335" spans="1:4" x14ac:dyDescent="0.25">
      <c r="A1335" s="27"/>
      <c r="B1335" s="48"/>
      <c r="C1335" s="48"/>
      <c r="D1335" s="48"/>
    </row>
    <row r="1336" spans="1:4" x14ac:dyDescent="0.25">
      <c r="B1336" s="48"/>
      <c r="D1336" s="48"/>
    </row>
    <row r="1337" spans="1:4" x14ac:dyDescent="0.25">
      <c r="B1337" s="48"/>
      <c r="D1337" s="48"/>
    </row>
    <row r="1338" spans="1:4" x14ac:dyDescent="0.25">
      <c r="B1338" s="48"/>
      <c r="D1338" s="48"/>
    </row>
    <row r="1339" spans="1:4" x14ac:dyDescent="0.25">
      <c r="A1339" s="27"/>
      <c r="B1339" s="48"/>
      <c r="C1339" s="48"/>
      <c r="D1339" s="48"/>
    </row>
    <row r="1340" spans="1:4" x14ac:dyDescent="0.25">
      <c r="A1340" s="27"/>
      <c r="B1340" s="48"/>
      <c r="C1340" s="48"/>
      <c r="D1340" s="48"/>
    </row>
    <row r="1341" spans="1:4" x14ac:dyDescent="0.25">
      <c r="A1341" s="27"/>
      <c r="B1341" s="48"/>
      <c r="C1341" s="48"/>
      <c r="D1341" s="48"/>
    </row>
    <row r="1342" spans="1:4" x14ac:dyDescent="0.25">
      <c r="B1342" s="48"/>
      <c r="D1342" s="48"/>
    </row>
    <row r="1343" spans="1:4" x14ac:dyDescent="0.25">
      <c r="B1343" s="48"/>
      <c r="D1343" s="48"/>
    </row>
    <row r="1344" spans="1:4" x14ac:dyDescent="0.25">
      <c r="B1344" s="48"/>
      <c r="D1344" s="48"/>
    </row>
    <row r="1345" spans="1:4" x14ac:dyDescent="0.25">
      <c r="B1345" s="48"/>
      <c r="D1345" s="48"/>
    </row>
    <row r="1346" spans="1:4" x14ac:dyDescent="0.25">
      <c r="B1346" s="48"/>
      <c r="D1346" s="48"/>
    </row>
    <row r="1347" spans="1:4" x14ac:dyDescent="0.25">
      <c r="B1347" s="48"/>
      <c r="C1347" s="48"/>
      <c r="D1347" s="48"/>
    </row>
    <row r="1348" spans="1:4" x14ac:dyDescent="0.25">
      <c r="B1348" s="48"/>
      <c r="D1348" s="48"/>
    </row>
    <row r="1349" spans="1:4" x14ac:dyDescent="0.25">
      <c r="B1349" s="48"/>
      <c r="D1349" s="48"/>
    </row>
    <row r="1350" spans="1:4" x14ac:dyDescent="0.25">
      <c r="B1350" s="48"/>
      <c r="D1350" s="48"/>
    </row>
    <row r="1351" spans="1:4" x14ac:dyDescent="0.25">
      <c r="B1351" s="48"/>
      <c r="C1351" s="48"/>
      <c r="D1351" s="48"/>
    </row>
    <row r="1352" spans="1:4" x14ac:dyDescent="0.25">
      <c r="B1352" s="48"/>
      <c r="C1352" s="48"/>
      <c r="D1352" s="48"/>
    </row>
    <row r="1353" spans="1:4" x14ac:dyDescent="0.25">
      <c r="B1353" s="48"/>
      <c r="C1353" s="48"/>
      <c r="D1353" s="48"/>
    </row>
    <row r="1354" spans="1:4" x14ac:dyDescent="0.25">
      <c r="B1354" s="48"/>
      <c r="D1354" s="48"/>
    </row>
    <row r="1355" spans="1:4" x14ac:dyDescent="0.25">
      <c r="B1355" s="48"/>
      <c r="D1355" s="48"/>
    </row>
    <row r="1356" spans="1:4" x14ac:dyDescent="0.25">
      <c r="B1356" s="48"/>
      <c r="D1356" s="48"/>
    </row>
    <row r="1357" spans="1:4" x14ac:dyDescent="0.25">
      <c r="B1357" s="48"/>
      <c r="D1357" s="48"/>
    </row>
    <row r="1358" spans="1:4" x14ac:dyDescent="0.25">
      <c r="B1358" s="48"/>
      <c r="D1358" s="48"/>
    </row>
    <row r="1359" spans="1:4" x14ac:dyDescent="0.25">
      <c r="B1359" s="48"/>
      <c r="D1359" s="48"/>
    </row>
    <row r="1360" spans="1:4" x14ac:dyDescent="0.25">
      <c r="A1360" s="27"/>
      <c r="B1360" s="48"/>
      <c r="C1360" s="48"/>
      <c r="D1360" s="48"/>
    </row>
    <row r="1361" spans="1:4" x14ac:dyDescent="0.25">
      <c r="B1361" s="48"/>
      <c r="C1361" s="48"/>
      <c r="D1361" s="48"/>
    </row>
    <row r="1362" spans="1:4" x14ac:dyDescent="0.25">
      <c r="B1362" s="48"/>
      <c r="D1362" s="48"/>
    </row>
    <row r="1363" spans="1:4" x14ac:dyDescent="0.25">
      <c r="B1363" s="48"/>
      <c r="D1363" s="48"/>
    </row>
    <row r="1364" spans="1:4" x14ac:dyDescent="0.25">
      <c r="B1364" s="48"/>
      <c r="D1364" s="48"/>
    </row>
    <row r="1365" spans="1:4" x14ac:dyDescent="0.25">
      <c r="B1365" s="48"/>
      <c r="D1365" s="48"/>
    </row>
    <row r="1366" spans="1:4" x14ac:dyDescent="0.25">
      <c r="B1366" s="48"/>
      <c r="D1366" s="48"/>
    </row>
    <row r="1367" spans="1:4" x14ac:dyDescent="0.25">
      <c r="B1367" s="48"/>
      <c r="D1367" s="48"/>
    </row>
    <row r="1368" spans="1:4" x14ac:dyDescent="0.25">
      <c r="B1368" s="48"/>
      <c r="D1368" s="48"/>
    </row>
    <row r="1369" spans="1:4" x14ac:dyDescent="0.25">
      <c r="B1369" s="48"/>
      <c r="D1369" s="48"/>
    </row>
    <row r="1370" spans="1:4" x14ac:dyDescent="0.25">
      <c r="B1370" s="48"/>
      <c r="D1370" s="48"/>
    </row>
    <row r="1371" spans="1:4" x14ac:dyDescent="0.25">
      <c r="B1371" s="48"/>
      <c r="D1371" s="48"/>
    </row>
    <row r="1372" spans="1:4" x14ac:dyDescent="0.25">
      <c r="B1372" s="48"/>
      <c r="D1372" s="48"/>
    </row>
    <row r="1373" spans="1:4" x14ac:dyDescent="0.25">
      <c r="B1373" s="48"/>
      <c r="D1373" s="48"/>
    </row>
    <row r="1374" spans="1:4" x14ac:dyDescent="0.25">
      <c r="A1374" s="27"/>
      <c r="B1374" s="48"/>
      <c r="C1374" s="48"/>
      <c r="D1374" s="48"/>
    </row>
    <row r="1375" spans="1:4" x14ac:dyDescent="0.25">
      <c r="B1375" s="48"/>
      <c r="D1375" s="48"/>
    </row>
    <row r="1376" spans="1:4" x14ac:dyDescent="0.25">
      <c r="B1376" s="48"/>
      <c r="D1376" s="48"/>
    </row>
    <row r="1377" spans="1:4" x14ac:dyDescent="0.25">
      <c r="A1377" s="27"/>
      <c r="B1377" s="48"/>
      <c r="C1377" s="48"/>
      <c r="D1377" s="48"/>
    </row>
    <row r="1378" spans="1:4" x14ac:dyDescent="0.25">
      <c r="B1378" s="48"/>
      <c r="D1378" s="48"/>
    </row>
    <row r="1379" spans="1:4" x14ac:dyDescent="0.25">
      <c r="B1379" s="48"/>
      <c r="D1379" s="48"/>
    </row>
    <row r="1380" spans="1:4" x14ac:dyDescent="0.25">
      <c r="B1380" s="48"/>
      <c r="D1380" s="48"/>
    </row>
    <row r="1381" spans="1:4" x14ac:dyDescent="0.25">
      <c r="A1381" s="27"/>
      <c r="B1381" s="48"/>
      <c r="C1381" s="48"/>
      <c r="D1381" s="48"/>
    </row>
    <row r="1382" spans="1:4" x14ac:dyDescent="0.25">
      <c r="B1382" s="48"/>
      <c r="D1382" s="48"/>
    </row>
    <row r="1383" spans="1:4" x14ac:dyDescent="0.25">
      <c r="B1383" s="48"/>
      <c r="D1383" s="48"/>
    </row>
    <row r="1384" spans="1:4" x14ac:dyDescent="0.25">
      <c r="B1384" s="48"/>
      <c r="D1384" s="48"/>
    </row>
    <row r="1385" spans="1:4" x14ac:dyDescent="0.25">
      <c r="A1385" s="27"/>
      <c r="B1385" s="48"/>
      <c r="C1385" s="48"/>
      <c r="D1385" s="48"/>
    </row>
    <row r="1386" spans="1:4" x14ac:dyDescent="0.25">
      <c r="A1386" s="27"/>
      <c r="B1386" s="48"/>
      <c r="C1386" s="48"/>
      <c r="D1386" s="48"/>
    </row>
    <row r="1387" spans="1:4" x14ac:dyDescent="0.25">
      <c r="B1387" s="48"/>
      <c r="D1387" s="48"/>
    </row>
    <row r="1388" spans="1:4" x14ac:dyDescent="0.25">
      <c r="B1388" s="48"/>
      <c r="D1388" s="48"/>
    </row>
    <row r="1389" spans="1:4" x14ac:dyDescent="0.25">
      <c r="B1389" s="48"/>
      <c r="D1389" s="48"/>
    </row>
    <row r="1390" spans="1:4" x14ac:dyDescent="0.25">
      <c r="B1390" s="48"/>
      <c r="C1390" s="48"/>
      <c r="D1390" s="48"/>
    </row>
    <row r="1391" spans="1:4" x14ac:dyDescent="0.25">
      <c r="B1391" s="48"/>
      <c r="D1391" s="48"/>
    </row>
    <row r="1392" spans="1:4" x14ac:dyDescent="0.25">
      <c r="B1392" s="48"/>
      <c r="D1392" s="48"/>
    </row>
    <row r="1393" spans="2:4" x14ac:dyDescent="0.25">
      <c r="B1393" s="48"/>
      <c r="D1393" s="48"/>
    </row>
    <row r="1394" spans="2:4" x14ac:dyDescent="0.25">
      <c r="B1394" s="48"/>
      <c r="D1394" s="48"/>
    </row>
    <row r="1395" spans="2:4" x14ac:dyDescent="0.25">
      <c r="B1395" s="48"/>
      <c r="D1395" s="48"/>
    </row>
    <row r="1396" spans="2:4" x14ac:dyDescent="0.25">
      <c r="B1396" s="48"/>
      <c r="D1396" s="48"/>
    </row>
    <row r="1397" spans="2:4" x14ac:dyDescent="0.25">
      <c r="B1397" s="48"/>
      <c r="D1397" s="48"/>
    </row>
    <row r="1398" spans="2:4" x14ac:dyDescent="0.25">
      <c r="B1398" s="48"/>
      <c r="D1398" s="48"/>
    </row>
    <row r="1399" spans="2:4" x14ac:dyDescent="0.25">
      <c r="B1399" s="48"/>
      <c r="D1399" s="48"/>
    </row>
    <row r="1400" spans="2:4" x14ac:dyDescent="0.25">
      <c r="B1400" s="48"/>
      <c r="D1400" s="48"/>
    </row>
    <row r="1401" spans="2:4" x14ac:dyDescent="0.25">
      <c r="B1401" s="48"/>
      <c r="D1401" s="48"/>
    </row>
    <row r="1402" spans="2:4" x14ac:dyDescent="0.25">
      <c r="B1402" s="48"/>
      <c r="D1402" s="48"/>
    </row>
    <row r="1403" spans="2:4" x14ac:dyDescent="0.25">
      <c r="B1403" s="48"/>
      <c r="D1403" s="48"/>
    </row>
    <row r="1404" spans="2:4" x14ac:dyDescent="0.25">
      <c r="B1404" s="48"/>
      <c r="D1404" s="48"/>
    </row>
    <row r="1405" spans="2:4" x14ac:dyDescent="0.25">
      <c r="B1405" s="48"/>
      <c r="D1405" s="48"/>
    </row>
    <row r="1406" spans="2:4" x14ac:dyDescent="0.25">
      <c r="B1406" s="48"/>
      <c r="D1406" s="48"/>
    </row>
    <row r="1407" spans="2:4" x14ac:dyDescent="0.25">
      <c r="B1407" s="48"/>
      <c r="D1407" s="48"/>
    </row>
    <row r="1408" spans="2:4" x14ac:dyDescent="0.25">
      <c r="B1408" s="48"/>
      <c r="D1408" s="48"/>
    </row>
    <row r="1409" spans="1:4" x14ac:dyDescent="0.25">
      <c r="B1409" s="48"/>
      <c r="D1409" s="48"/>
    </row>
    <row r="1410" spans="1:4" x14ac:dyDescent="0.25">
      <c r="A1410" s="27"/>
      <c r="B1410" s="48"/>
      <c r="C1410" s="48"/>
      <c r="D1410" s="48"/>
    </row>
    <row r="1411" spans="1:4" x14ac:dyDescent="0.25">
      <c r="A1411" s="27"/>
      <c r="B1411" s="48"/>
      <c r="C1411" s="48"/>
      <c r="D1411" s="48"/>
    </row>
    <row r="1412" spans="1:4" x14ac:dyDescent="0.25">
      <c r="A1412" s="27"/>
      <c r="B1412" s="48"/>
      <c r="C1412" s="48"/>
      <c r="D1412" s="48"/>
    </row>
    <row r="1413" spans="1:4" x14ac:dyDescent="0.25">
      <c r="B1413" s="48"/>
      <c r="D1413" s="48"/>
    </row>
    <row r="1414" spans="1:4" x14ac:dyDescent="0.25">
      <c r="B1414" s="48"/>
      <c r="D1414" s="48"/>
    </row>
    <row r="1415" spans="1:4" x14ac:dyDescent="0.25">
      <c r="B1415" s="48"/>
      <c r="C1415" s="48"/>
      <c r="D1415" s="48"/>
    </row>
    <row r="1416" spans="1:4" x14ac:dyDescent="0.25">
      <c r="B1416" s="48"/>
      <c r="D1416" s="48"/>
    </row>
    <row r="1417" spans="1:4" x14ac:dyDescent="0.25">
      <c r="A1417" s="27"/>
      <c r="B1417" s="48"/>
      <c r="C1417" s="48"/>
      <c r="D1417" s="48"/>
    </row>
    <row r="1418" spans="1:4" x14ac:dyDescent="0.25">
      <c r="D1418" s="48"/>
    </row>
    <row r="1419" spans="1:4" x14ac:dyDescent="0.25">
      <c r="D1419" s="48"/>
    </row>
    <row r="1420" spans="1:4" x14ac:dyDescent="0.25">
      <c r="B1420" s="48"/>
      <c r="C1420" s="48"/>
      <c r="D1420" s="48"/>
    </row>
    <row r="1421" spans="1:4" x14ac:dyDescent="0.25">
      <c r="D1421" s="48"/>
    </row>
    <row r="1422" spans="1:4" x14ac:dyDescent="0.25">
      <c r="D1422" s="48"/>
    </row>
    <row r="1423" spans="1:4" x14ac:dyDescent="0.25">
      <c r="D1423" s="48"/>
    </row>
    <row r="3066" spans="1:1" x14ac:dyDescent="0.25">
      <c r="A3066" s="27"/>
    </row>
  </sheetData>
  <autoFilter ref="A4:I1417"/>
  <pageMargins left="0.25" right="0.25" top="0.5" bottom="0.5" header="0.5" footer="0.5"/>
  <pageSetup scale="80" fitToHeight="3" orientation="portrait" r:id="rId1"/>
  <headerFooter alignWithMargins="0"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IQ38"/>
  <sheetViews>
    <sheetView zoomScaleNormal="100" workbookViewId="0">
      <selection activeCell="B15" sqref="B15"/>
    </sheetView>
  </sheetViews>
  <sheetFormatPr defaultColWidth="9.109375" defaultRowHeight="10.199999999999999" x14ac:dyDescent="0.2"/>
  <cols>
    <col min="1" max="1" width="54.5546875" style="3" customWidth="1"/>
    <col min="2" max="2" width="20.44140625" style="2" customWidth="1"/>
    <col min="3" max="3" width="1.5546875" style="3" customWidth="1"/>
    <col min="4" max="4" width="13.109375" style="3" customWidth="1"/>
    <col min="5" max="5" width="10" style="3" customWidth="1"/>
    <col min="6" max="6" width="18.5546875" style="3" customWidth="1"/>
    <col min="7" max="7" width="13.88671875" style="3" customWidth="1"/>
    <col min="8" max="16384" width="9.109375" style="3"/>
  </cols>
  <sheetData>
    <row r="1" spans="1:8" s="24" customFormat="1" ht="17.399999999999999" x14ac:dyDescent="0.3">
      <c r="A1" s="157" t="s">
        <v>1093</v>
      </c>
      <c r="B1" s="157"/>
      <c r="C1" s="157"/>
      <c r="D1" s="157"/>
      <c r="E1" s="157"/>
      <c r="F1" s="157"/>
      <c r="G1" s="157"/>
    </row>
    <row r="2" spans="1:8" s="25" customFormat="1" ht="20.399999999999999" x14ac:dyDescent="0.35">
      <c r="A2" s="158" t="s">
        <v>1085</v>
      </c>
      <c r="B2" s="158"/>
      <c r="C2" s="158"/>
      <c r="D2" s="158"/>
      <c r="E2" s="158"/>
      <c r="F2" s="158"/>
      <c r="G2" s="158"/>
    </row>
    <row r="3" spans="1:8" s="25" customFormat="1" ht="13.2" x14ac:dyDescent="0.25">
      <c r="A3" s="157" t="s">
        <v>141</v>
      </c>
      <c r="B3" s="157"/>
      <c r="C3" s="157"/>
      <c r="D3" s="157"/>
      <c r="E3" s="157"/>
      <c r="F3" s="157"/>
      <c r="G3" s="157"/>
    </row>
    <row r="5" spans="1:8" x14ac:dyDescent="0.2">
      <c r="A5" s="1"/>
      <c r="F5" s="61" t="s">
        <v>1117</v>
      </c>
    </row>
    <row r="6" spans="1:8" x14ac:dyDescent="0.2">
      <c r="A6" s="1"/>
      <c r="F6" s="62"/>
      <c r="G6" s="62" t="s">
        <v>1118</v>
      </c>
    </row>
    <row r="7" spans="1:8" ht="12" x14ac:dyDescent="0.35">
      <c r="B7" s="26" t="s">
        <v>1033</v>
      </c>
      <c r="C7" s="26"/>
      <c r="D7" s="26" t="s">
        <v>1031</v>
      </c>
      <c r="E7" s="26" t="s">
        <v>1034</v>
      </c>
      <c r="F7" s="63" t="s">
        <v>1119</v>
      </c>
      <c r="G7" s="64" t="s">
        <v>1120</v>
      </c>
      <c r="H7" s="26" t="s">
        <v>1032</v>
      </c>
    </row>
    <row r="8" spans="1:8" ht="13.2" x14ac:dyDescent="0.25">
      <c r="A8" s="15" t="s">
        <v>1015</v>
      </c>
      <c r="B8" s="38">
        <v>-214916</v>
      </c>
      <c r="D8" s="5">
        <f>SUM(FDetail!C1:C25491)</f>
        <v>-570505.39899999846</v>
      </c>
      <c r="E8" s="58">
        <f>+B8-D8</f>
        <v>355589.39899999846</v>
      </c>
    </row>
    <row r="9" spans="1:8" ht="13.2" x14ac:dyDescent="0.25">
      <c r="A9" s="6"/>
      <c r="B9" s="7"/>
    </row>
    <row r="10" spans="1:8" ht="13.2" x14ac:dyDescent="0.25">
      <c r="A10" s="8" t="s">
        <v>1090</v>
      </c>
      <c r="B10" s="7"/>
    </row>
    <row r="11" spans="1:8" ht="13.2" x14ac:dyDescent="0.25">
      <c r="A11" s="29" t="s">
        <v>1088</v>
      </c>
      <c r="B11" s="7">
        <v>1304052.3067999994</v>
      </c>
      <c r="F11" s="3">
        <v>0</v>
      </c>
      <c r="G11" s="3">
        <f>+B11-F11</f>
        <v>1304052.3067999994</v>
      </c>
    </row>
    <row r="12" spans="1:8" ht="13.2" x14ac:dyDescent="0.25">
      <c r="A12" s="30" t="s">
        <v>1137</v>
      </c>
      <c r="B12" s="57">
        <f>+E8</f>
        <v>355589.39899999846</v>
      </c>
      <c r="F12" s="3">
        <v>0</v>
      </c>
      <c r="G12" s="3">
        <f>+B12-F12</f>
        <v>355589.39899999846</v>
      </c>
    </row>
    <row r="13" spans="1:8" ht="13.2" x14ac:dyDescent="0.25">
      <c r="A13" s="30" t="s">
        <v>1035</v>
      </c>
      <c r="B13" s="7">
        <v>0</v>
      </c>
      <c r="F13" s="3">
        <v>0</v>
      </c>
      <c r="G13" s="3">
        <f>+B13-F13</f>
        <v>0</v>
      </c>
    </row>
    <row r="14" spans="1:8" ht="13.2" x14ac:dyDescent="0.25">
      <c r="A14" s="30" t="s">
        <v>1036</v>
      </c>
      <c r="B14" s="7"/>
      <c r="F14" s="3">
        <v>0</v>
      </c>
      <c r="G14" s="3">
        <f>+B14-F14</f>
        <v>0</v>
      </c>
    </row>
    <row r="15" spans="1:8" ht="13.2" x14ac:dyDescent="0.25">
      <c r="A15" s="29" t="s">
        <v>1092</v>
      </c>
      <c r="B15" s="23">
        <v>-866862.93499260838</v>
      </c>
      <c r="F15" s="3">
        <v>0</v>
      </c>
      <c r="G15" s="3">
        <f>+B15-F15</f>
        <v>-866862.93499260838</v>
      </c>
    </row>
    <row r="16" spans="1:8" ht="13.2" x14ac:dyDescent="0.25">
      <c r="A16" s="30" t="s">
        <v>1037</v>
      </c>
      <c r="B16" s="10"/>
      <c r="C16" s="2"/>
      <c r="F16" s="65"/>
      <c r="G16" s="65"/>
    </row>
    <row r="17" spans="1:251" ht="13.2" x14ac:dyDescent="0.25">
      <c r="A17" s="29"/>
      <c r="B17" s="7">
        <f>SUM(B10:B16)</f>
        <v>792778.7708073894</v>
      </c>
      <c r="F17" s="7">
        <f>SUM(F10:F16)</f>
        <v>0</v>
      </c>
      <c r="G17" s="7">
        <f>SUM(G10:G16)</f>
        <v>792778.7708073894</v>
      </c>
    </row>
    <row r="18" spans="1:251" ht="13.2" x14ac:dyDescent="0.25">
      <c r="A18" s="11" t="s">
        <v>1025</v>
      </c>
      <c r="B18" s="10">
        <f>+B8-B17</f>
        <v>-1007694.7708073894</v>
      </c>
    </row>
    <row r="19" spans="1:251" ht="13.2" x14ac:dyDescent="0.25">
      <c r="A19" s="6"/>
      <c r="B19" s="7"/>
    </row>
    <row r="20" spans="1:251" ht="13.2" x14ac:dyDescent="0.25">
      <c r="A20" s="6"/>
      <c r="B20" s="7"/>
    </row>
    <row r="21" spans="1:251" s="4" customFormat="1" ht="13.2" x14ac:dyDescent="0.25">
      <c r="A21" s="15" t="s">
        <v>1016</v>
      </c>
      <c r="B21" s="38">
        <f>-D21</f>
        <v>214836.81059260888</v>
      </c>
      <c r="C21" s="16"/>
      <c r="D21" s="5">
        <f>SUM(ADetail!C2:C874)</f>
        <v>-214836.81059260888</v>
      </c>
      <c r="E21" s="3">
        <f>+B21+D21</f>
        <v>0</v>
      </c>
      <c r="F21" s="3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  <c r="GE21" s="16"/>
      <c r="GF21" s="16"/>
      <c r="GG21" s="16"/>
      <c r="GH21" s="16"/>
      <c r="GI21" s="16"/>
      <c r="GJ21" s="16"/>
      <c r="GK21" s="16"/>
      <c r="GL21" s="16"/>
      <c r="GM21" s="16"/>
      <c r="GN21" s="16"/>
      <c r="GO21" s="16"/>
      <c r="GP21" s="16"/>
      <c r="GQ21" s="16"/>
      <c r="GR21" s="16"/>
      <c r="GS21" s="16"/>
      <c r="GT21" s="16"/>
      <c r="GU21" s="16"/>
      <c r="GV21" s="16"/>
      <c r="GW21" s="16"/>
      <c r="GX21" s="16"/>
      <c r="GY21" s="16"/>
      <c r="GZ21" s="16"/>
      <c r="HA21" s="16"/>
      <c r="HB21" s="16"/>
      <c r="HC21" s="16"/>
      <c r="HD21" s="16"/>
      <c r="HE21" s="16"/>
      <c r="HF21" s="16"/>
      <c r="HG21" s="16"/>
      <c r="HH21" s="16"/>
      <c r="HI21" s="16"/>
      <c r="HJ21" s="16"/>
      <c r="HK21" s="16"/>
      <c r="HL21" s="16"/>
      <c r="HM21" s="16"/>
      <c r="HN21" s="16"/>
      <c r="HO21" s="16"/>
      <c r="HP21" s="16"/>
      <c r="HQ21" s="16"/>
      <c r="HR21" s="16"/>
      <c r="HS21" s="16"/>
      <c r="HT21" s="16"/>
      <c r="HU21" s="16"/>
      <c r="HV21" s="16"/>
      <c r="HW21" s="16"/>
      <c r="HX21" s="16"/>
      <c r="HY21" s="16"/>
      <c r="HZ21" s="16"/>
      <c r="IA21" s="16"/>
      <c r="IB21" s="16"/>
      <c r="IC21" s="16"/>
      <c r="ID21" s="16"/>
      <c r="IE21" s="16"/>
      <c r="IF21" s="16"/>
      <c r="IG21" s="16"/>
      <c r="IH21" s="16"/>
      <c r="II21" s="16"/>
      <c r="IJ21" s="16"/>
      <c r="IK21" s="16"/>
      <c r="IL21" s="16"/>
      <c r="IM21" s="16"/>
      <c r="IN21" s="16"/>
      <c r="IO21" s="16"/>
      <c r="IP21" s="16"/>
      <c r="IQ21" s="16"/>
    </row>
    <row r="22" spans="1:251" ht="13.2" x14ac:dyDescent="0.25">
      <c r="A22" s="8"/>
      <c r="B22" s="7"/>
      <c r="D22" s="3">
        <f>+D8+D21</f>
        <v>-785342.20959260734</v>
      </c>
    </row>
    <row r="23" spans="1:251" ht="13.2" x14ac:dyDescent="0.25">
      <c r="A23" s="8" t="s">
        <v>1089</v>
      </c>
      <c r="B23" s="7"/>
    </row>
    <row r="24" spans="1:251" ht="13.2" x14ac:dyDescent="0.25">
      <c r="A24" s="8"/>
      <c r="B24" s="22"/>
    </row>
    <row r="25" spans="1:251" ht="13.2" x14ac:dyDescent="0.25">
      <c r="A25" s="51" t="s">
        <v>1041</v>
      </c>
      <c r="B25" s="22">
        <v>1222531.4016</v>
      </c>
      <c r="F25" s="3">
        <v>0</v>
      </c>
      <c r="G25" s="3">
        <f>+B25-F25</f>
        <v>1222531.4016</v>
      </c>
    </row>
    <row r="26" spans="1:251" ht="13.2" x14ac:dyDescent="0.25">
      <c r="A26" s="51"/>
      <c r="B26" s="21">
        <v>0</v>
      </c>
      <c r="F26" s="65">
        <v>0</v>
      </c>
      <c r="G26" s="65">
        <f>+B26-F26</f>
        <v>0</v>
      </c>
    </row>
    <row r="27" spans="1:251" ht="13.2" hidden="1" x14ac:dyDescent="0.25">
      <c r="A27" s="6"/>
      <c r="B27" s="22"/>
    </row>
    <row r="28" spans="1:251" ht="13.2" hidden="1" x14ac:dyDescent="0.25">
      <c r="A28" s="29" t="s">
        <v>1088</v>
      </c>
      <c r="B28" s="23"/>
      <c r="C28" s="2"/>
    </row>
    <row r="29" spans="1:251" ht="13.2" hidden="1" x14ac:dyDescent="0.25">
      <c r="A29" s="29" t="s">
        <v>1035</v>
      </c>
      <c r="B29" s="23"/>
      <c r="C29" s="2"/>
    </row>
    <row r="30" spans="1:251" ht="13.2" hidden="1" x14ac:dyDescent="0.25">
      <c r="A30" s="29" t="s">
        <v>1036</v>
      </c>
      <c r="B30" s="23"/>
      <c r="C30" s="2"/>
    </row>
    <row r="31" spans="1:251" ht="13.2" hidden="1" x14ac:dyDescent="0.25">
      <c r="A31" s="29" t="s">
        <v>1091</v>
      </c>
      <c r="B31" s="23"/>
      <c r="C31" s="2"/>
    </row>
    <row r="32" spans="1:251" ht="13.2" hidden="1" x14ac:dyDescent="0.25">
      <c r="A32" s="29" t="s">
        <v>1087</v>
      </c>
      <c r="B32" s="21"/>
      <c r="C32" s="2"/>
    </row>
    <row r="33" spans="1:7" ht="13.2" x14ac:dyDescent="0.25">
      <c r="A33" s="9"/>
      <c r="B33" s="7">
        <f>SUM(B25:B32)</f>
        <v>1222531.4016</v>
      </c>
      <c r="F33" s="7">
        <f>SUM(F25:F32)</f>
        <v>0</v>
      </c>
      <c r="G33" s="7">
        <f>SUM(G25:G32)</f>
        <v>1222531.4016</v>
      </c>
    </row>
    <row r="34" spans="1:7" ht="13.2" x14ac:dyDescent="0.25">
      <c r="A34" s="6"/>
      <c r="B34" s="7"/>
    </row>
    <row r="35" spans="1:7" ht="13.2" x14ac:dyDescent="0.25">
      <c r="A35" s="11" t="s">
        <v>1024</v>
      </c>
      <c r="B35" s="10">
        <f>+B21-B33</f>
        <v>-1007694.5910073911</v>
      </c>
    </row>
    <row r="36" spans="1:7" ht="13.2" x14ac:dyDescent="0.25">
      <c r="A36" s="6"/>
      <c r="B36" s="7"/>
    </row>
    <row r="37" spans="1:7" ht="17.25" customHeight="1" thickBot="1" x14ac:dyDescent="0.3">
      <c r="A37" s="12" t="s">
        <v>1106</v>
      </c>
      <c r="B37" s="40">
        <f>+B18-B35</f>
        <v>-0.17979999829549342</v>
      </c>
      <c r="C37" s="5"/>
    </row>
    <row r="38" spans="1:7" ht="10.8" thickTop="1" x14ac:dyDescent="0.2">
      <c r="A38" s="13" t="s">
        <v>1023</v>
      </c>
      <c r="B38" s="14">
        <f>+B18-B35</f>
        <v>-0.17979999829549342</v>
      </c>
    </row>
  </sheetData>
  <mergeCells count="3">
    <mergeCell ref="A1:G1"/>
    <mergeCell ref="A2:G2"/>
    <mergeCell ref="A3:G3"/>
  </mergeCells>
  <pageMargins left="0.75" right="0.75" top="1" bottom="1" header="0.5" footer="0.5"/>
  <pageSetup scale="64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BM1440"/>
  <sheetViews>
    <sheetView tabSelected="1" workbookViewId="0">
      <selection activeCell="C1436" sqref="C1436"/>
    </sheetView>
  </sheetViews>
  <sheetFormatPr defaultColWidth="9.109375" defaultRowHeight="13.2" x14ac:dyDescent="0.25"/>
  <cols>
    <col min="1" max="2" width="9.109375" style="41"/>
    <col min="3" max="3" width="17.5546875" style="41" bestFit="1" customWidth="1"/>
    <col min="4" max="4" width="15.88671875" style="41" bestFit="1" customWidth="1"/>
    <col min="5" max="5" width="13.44140625" style="50" bestFit="1" customWidth="1"/>
    <col min="6" max="6" width="12.88671875" style="41" bestFit="1" customWidth="1"/>
    <col min="7" max="7" width="9.109375" style="41"/>
    <col min="8" max="8" width="6.88671875" style="41" customWidth="1"/>
    <col min="9" max="9" width="17.88671875" style="41" customWidth="1"/>
    <col min="10" max="10" width="45.5546875" style="41" bestFit="1" customWidth="1"/>
    <col min="11" max="64" width="0" style="51" hidden="1" customWidth="1"/>
    <col min="65" max="16384" width="9.109375" style="41"/>
  </cols>
  <sheetData>
    <row r="1" spans="1:64" ht="16.5" customHeight="1" x14ac:dyDescent="0.25"/>
    <row r="2" spans="1:64" x14ac:dyDescent="0.25">
      <c r="A2" s="46" t="s">
        <v>1113</v>
      </c>
      <c r="B2" s="46" t="s">
        <v>1100</v>
      </c>
      <c r="C2" s="45" t="s">
        <v>1107</v>
      </c>
      <c r="D2" s="45" t="s">
        <v>1108</v>
      </c>
      <c r="E2" s="45" t="s">
        <v>1106</v>
      </c>
      <c r="F2" s="45" t="s">
        <v>1112</v>
      </c>
      <c r="G2" s="45" t="s">
        <v>1114</v>
      </c>
      <c r="H2" s="45" t="s">
        <v>1109</v>
      </c>
      <c r="I2" s="45" t="s">
        <v>1110</v>
      </c>
      <c r="J2" s="46" t="s">
        <v>1111</v>
      </c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</row>
    <row r="3" spans="1:64" ht="12.9" hidden="1" customHeight="1" x14ac:dyDescent="0.25">
      <c r="A3" s="41" t="s">
        <v>1038</v>
      </c>
      <c r="B3" s="27" t="s">
        <v>544</v>
      </c>
      <c r="C3" s="48">
        <v>-3.1000000000000003E-2</v>
      </c>
      <c r="D3" s="48">
        <v>0</v>
      </c>
      <c r="E3" s="48">
        <v>-3.1000000000000003E-2</v>
      </c>
      <c r="F3" s="59">
        <v>3.1000000000000003E-2</v>
      </c>
      <c r="G3" s="51"/>
      <c r="J3" s="41" t="s">
        <v>1040</v>
      </c>
      <c r="K3" s="60" t="b">
        <v>1</v>
      </c>
      <c r="L3" s="60" t="b">
        <v>0</v>
      </c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/>
      <c r="BK3" s="41"/>
      <c r="BL3" s="41"/>
    </row>
    <row r="4" spans="1:64" ht="12.9" hidden="1" customHeight="1" x14ac:dyDescent="0.25">
      <c r="A4" s="41" t="s">
        <v>1038</v>
      </c>
      <c r="B4" s="53" t="s">
        <v>1183</v>
      </c>
      <c r="C4" s="48">
        <v>0</v>
      </c>
      <c r="D4" s="48">
        <v>7.7499999999999999E-2</v>
      </c>
      <c r="E4" s="48">
        <v>7.7499999999999999E-2</v>
      </c>
      <c r="F4" s="59">
        <v>7.7499999999999999E-2</v>
      </c>
      <c r="G4" s="51"/>
      <c r="J4" s="41" t="s">
        <v>1040</v>
      </c>
      <c r="K4" s="60" t="b">
        <v>0</v>
      </c>
      <c r="L4" s="60" t="b">
        <v>0</v>
      </c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</row>
    <row r="5" spans="1:64" ht="12.9" hidden="1" customHeight="1" x14ac:dyDescent="0.25">
      <c r="A5" s="41" t="s">
        <v>1038</v>
      </c>
      <c r="B5" s="20" t="s">
        <v>1182</v>
      </c>
      <c r="C5" s="48">
        <v>0</v>
      </c>
      <c r="D5" s="48">
        <v>-0.1085</v>
      </c>
      <c r="E5" s="48">
        <v>-0.1085</v>
      </c>
      <c r="F5" s="59">
        <v>0.1085</v>
      </c>
      <c r="G5" s="51"/>
      <c r="J5" s="41" t="s">
        <v>1040</v>
      </c>
      <c r="K5" s="60" t="b">
        <v>0</v>
      </c>
      <c r="L5" s="60" t="b">
        <v>0</v>
      </c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</row>
    <row r="6" spans="1:64" ht="12.9" hidden="1" customHeight="1" x14ac:dyDescent="0.25">
      <c r="A6" s="41" t="s">
        <v>1038</v>
      </c>
      <c r="B6" s="20" t="s">
        <v>811</v>
      </c>
      <c r="C6" s="48">
        <v>-0.1178</v>
      </c>
      <c r="D6" s="48">
        <v>0</v>
      </c>
      <c r="E6" s="48">
        <v>-0.1178</v>
      </c>
      <c r="F6" s="59">
        <v>0.1178</v>
      </c>
      <c r="G6" s="51"/>
      <c r="J6" s="41" t="s">
        <v>1040</v>
      </c>
      <c r="K6" s="60" t="b">
        <v>0</v>
      </c>
      <c r="L6" s="60" t="b">
        <v>0</v>
      </c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</row>
    <row r="7" spans="1:64" ht="12.9" hidden="1" customHeight="1" x14ac:dyDescent="0.25">
      <c r="A7" s="41" t="s">
        <v>1038</v>
      </c>
      <c r="B7" s="27" t="s">
        <v>1176</v>
      </c>
      <c r="C7" s="48">
        <v>0</v>
      </c>
      <c r="D7" s="48">
        <v>-150</v>
      </c>
      <c r="E7" s="48">
        <v>-150</v>
      </c>
      <c r="F7" s="59">
        <v>150</v>
      </c>
      <c r="G7" s="51"/>
      <c r="J7" s="41" t="s">
        <v>1043</v>
      </c>
      <c r="K7" s="60" t="b">
        <v>1</v>
      </c>
      <c r="L7" s="60" t="b">
        <v>0</v>
      </c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</row>
    <row r="8" spans="1:64" ht="12.9" hidden="1" customHeight="1" x14ac:dyDescent="0.25">
      <c r="A8" s="41" t="s">
        <v>1038</v>
      </c>
      <c r="B8" s="20" t="s">
        <v>1126</v>
      </c>
      <c r="C8" s="48">
        <v>0</v>
      </c>
      <c r="D8" s="48">
        <v>150</v>
      </c>
      <c r="E8" s="48">
        <v>150</v>
      </c>
      <c r="F8" s="59">
        <v>150</v>
      </c>
      <c r="G8" s="51"/>
      <c r="J8" s="41" t="s">
        <v>1043</v>
      </c>
      <c r="K8" s="60" t="b">
        <v>0</v>
      </c>
      <c r="L8" s="60" t="b">
        <v>0</v>
      </c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</row>
    <row r="9" spans="1:64" ht="12.9" hidden="1" customHeight="1" x14ac:dyDescent="0.25">
      <c r="A9" s="41" t="s">
        <v>1038</v>
      </c>
      <c r="B9" s="27" t="s">
        <v>571</v>
      </c>
      <c r="C9" s="48">
        <v>-190.185</v>
      </c>
      <c r="D9" s="48">
        <v>0</v>
      </c>
      <c r="E9" s="48">
        <v>-190.185</v>
      </c>
      <c r="F9" s="59">
        <v>190.185</v>
      </c>
      <c r="G9" s="51"/>
      <c r="J9" s="41" t="s">
        <v>1041</v>
      </c>
      <c r="K9" s="60" t="b">
        <v>0</v>
      </c>
      <c r="L9" s="60" t="b">
        <v>0</v>
      </c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</row>
    <row r="10" spans="1:64" ht="12.9" hidden="1" customHeight="1" x14ac:dyDescent="0.25">
      <c r="A10" s="41" t="s">
        <v>1038</v>
      </c>
      <c r="B10" s="27" t="s">
        <v>243</v>
      </c>
      <c r="C10" s="48">
        <v>201.49189999999999</v>
      </c>
      <c r="D10" s="48">
        <v>0</v>
      </c>
      <c r="E10" s="48">
        <v>201.49189999999999</v>
      </c>
      <c r="F10" s="59">
        <v>201.49189999999999</v>
      </c>
      <c r="G10" s="51"/>
      <c r="J10" s="41" t="s">
        <v>1041</v>
      </c>
      <c r="K10" s="60" t="b">
        <v>0</v>
      </c>
      <c r="L10" s="41" t="b">
        <v>0</v>
      </c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</row>
    <row r="11" spans="1:64" hidden="1" x14ac:dyDescent="0.25">
      <c r="A11" s="41" t="s">
        <v>1038</v>
      </c>
      <c r="B11" s="42" t="s">
        <v>893</v>
      </c>
      <c r="C11" s="50">
        <v>368</v>
      </c>
      <c r="D11" s="50">
        <v>0</v>
      </c>
      <c r="E11" s="50">
        <v>368</v>
      </c>
      <c r="F11" s="50">
        <v>368</v>
      </c>
      <c r="J11" s="41" t="s">
        <v>1041</v>
      </c>
      <c r="K11" s="41" t="b">
        <v>0</v>
      </c>
      <c r="L11" s="41" t="b">
        <v>0</v>
      </c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</row>
    <row r="12" spans="1:64" hidden="1" x14ac:dyDescent="0.25">
      <c r="A12" s="41" t="s">
        <v>1038</v>
      </c>
      <c r="B12" s="43" t="s">
        <v>500</v>
      </c>
      <c r="C12" s="50">
        <v>387.5</v>
      </c>
      <c r="D12" s="50">
        <v>0</v>
      </c>
      <c r="E12" s="50">
        <v>387.5</v>
      </c>
      <c r="F12" s="50">
        <v>387.5</v>
      </c>
      <c r="J12" s="41" t="s">
        <v>1041</v>
      </c>
      <c r="K12" s="41" t="b">
        <v>1</v>
      </c>
      <c r="L12" s="41" t="b">
        <v>0</v>
      </c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</row>
    <row r="13" spans="1:64" hidden="1" x14ac:dyDescent="0.25">
      <c r="A13" s="41" t="s">
        <v>1038</v>
      </c>
      <c r="B13" s="44" t="s">
        <v>352</v>
      </c>
      <c r="C13" s="50">
        <v>387.5</v>
      </c>
      <c r="D13" s="50">
        <v>0</v>
      </c>
      <c r="E13" s="50">
        <v>387.5</v>
      </c>
      <c r="F13" s="50">
        <v>387.5</v>
      </c>
      <c r="H13" s="50"/>
      <c r="J13" s="41" t="s">
        <v>1041</v>
      </c>
      <c r="K13" s="41" t="b">
        <v>1</v>
      </c>
      <c r="L13" s="41" t="b">
        <v>0</v>
      </c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</row>
    <row r="14" spans="1:64" s="51" customFormat="1" hidden="1" x14ac:dyDescent="0.25">
      <c r="A14" s="51" t="s">
        <v>1038</v>
      </c>
      <c r="B14" s="51" t="s">
        <v>743</v>
      </c>
      <c r="C14" s="51">
        <v>-387.5</v>
      </c>
      <c r="D14" s="51">
        <v>0</v>
      </c>
      <c r="E14" s="52">
        <v>-387.5</v>
      </c>
      <c r="F14" s="51">
        <v>387.5</v>
      </c>
      <c r="J14" s="51" t="s">
        <v>1041</v>
      </c>
      <c r="K14" s="51" t="b">
        <v>1</v>
      </c>
      <c r="L14" s="51" t="b">
        <v>0</v>
      </c>
    </row>
    <row r="15" spans="1:64" s="51" customFormat="1" hidden="1" x14ac:dyDescent="0.25">
      <c r="A15" s="51" t="s">
        <v>1038</v>
      </c>
      <c r="B15" s="51" t="s">
        <v>244</v>
      </c>
      <c r="C15" s="51">
        <v>387.51550000000003</v>
      </c>
      <c r="D15" s="51">
        <v>0</v>
      </c>
      <c r="E15" s="52">
        <v>387.51550000000003</v>
      </c>
      <c r="F15" s="51">
        <v>387.51550000000003</v>
      </c>
      <c r="J15" s="51" t="s">
        <v>1041</v>
      </c>
      <c r="K15" s="51" t="b">
        <v>0</v>
      </c>
      <c r="L15" s="51" t="b">
        <v>0</v>
      </c>
    </row>
    <row r="16" spans="1:64" s="51" customFormat="1" hidden="1" x14ac:dyDescent="0.25">
      <c r="A16" s="51" t="s">
        <v>1038</v>
      </c>
      <c r="B16" s="51" t="s">
        <v>242</v>
      </c>
      <c r="C16" s="51">
        <v>-558.00739999999996</v>
      </c>
      <c r="D16" s="51">
        <v>0</v>
      </c>
      <c r="E16" s="52">
        <v>-558.00739999999996</v>
      </c>
      <c r="F16" s="51">
        <v>558.00739999999996</v>
      </c>
      <c r="J16" s="51" t="s">
        <v>1041</v>
      </c>
      <c r="K16" s="51" t="b">
        <v>0</v>
      </c>
      <c r="L16" s="51" t="b">
        <v>0</v>
      </c>
    </row>
    <row r="17" spans="1:12" hidden="1" x14ac:dyDescent="0.25">
      <c r="A17" s="51" t="s">
        <v>1038</v>
      </c>
      <c r="B17" s="51" t="s">
        <v>741</v>
      </c>
      <c r="C17" s="51">
        <v>-565.75</v>
      </c>
      <c r="D17" s="51">
        <v>0</v>
      </c>
      <c r="E17" s="52">
        <v>-565.75</v>
      </c>
      <c r="F17" s="51">
        <v>565.75</v>
      </c>
      <c r="G17" s="51"/>
      <c r="H17" s="51"/>
      <c r="I17" s="51"/>
      <c r="J17" s="51" t="s">
        <v>1041</v>
      </c>
      <c r="K17" s="51" t="b">
        <v>0</v>
      </c>
      <c r="L17" s="51" t="b">
        <v>0</v>
      </c>
    </row>
    <row r="18" spans="1:12" hidden="1" x14ac:dyDescent="0.25">
      <c r="A18" s="51" t="s">
        <v>1038</v>
      </c>
      <c r="B18" s="51" t="s">
        <v>565</v>
      </c>
      <c r="C18" s="51">
        <v>-599.85</v>
      </c>
      <c r="D18" s="51">
        <v>0</v>
      </c>
      <c r="E18" s="52">
        <v>-599.85</v>
      </c>
      <c r="F18" s="51">
        <v>599.85</v>
      </c>
      <c r="G18" s="51"/>
      <c r="H18" s="51"/>
      <c r="I18" s="51"/>
      <c r="J18" s="51" t="s">
        <v>1041</v>
      </c>
      <c r="K18" s="51" t="b">
        <v>0</v>
      </c>
      <c r="L18" s="51" t="b">
        <v>0</v>
      </c>
    </row>
    <row r="19" spans="1:12" hidden="1" x14ac:dyDescent="0.25">
      <c r="A19" s="51" t="s">
        <v>1038</v>
      </c>
      <c r="B19" s="51" t="s">
        <v>816</v>
      </c>
      <c r="C19" s="51">
        <v>604.19000000000005</v>
      </c>
      <c r="D19" s="51">
        <v>0</v>
      </c>
      <c r="E19" s="52">
        <v>604.19000000000005</v>
      </c>
      <c r="F19" s="51">
        <v>604.19000000000005</v>
      </c>
      <c r="G19" s="51"/>
      <c r="H19" s="51"/>
      <c r="I19" s="51"/>
      <c r="J19" s="51" t="s">
        <v>1041</v>
      </c>
      <c r="K19" s="51" t="b">
        <v>0</v>
      </c>
      <c r="L19" s="51" t="b">
        <v>0</v>
      </c>
    </row>
    <row r="20" spans="1:12" hidden="1" x14ac:dyDescent="0.25">
      <c r="A20" s="51" t="s">
        <v>1038</v>
      </c>
      <c r="B20" s="51" t="s">
        <v>203</v>
      </c>
      <c r="C20" s="51">
        <v>-750</v>
      </c>
      <c r="D20" s="51">
        <v>0</v>
      </c>
      <c r="E20" s="52">
        <v>-750</v>
      </c>
      <c r="F20" s="51">
        <v>750</v>
      </c>
      <c r="G20" s="51"/>
      <c r="H20" s="51"/>
      <c r="I20" s="51"/>
      <c r="J20" s="51" t="s">
        <v>1041</v>
      </c>
      <c r="K20" s="51" t="b">
        <v>1</v>
      </c>
      <c r="L20" s="51" t="b">
        <v>0</v>
      </c>
    </row>
    <row r="21" spans="1:12" hidden="1" x14ac:dyDescent="0.25">
      <c r="A21" s="51" t="s">
        <v>1038</v>
      </c>
      <c r="B21" s="51" t="s">
        <v>936</v>
      </c>
      <c r="C21" s="51">
        <v>-750</v>
      </c>
      <c r="D21" s="51">
        <v>0</v>
      </c>
      <c r="E21" s="52">
        <v>-750</v>
      </c>
      <c r="F21" s="51">
        <v>750</v>
      </c>
      <c r="G21" s="51"/>
      <c r="H21" s="51"/>
      <c r="I21" s="51"/>
      <c r="J21" s="51" t="s">
        <v>1041</v>
      </c>
      <c r="K21" s="51" t="b">
        <v>0</v>
      </c>
      <c r="L21" s="51" t="b">
        <v>0</v>
      </c>
    </row>
    <row r="22" spans="1:12" hidden="1" x14ac:dyDescent="0.25">
      <c r="A22" s="51" t="s">
        <v>1038</v>
      </c>
      <c r="B22" s="51" t="s">
        <v>1180</v>
      </c>
      <c r="C22" s="51">
        <v>774.96900000000005</v>
      </c>
      <c r="D22" s="51">
        <v>0</v>
      </c>
      <c r="E22" s="52">
        <v>774.96900000000005</v>
      </c>
      <c r="F22" s="51">
        <v>774.96900000000005</v>
      </c>
      <c r="G22" s="51"/>
      <c r="H22" s="51"/>
      <c r="I22" s="51"/>
      <c r="J22" s="51" t="s">
        <v>1041</v>
      </c>
      <c r="K22" s="51" t="b">
        <v>0</v>
      </c>
      <c r="L22" s="51" t="b">
        <v>0</v>
      </c>
    </row>
    <row r="23" spans="1:12" hidden="1" x14ac:dyDescent="0.25">
      <c r="A23" s="51" t="s">
        <v>1038</v>
      </c>
      <c r="B23" s="51" t="s">
        <v>529</v>
      </c>
      <c r="C23" s="51">
        <v>774.98450000000003</v>
      </c>
      <c r="D23" s="51">
        <v>0</v>
      </c>
      <c r="E23" s="52">
        <v>774.98450000000003</v>
      </c>
      <c r="F23" s="51">
        <v>774.98450000000003</v>
      </c>
      <c r="G23" s="51"/>
      <c r="H23" s="51"/>
      <c r="I23" s="51"/>
      <c r="J23" s="51" t="s">
        <v>1041</v>
      </c>
      <c r="K23" s="51" t="b">
        <v>1</v>
      </c>
      <c r="L23" s="51" t="b">
        <v>0</v>
      </c>
    </row>
    <row r="24" spans="1:12" hidden="1" x14ac:dyDescent="0.25">
      <c r="A24" s="51" t="s">
        <v>1038</v>
      </c>
      <c r="B24" s="51" t="s">
        <v>739</v>
      </c>
      <c r="C24" s="51">
        <v>774.98450000000003</v>
      </c>
      <c r="D24" s="51">
        <v>0</v>
      </c>
      <c r="E24" s="52">
        <v>774.98450000000003</v>
      </c>
      <c r="F24" s="51">
        <v>774.98450000000003</v>
      </c>
      <c r="G24" s="51"/>
      <c r="H24" s="51"/>
      <c r="I24" s="51"/>
      <c r="J24" s="51" t="s">
        <v>1041</v>
      </c>
      <c r="K24" s="51" t="b">
        <v>1</v>
      </c>
      <c r="L24" s="51" t="b">
        <v>0</v>
      </c>
    </row>
    <row r="25" spans="1:12" hidden="1" x14ac:dyDescent="0.25">
      <c r="A25" s="51" t="s">
        <v>1038</v>
      </c>
      <c r="B25" s="51" t="s">
        <v>339</v>
      </c>
      <c r="C25" s="51">
        <v>-775</v>
      </c>
      <c r="D25" s="51">
        <v>0</v>
      </c>
      <c r="E25" s="52">
        <v>-775</v>
      </c>
      <c r="F25" s="51">
        <v>775</v>
      </c>
      <c r="G25" s="51"/>
      <c r="H25" s="51"/>
      <c r="I25" s="51"/>
      <c r="J25" s="51" t="s">
        <v>1041</v>
      </c>
      <c r="K25" s="51" t="b">
        <v>1</v>
      </c>
      <c r="L25" s="51" t="b">
        <v>0</v>
      </c>
    </row>
    <row r="26" spans="1:12" hidden="1" x14ac:dyDescent="0.25">
      <c r="A26" s="51" t="s">
        <v>1038</v>
      </c>
      <c r="B26" s="51" t="s">
        <v>304</v>
      </c>
      <c r="C26" s="51">
        <v>-775</v>
      </c>
      <c r="D26" s="51">
        <v>0</v>
      </c>
      <c r="E26" s="52">
        <v>-775</v>
      </c>
      <c r="F26" s="51">
        <v>775</v>
      </c>
      <c r="G26" s="51"/>
      <c r="H26" s="51"/>
      <c r="I26" s="51"/>
      <c r="J26" s="51" t="s">
        <v>1041</v>
      </c>
      <c r="K26" s="51" t="b">
        <v>1</v>
      </c>
      <c r="L26" s="51" t="b">
        <v>0</v>
      </c>
    </row>
    <row r="27" spans="1:12" hidden="1" x14ac:dyDescent="0.25">
      <c r="A27" s="51" t="s">
        <v>1038</v>
      </c>
      <c r="B27" s="51" t="s">
        <v>345</v>
      </c>
      <c r="C27" s="51">
        <v>775</v>
      </c>
      <c r="D27" s="51">
        <v>0</v>
      </c>
      <c r="E27" s="52">
        <v>775</v>
      </c>
      <c r="F27" s="51">
        <v>775</v>
      </c>
      <c r="G27" s="51"/>
      <c r="H27" s="51"/>
      <c r="I27" s="51"/>
      <c r="J27" s="51" t="s">
        <v>1041</v>
      </c>
      <c r="K27" s="51" t="b">
        <v>1</v>
      </c>
      <c r="L27" s="51" t="b">
        <v>0</v>
      </c>
    </row>
    <row r="28" spans="1:12" hidden="1" x14ac:dyDescent="0.25">
      <c r="A28" s="51" t="s">
        <v>1038</v>
      </c>
      <c r="B28" s="51" t="s">
        <v>348</v>
      </c>
      <c r="C28" s="51">
        <v>-775</v>
      </c>
      <c r="D28" s="51">
        <v>0</v>
      </c>
      <c r="E28" s="52">
        <v>-775</v>
      </c>
      <c r="F28" s="51">
        <v>775</v>
      </c>
      <c r="G28" s="51"/>
      <c r="H28" s="51"/>
      <c r="I28" s="51"/>
      <c r="J28" s="51" t="s">
        <v>1041</v>
      </c>
      <c r="K28" s="51" t="b">
        <v>1</v>
      </c>
      <c r="L28" s="51" t="b">
        <v>0</v>
      </c>
    </row>
    <row r="29" spans="1:12" hidden="1" x14ac:dyDescent="0.25">
      <c r="A29" s="51" t="s">
        <v>1038</v>
      </c>
      <c r="B29" s="51" t="s">
        <v>564</v>
      </c>
      <c r="C29" s="51">
        <v>775</v>
      </c>
      <c r="D29" s="51">
        <v>0</v>
      </c>
      <c r="E29" s="52">
        <v>775</v>
      </c>
      <c r="F29" s="51">
        <v>775</v>
      </c>
      <c r="G29" s="51"/>
      <c r="H29" s="51"/>
      <c r="I29" s="51"/>
      <c r="J29" s="51" t="s">
        <v>1041</v>
      </c>
      <c r="K29" s="51" t="b">
        <v>1</v>
      </c>
      <c r="L29" s="51" t="b">
        <v>0</v>
      </c>
    </row>
    <row r="30" spans="1:12" hidden="1" x14ac:dyDescent="0.25">
      <c r="A30" s="51" t="s">
        <v>1038</v>
      </c>
      <c r="B30" s="51" t="s">
        <v>812</v>
      </c>
      <c r="C30" s="51">
        <v>775</v>
      </c>
      <c r="D30" s="51">
        <v>0</v>
      </c>
      <c r="E30" s="52">
        <v>775</v>
      </c>
      <c r="F30" s="51">
        <v>775</v>
      </c>
      <c r="G30" s="51"/>
      <c r="H30" s="51"/>
      <c r="I30" s="51"/>
      <c r="J30" s="51" t="s">
        <v>1041</v>
      </c>
      <c r="K30" s="51" t="b">
        <v>1</v>
      </c>
      <c r="L30" s="51" t="b">
        <v>0</v>
      </c>
    </row>
    <row r="31" spans="1:12" hidden="1" x14ac:dyDescent="0.25">
      <c r="A31" s="51" t="s">
        <v>1038</v>
      </c>
      <c r="B31" s="51" t="s">
        <v>815</v>
      </c>
      <c r="C31" s="51">
        <v>775</v>
      </c>
      <c r="D31" s="51">
        <v>0</v>
      </c>
      <c r="E31" s="52">
        <v>775</v>
      </c>
      <c r="F31" s="51">
        <v>775</v>
      </c>
      <c r="G31" s="51"/>
      <c r="H31" s="51"/>
      <c r="I31" s="51"/>
      <c r="J31" s="51" t="s">
        <v>1041</v>
      </c>
      <c r="K31" s="51" t="b">
        <v>1</v>
      </c>
      <c r="L31" s="51" t="b">
        <v>0</v>
      </c>
    </row>
    <row r="32" spans="1:12" hidden="1" x14ac:dyDescent="0.25">
      <c r="A32" s="51" t="s">
        <v>1038</v>
      </c>
      <c r="B32" s="51" t="s">
        <v>237</v>
      </c>
      <c r="C32" s="51">
        <v>775</v>
      </c>
      <c r="D32" s="51">
        <v>0</v>
      </c>
      <c r="E32" s="52">
        <v>775</v>
      </c>
      <c r="F32" s="51">
        <v>775</v>
      </c>
      <c r="G32" s="51"/>
      <c r="H32" s="51"/>
      <c r="I32" s="51"/>
      <c r="J32" s="51" t="s">
        <v>1041</v>
      </c>
      <c r="K32" s="51" t="b">
        <v>1</v>
      </c>
      <c r="L32" s="51" t="b">
        <v>0</v>
      </c>
    </row>
    <row r="33" spans="1:12" hidden="1" x14ac:dyDescent="0.25">
      <c r="A33" s="51" t="s">
        <v>1038</v>
      </c>
      <c r="B33" s="51" t="s">
        <v>646</v>
      </c>
      <c r="C33" s="51">
        <v>-775</v>
      </c>
      <c r="D33" s="51">
        <v>0</v>
      </c>
      <c r="E33" s="52">
        <v>-775</v>
      </c>
      <c r="F33" s="51">
        <v>775</v>
      </c>
      <c r="G33" s="51"/>
      <c r="H33" s="51"/>
      <c r="I33" s="51"/>
      <c r="J33" s="51" t="s">
        <v>1041</v>
      </c>
      <c r="K33" s="51" t="b">
        <v>1</v>
      </c>
      <c r="L33" s="51" t="b">
        <v>0</v>
      </c>
    </row>
    <row r="34" spans="1:12" hidden="1" x14ac:dyDescent="0.25">
      <c r="A34" s="51" t="s">
        <v>1038</v>
      </c>
      <c r="B34" s="51" t="s">
        <v>217</v>
      </c>
      <c r="C34" s="51">
        <v>775</v>
      </c>
      <c r="D34" s="51">
        <v>0</v>
      </c>
      <c r="E34" s="52">
        <v>775</v>
      </c>
      <c r="F34" s="51">
        <v>775</v>
      </c>
      <c r="G34" s="51"/>
      <c r="H34" s="51"/>
      <c r="I34" s="51"/>
      <c r="J34" s="51" t="s">
        <v>1041</v>
      </c>
      <c r="K34" s="51" t="b">
        <v>1</v>
      </c>
      <c r="L34" s="51" t="b">
        <v>0</v>
      </c>
    </row>
    <row r="35" spans="1:12" hidden="1" x14ac:dyDescent="0.25">
      <c r="A35" s="51" t="s">
        <v>1038</v>
      </c>
      <c r="B35" s="51" t="s">
        <v>351</v>
      </c>
      <c r="C35" s="51">
        <v>775</v>
      </c>
      <c r="D35" s="51">
        <v>0</v>
      </c>
      <c r="E35" s="52">
        <v>775</v>
      </c>
      <c r="F35" s="51">
        <v>775</v>
      </c>
      <c r="G35" s="51"/>
      <c r="H35" s="51"/>
      <c r="I35" s="51"/>
      <c r="J35" s="51" t="s">
        <v>1041</v>
      </c>
      <c r="K35" s="51" t="b">
        <v>1</v>
      </c>
      <c r="L35" s="51" t="b">
        <v>0</v>
      </c>
    </row>
    <row r="36" spans="1:12" hidden="1" x14ac:dyDescent="0.25">
      <c r="A36" s="51" t="s">
        <v>1038</v>
      </c>
      <c r="B36" s="51" t="s">
        <v>353</v>
      </c>
      <c r="C36" s="51">
        <v>-775</v>
      </c>
      <c r="D36" s="51">
        <v>0</v>
      </c>
      <c r="E36" s="52">
        <v>-775</v>
      </c>
      <c r="F36" s="51">
        <v>775</v>
      </c>
      <c r="G36" s="51"/>
      <c r="H36" s="51"/>
      <c r="I36" s="51"/>
      <c r="J36" s="51" t="s">
        <v>1041</v>
      </c>
      <c r="K36" s="51" t="b">
        <v>1</v>
      </c>
      <c r="L36" s="51" t="b">
        <v>0</v>
      </c>
    </row>
    <row r="37" spans="1:12" hidden="1" x14ac:dyDescent="0.25">
      <c r="A37" s="51" t="s">
        <v>1038</v>
      </c>
      <c r="B37" s="51" t="s">
        <v>567</v>
      </c>
      <c r="C37" s="51">
        <v>-775</v>
      </c>
      <c r="D37" s="51">
        <v>0</v>
      </c>
      <c r="E37" s="52">
        <v>-775</v>
      </c>
      <c r="F37" s="51">
        <v>775</v>
      </c>
      <c r="G37" s="51"/>
      <c r="H37" s="51"/>
      <c r="I37" s="51"/>
      <c r="J37" s="51" t="s">
        <v>1041</v>
      </c>
      <c r="K37" s="51" t="b">
        <v>1</v>
      </c>
      <c r="L37" s="51" t="b">
        <v>0</v>
      </c>
    </row>
    <row r="38" spans="1:12" hidden="1" x14ac:dyDescent="0.25">
      <c r="A38" s="51" t="s">
        <v>1038</v>
      </c>
      <c r="B38" s="51" t="s">
        <v>543</v>
      </c>
      <c r="C38" s="51">
        <v>775.03100000000006</v>
      </c>
      <c r="D38" s="51">
        <v>0</v>
      </c>
      <c r="E38" s="52">
        <v>775.03100000000006</v>
      </c>
      <c r="F38" s="51">
        <v>775.03100000000006</v>
      </c>
      <c r="G38" s="51"/>
      <c r="H38" s="51"/>
      <c r="I38" s="51"/>
      <c r="J38" s="51" t="s">
        <v>1041</v>
      </c>
      <c r="K38" s="51" t="b">
        <v>0</v>
      </c>
      <c r="L38" s="51" t="b">
        <v>0</v>
      </c>
    </row>
    <row r="39" spans="1:12" hidden="1" x14ac:dyDescent="0.25">
      <c r="A39" s="51" t="s">
        <v>1038</v>
      </c>
      <c r="B39" s="51" t="s">
        <v>935</v>
      </c>
      <c r="C39" s="51">
        <v>-850</v>
      </c>
      <c r="D39" s="51">
        <v>0</v>
      </c>
      <c r="E39" s="52">
        <v>-850</v>
      </c>
      <c r="F39" s="51">
        <v>850</v>
      </c>
      <c r="G39" s="51"/>
      <c r="H39" s="51"/>
      <c r="I39" s="51"/>
      <c r="J39" s="51" t="s">
        <v>1041</v>
      </c>
      <c r="K39" s="51" t="b">
        <v>0</v>
      </c>
      <c r="L39" s="51" t="b">
        <v>0</v>
      </c>
    </row>
    <row r="40" spans="1:12" hidden="1" x14ac:dyDescent="0.25">
      <c r="A40" s="51" t="s">
        <v>1038</v>
      </c>
      <c r="B40" s="51" t="s">
        <v>818</v>
      </c>
      <c r="C40" s="51">
        <v>917.77340000000004</v>
      </c>
      <c r="D40" s="51">
        <v>0</v>
      </c>
      <c r="E40" s="52">
        <v>917.77340000000004</v>
      </c>
      <c r="F40" s="51">
        <v>917.77340000000004</v>
      </c>
      <c r="G40" s="51"/>
      <c r="H40" s="51"/>
      <c r="I40" s="51"/>
      <c r="J40" s="51" t="s">
        <v>1041</v>
      </c>
      <c r="K40" s="51" t="b">
        <v>0</v>
      </c>
      <c r="L40" s="51" t="b">
        <v>0</v>
      </c>
    </row>
    <row r="41" spans="1:12" hidden="1" x14ac:dyDescent="0.25">
      <c r="A41" s="51" t="s">
        <v>1038</v>
      </c>
      <c r="B41" s="51" t="s">
        <v>819</v>
      </c>
      <c r="C41" s="51">
        <v>929.99070000000006</v>
      </c>
      <c r="D41" s="51">
        <v>0</v>
      </c>
      <c r="E41" s="52">
        <v>929.99070000000006</v>
      </c>
      <c r="F41" s="51">
        <v>929.99070000000006</v>
      </c>
      <c r="G41" s="51"/>
      <c r="H41" s="51"/>
      <c r="I41" s="51"/>
      <c r="J41" s="51" t="s">
        <v>1041</v>
      </c>
      <c r="K41" s="51" t="b">
        <v>0</v>
      </c>
      <c r="L41" s="51" t="b">
        <v>0</v>
      </c>
    </row>
    <row r="42" spans="1:12" hidden="1" x14ac:dyDescent="0.25">
      <c r="A42" s="51" t="s">
        <v>1038</v>
      </c>
      <c r="B42" s="51" t="s">
        <v>1181</v>
      </c>
      <c r="C42" s="51">
        <v>930</v>
      </c>
      <c r="D42" s="51">
        <v>0</v>
      </c>
      <c r="E42" s="52">
        <v>930</v>
      </c>
      <c r="F42" s="51">
        <v>930</v>
      </c>
      <c r="G42" s="51"/>
      <c r="H42" s="51"/>
      <c r="I42" s="51"/>
      <c r="J42" s="51" t="s">
        <v>1041</v>
      </c>
      <c r="K42" s="51" t="b">
        <v>1</v>
      </c>
      <c r="L42" s="51" t="b">
        <v>0</v>
      </c>
    </row>
    <row r="43" spans="1:12" hidden="1" x14ac:dyDescent="0.25">
      <c r="A43" s="51" t="s">
        <v>1038</v>
      </c>
      <c r="B43" s="51" t="s">
        <v>573</v>
      </c>
      <c r="C43" s="51">
        <v>-930</v>
      </c>
      <c r="D43" s="51">
        <v>0</v>
      </c>
      <c r="E43" s="52">
        <v>-930</v>
      </c>
      <c r="F43" s="51">
        <v>930</v>
      </c>
      <c r="G43" s="51"/>
      <c r="H43" s="51"/>
      <c r="I43" s="51"/>
      <c r="J43" s="51" t="s">
        <v>1041</v>
      </c>
      <c r="K43" s="51" t="b">
        <v>1</v>
      </c>
      <c r="L43" s="51" t="b">
        <v>0</v>
      </c>
    </row>
    <row r="44" spans="1:12" hidden="1" x14ac:dyDescent="0.25">
      <c r="A44" s="51" t="s">
        <v>1038</v>
      </c>
      <c r="B44" s="51" t="s">
        <v>804</v>
      </c>
      <c r="C44" s="51">
        <v>-1046.25</v>
      </c>
      <c r="D44" s="51">
        <v>0</v>
      </c>
      <c r="E44" s="52">
        <v>-1046.25</v>
      </c>
      <c r="F44" s="51">
        <v>1046.25</v>
      </c>
      <c r="G44" s="51"/>
      <c r="H44" s="51"/>
      <c r="I44" s="51"/>
      <c r="J44" s="51" t="s">
        <v>1041</v>
      </c>
      <c r="K44" s="51" t="b">
        <v>0</v>
      </c>
      <c r="L44" s="51" t="b">
        <v>0</v>
      </c>
    </row>
    <row r="45" spans="1:12" hidden="1" x14ac:dyDescent="0.25">
      <c r="A45" s="51" t="s">
        <v>1038</v>
      </c>
      <c r="B45" s="51" t="s">
        <v>537</v>
      </c>
      <c r="C45" s="51">
        <v>-1111.3463000000002</v>
      </c>
      <c r="D45" s="51">
        <v>0</v>
      </c>
      <c r="E45" s="52">
        <v>-1111.3463000000002</v>
      </c>
      <c r="F45" s="51">
        <v>1111.3463000000002</v>
      </c>
      <c r="G45" s="51"/>
      <c r="H45" s="51"/>
      <c r="I45" s="51"/>
      <c r="J45" s="51" t="s">
        <v>1041</v>
      </c>
      <c r="K45" s="51" t="b">
        <v>0</v>
      </c>
      <c r="L45" s="51" t="b">
        <v>0</v>
      </c>
    </row>
    <row r="46" spans="1:12" hidden="1" x14ac:dyDescent="0.25">
      <c r="A46" s="51" t="s">
        <v>1038</v>
      </c>
      <c r="B46" s="51" t="s">
        <v>558</v>
      </c>
      <c r="C46" s="51">
        <v>1162.5</v>
      </c>
      <c r="D46" s="51">
        <v>0</v>
      </c>
      <c r="E46" s="52">
        <v>1162.5</v>
      </c>
      <c r="F46" s="51">
        <v>1162.5</v>
      </c>
      <c r="G46" s="51"/>
      <c r="H46" s="51"/>
      <c r="I46" s="51"/>
      <c r="J46" s="51" t="s">
        <v>1041</v>
      </c>
      <c r="K46" s="51" t="b">
        <v>1</v>
      </c>
      <c r="L46" s="51" t="b">
        <v>0</v>
      </c>
    </row>
    <row r="47" spans="1:12" hidden="1" x14ac:dyDescent="0.25">
      <c r="A47" s="51" t="s">
        <v>1038</v>
      </c>
      <c r="B47" s="51" t="s">
        <v>561</v>
      </c>
      <c r="C47" s="51">
        <v>1162.5</v>
      </c>
      <c r="D47" s="51">
        <v>0</v>
      </c>
      <c r="E47" s="52">
        <v>1162.5</v>
      </c>
      <c r="F47" s="51">
        <v>1162.5</v>
      </c>
      <c r="G47" s="51"/>
      <c r="H47" s="51"/>
      <c r="I47" s="51"/>
      <c r="J47" s="51" t="s">
        <v>1041</v>
      </c>
      <c r="K47" s="51" t="b">
        <v>1</v>
      </c>
      <c r="L47" s="51" t="b">
        <v>0</v>
      </c>
    </row>
    <row r="48" spans="1:12" hidden="1" x14ac:dyDescent="0.25">
      <c r="A48" s="51" t="s">
        <v>1038</v>
      </c>
      <c r="B48" s="51" t="s">
        <v>542</v>
      </c>
      <c r="C48" s="51">
        <v>-1199.6940000000002</v>
      </c>
      <c r="D48" s="51">
        <v>0</v>
      </c>
      <c r="E48" s="52">
        <v>-1199.6940000000002</v>
      </c>
      <c r="F48" s="51">
        <v>1199.6940000000002</v>
      </c>
      <c r="G48" s="51"/>
      <c r="H48" s="51"/>
      <c r="I48" s="51"/>
      <c r="J48" s="51" t="s">
        <v>1041</v>
      </c>
      <c r="K48" s="51" t="b">
        <v>0</v>
      </c>
      <c r="L48" s="51" t="b">
        <v>0</v>
      </c>
    </row>
    <row r="49" spans="1:12" hidden="1" x14ac:dyDescent="0.25">
      <c r="A49" s="51" t="s">
        <v>1038</v>
      </c>
      <c r="B49" s="51" t="s">
        <v>300</v>
      </c>
      <c r="C49" s="51">
        <v>1245.0011</v>
      </c>
      <c r="D49" s="51">
        <v>0</v>
      </c>
      <c r="E49" s="52">
        <v>1245.0011</v>
      </c>
      <c r="F49" s="51">
        <v>1245.0011</v>
      </c>
      <c r="G49" s="51"/>
      <c r="H49" s="51"/>
      <c r="I49" s="51"/>
      <c r="J49" s="51" t="s">
        <v>1041</v>
      </c>
      <c r="K49" s="51" t="b">
        <v>0</v>
      </c>
      <c r="L49" s="51" t="b">
        <v>0</v>
      </c>
    </row>
    <row r="50" spans="1:12" hidden="1" x14ac:dyDescent="0.25">
      <c r="A50" s="51" t="s">
        <v>1038</v>
      </c>
      <c r="B50" s="51" t="s">
        <v>862</v>
      </c>
      <c r="C50" s="51">
        <v>1500</v>
      </c>
      <c r="D50" s="51">
        <v>0</v>
      </c>
      <c r="E50" s="52">
        <v>1500</v>
      </c>
      <c r="F50" s="51">
        <v>1500</v>
      </c>
      <c r="G50" s="51"/>
      <c r="H50" s="51"/>
      <c r="I50" s="51"/>
      <c r="J50" s="51" t="s">
        <v>1041</v>
      </c>
      <c r="K50" s="51" t="b">
        <v>0</v>
      </c>
      <c r="L50" s="51" t="b">
        <v>0</v>
      </c>
    </row>
    <row r="51" spans="1:12" hidden="1" x14ac:dyDescent="0.25">
      <c r="A51" s="51" t="s">
        <v>1038</v>
      </c>
      <c r="B51" s="51" t="s">
        <v>1179</v>
      </c>
      <c r="C51" s="51">
        <v>-1550</v>
      </c>
      <c r="D51" s="51">
        <v>0</v>
      </c>
      <c r="E51" s="52">
        <v>-1550</v>
      </c>
      <c r="F51" s="51">
        <v>1550</v>
      </c>
      <c r="G51" s="51"/>
      <c r="H51" s="51"/>
      <c r="I51" s="51"/>
      <c r="J51" s="51" t="s">
        <v>1041</v>
      </c>
      <c r="K51" s="51" t="b">
        <v>1</v>
      </c>
      <c r="L51" s="51" t="b">
        <v>0</v>
      </c>
    </row>
    <row r="52" spans="1:12" hidden="1" x14ac:dyDescent="0.25">
      <c r="A52" s="51" t="s">
        <v>1038</v>
      </c>
      <c r="B52" s="51" t="s">
        <v>808</v>
      </c>
      <c r="C52" s="51">
        <v>-1550</v>
      </c>
      <c r="D52" s="51">
        <v>0</v>
      </c>
      <c r="E52" s="52">
        <v>-1550</v>
      </c>
      <c r="F52" s="51">
        <v>1550</v>
      </c>
      <c r="G52" s="51"/>
      <c r="H52" s="51"/>
      <c r="I52" s="51"/>
      <c r="J52" s="51" t="s">
        <v>1041</v>
      </c>
      <c r="K52" s="51" t="b">
        <v>1</v>
      </c>
      <c r="L52" s="51" t="b">
        <v>0</v>
      </c>
    </row>
    <row r="53" spans="1:12" hidden="1" x14ac:dyDescent="0.25">
      <c r="A53" s="51" t="s">
        <v>1038</v>
      </c>
      <c r="B53" s="51" t="s">
        <v>283</v>
      </c>
      <c r="C53" s="51">
        <v>1550</v>
      </c>
      <c r="D53" s="51">
        <v>0</v>
      </c>
      <c r="E53" s="52">
        <v>1550</v>
      </c>
      <c r="F53" s="51">
        <v>1550</v>
      </c>
      <c r="G53" s="51"/>
      <c r="H53" s="51"/>
      <c r="I53" s="51"/>
      <c r="J53" s="51" t="s">
        <v>1041</v>
      </c>
      <c r="K53" s="51" t="b">
        <v>1</v>
      </c>
      <c r="L53" s="51" t="b">
        <v>0</v>
      </c>
    </row>
    <row r="54" spans="1:12" hidden="1" x14ac:dyDescent="0.25">
      <c r="A54" s="51" t="s">
        <v>1038</v>
      </c>
      <c r="B54" s="51" t="s">
        <v>305</v>
      </c>
      <c r="C54" s="51">
        <v>-1550</v>
      </c>
      <c r="D54" s="51">
        <v>0</v>
      </c>
      <c r="E54" s="52">
        <v>-1550</v>
      </c>
      <c r="F54" s="51">
        <v>1550</v>
      </c>
      <c r="G54" s="51"/>
      <c r="H54" s="51"/>
      <c r="I54" s="51"/>
      <c r="J54" s="51" t="s">
        <v>1041</v>
      </c>
      <c r="K54" s="51" t="b">
        <v>1</v>
      </c>
      <c r="L54" s="51" t="b">
        <v>0</v>
      </c>
    </row>
    <row r="55" spans="1:12" hidden="1" x14ac:dyDescent="0.25">
      <c r="A55" s="51" t="s">
        <v>1038</v>
      </c>
      <c r="B55" s="51" t="s">
        <v>636</v>
      </c>
      <c r="C55" s="51">
        <v>-1550</v>
      </c>
      <c r="D55" s="51">
        <v>0</v>
      </c>
      <c r="E55" s="52">
        <v>-1550</v>
      </c>
      <c r="F55" s="51">
        <v>1550</v>
      </c>
      <c r="G55" s="51"/>
      <c r="H55" s="51"/>
      <c r="I55" s="51"/>
      <c r="J55" s="51" t="s">
        <v>1041</v>
      </c>
      <c r="K55" s="51" t="b">
        <v>1</v>
      </c>
      <c r="L55" s="51" t="b">
        <v>0</v>
      </c>
    </row>
    <row r="56" spans="1:12" hidden="1" x14ac:dyDescent="0.25">
      <c r="A56" s="51" t="s">
        <v>1038</v>
      </c>
      <c r="B56" s="51" t="s">
        <v>562</v>
      </c>
      <c r="C56" s="51">
        <v>1550</v>
      </c>
      <c r="D56" s="51">
        <v>0</v>
      </c>
      <c r="E56" s="52">
        <v>1550</v>
      </c>
      <c r="F56" s="51">
        <v>1550</v>
      </c>
      <c r="G56" s="51"/>
      <c r="H56" s="51"/>
      <c r="I56" s="51"/>
      <c r="J56" s="51" t="s">
        <v>1041</v>
      </c>
      <c r="K56" s="51" t="b">
        <v>1</v>
      </c>
      <c r="L56" s="51" t="b">
        <v>0</v>
      </c>
    </row>
    <row r="57" spans="1:12" hidden="1" x14ac:dyDescent="0.25">
      <c r="A57" s="51" t="s">
        <v>1038</v>
      </c>
      <c r="B57" s="51" t="s">
        <v>214</v>
      </c>
      <c r="C57" s="51">
        <v>-1550</v>
      </c>
      <c r="D57" s="51">
        <v>0</v>
      </c>
      <c r="E57" s="52">
        <v>-1550</v>
      </c>
      <c r="F57" s="51">
        <v>1550</v>
      </c>
      <c r="G57" s="51"/>
      <c r="H57" s="51"/>
      <c r="I57" s="51"/>
      <c r="J57" s="51" t="s">
        <v>1041</v>
      </c>
      <c r="K57" s="51" t="b">
        <v>1</v>
      </c>
      <c r="L57" s="51" t="b">
        <v>0</v>
      </c>
    </row>
    <row r="58" spans="1:12" hidden="1" x14ac:dyDescent="0.25">
      <c r="A58" s="51" t="s">
        <v>1038</v>
      </c>
      <c r="B58" s="51" t="s">
        <v>643</v>
      </c>
      <c r="C58" s="51">
        <v>1550</v>
      </c>
      <c r="D58" s="51">
        <v>0</v>
      </c>
      <c r="E58" s="52">
        <v>1550</v>
      </c>
      <c r="F58" s="51">
        <v>1550</v>
      </c>
      <c r="G58" s="51"/>
      <c r="H58" s="51"/>
      <c r="I58" s="51"/>
      <c r="J58" s="51" t="s">
        <v>1041</v>
      </c>
      <c r="K58" s="51" t="b">
        <v>1</v>
      </c>
      <c r="L58" s="51" t="b">
        <v>0</v>
      </c>
    </row>
    <row r="59" spans="1:12" hidden="1" x14ac:dyDescent="0.25">
      <c r="A59" s="51" t="s">
        <v>1038</v>
      </c>
      <c r="B59" s="51" t="s">
        <v>566</v>
      </c>
      <c r="C59" s="51">
        <v>-1550</v>
      </c>
      <c r="D59" s="51">
        <v>0</v>
      </c>
      <c r="E59" s="52">
        <v>-1550</v>
      </c>
      <c r="F59" s="51">
        <v>1550</v>
      </c>
      <c r="G59" s="51"/>
      <c r="H59" s="51"/>
      <c r="I59" s="51"/>
      <c r="J59" s="51" t="s">
        <v>1041</v>
      </c>
      <c r="K59" s="51" t="b">
        <v>1</v>
      </c>
      <c r="L59" s="51" t="b">
        <v>0</v>
      </c>
    </row>
    <row r="60" spans="1:12" hidden="1" x14ac:dyDescent="0.25">
      <c r="A60" s="51" t="s">
        <v>1038</v>
      </c>
      <c r="B60" s="51" t="s">
        <v>216</v>
      </c>
      <c r="C60" s="51">
        <v>-1550</v>
      </c>
      <c r="D60" s="51">
        <v>0</v>
      </c>
      <c r="E60" s="52">
        <v>-1550</v>
      </c>
      <c r="F60" s="51">
        <v>1550</v>
      </c>
      <c r="G60" s="51"/>
      <c r="H60" s="51"/>
      <c r="I60" s="51"/>
      <c r="J60" s="51" t="s">
        <v>1041</v>
      </c>
      <c r="K60" s="51" t="b">
        <v>1</v>
      </c>
      <c r="L60" s="51" t="b">
        <v>0</v>
      </c>
    </row>
    <row r="61" spans="1:12" hidden="1" x14ac:dyDescent="0.25">
      <c r="A61" s="51" t="s">
        <v>1038</v>
      </c>
      <c r="B61" s="51" t="s">
        <v>735</v>
      </c>
      <c r="C61" s="51">
        <v>-1550</v>
      </c>
      <c r="D61" s="51">
        <v>0</v>
      </c>
      <c r="E61" s="52">
        <v>-1550</v>
      </c>
      <c r="F61" s="51">
        <v>1550</v>
      </c>
      <c r="G61" s="51"/>
      <c r="H61" s="51"/>
      <c r="I61" s="51"/>
      <c r="J61" s="51" t="s">
        <v>1041</v>
      </c>
      <c r="K61" s="51" t="b">
        <v>1</v>
      </c>
      <c r="L61" s="51" t="b">
        <v>0</v>
      </c>
    </row>
    <row r="62" spans="1:12" hidden="1" x14ac:dyDescent="0.25">
      <c r="A62" s="51" t="s">
        <v>1038</v>
      </c>
      <c r="B62" s="51" t="s">
        <v>1143</v>
      </c>
      <c r="C62" s="51">
        <v>-1575</v>
      </c>
      <c r="D62" s="51">
        <v>0</v>
      </c>
      <c r="E62" s="52">
        <v>-1575</v>
      </c>
      <c r="F62" s="51">
        <v>1575</v>
      </c>
      <c r="G62" s="51"/>
      <c r="H62" s="51"/>
      <c r="I62" s="51"/>
      <c r="J62" s="51" t="s">
        <v>1041</v>
      </c>
      <c r="K62" s="51" t="b">
        <v>0</v>
      </c>
      <c r="L62" s="51" t="b">
        <v>0</v>
      </c>
    </row>
    <row r="63" spans="1:12" hidden="1" x14ac:dyDescent="0.25">
      <c r="A63" s="51" t="s">
        <v>1038</v>
      </c>
      <c r="B63" s="51" t="s">
        <v>941</v>
      </c>
      <c r="C63" s="51">
        <v>1725</v>
      </c>
      <c r="D63" s="51">
        <v>0</v>
      </c>
      <c r="E63" s="52">
        <v>1725</v>
      </c>
      <c r="F63" s="51">
        <v>1725</v>
      </c>
      <c r="G63" s="51"/>
      <c r="H63" s="51"/>
      <c r="I63" s="51"/>
      <c r="J63" s="51" t="s">
        <v>1041</v>
      </c>
      <c r="K63" s="51" t="b">
        <v>0</v>
      </c>
      <c r="L63" s="51" t="b">
        <v>0</v>
      </c>
    </row>
    <row r="64" spans="1:12" hidden="1" x14ac:dyDescent="0.25">
      <c r="A64" s="51" t="s">
        <v>1038</v>
      </c>
      <c r="B64" s="51" t="s">
        <v>298</v>
      </c>
      <c r="C64" s="51">
        <v>1808.26</v>
      </c>
      <c r="D64" s="51">
        <v>0</v>
      </c>
      <c r="E64" s="52">
        <v>1808.26</v>
      </c>
      <c r="F64" s="51">
        <v>1808.26</v>
      </c>
      <c r="G64" s="51"/>
      <c r="H64" s="51"/>
      <c r="I64" s="51"/>
      <c r="J64" s="51" t="s">
        <v>1041</v>
      </c>
      <c r="K64" s="51" t="b">
        <v>0</v>
      </c>
      <c r="L64" s="51" t="b">
        <v>0</v>
      </c>
    </row>
    <row r="65" spans="1:12" hidden="1" x14ac:dyDescent="0.25">
      <c r="A65" s="51" t="s">
        <v>1038</v>
      </c>
      <c r="B65" s="51" t="s">
        <v>814</v>
      </c>
      <c r="C65" s="51">
        <v>1860</v>
      </c>
      <c r="D65" s="51">
        <v>0</v>
      </c>
      <c r="E65" s="52">
        <v>1860</v>
      </c>
      <c r="F65" s="51">
        <v>1860</v>
      </c>
      <c r="G65" s="51"/>
      <c r="H65" s="51"/>
      <c r="I65" s="51"/>
      <c r="J65" s="51" t="s">
        <v>1041</v>
      </c>
      <c r="K65" s="51" t="b">
        <v>1</v>
      </c>
      <c r="L65" s="51" t="b">
        <v>0</v>
      </c>
    </row>
    <row r="66" spans="1:12" hidden="1" x14ac:dyDescent="0.25">
      <c r="A66" s="51" t="s">
        <v>1038</v>
      </c>
      <c r="B66" s="51" t="s">
        <v>1124</v>
      </c>
      <c r="C66" s="51">
        <v>-1937.5</v>
      </c>
      <c r="D66" s="51">
        <v>0</v>
      </c>
      <c r="E66" s="52">
        <v>-1937.5</v>
      </c>
      <c r="F66" s="51">
        <v>1937.5</v>
      </c>
      <c r="G66" s="51"/>
      <c r="H66" s="51"/>
      <c r="I66" s="51"/>
      <c r="J66" s="51" t="s">
        <v>1041</v>
      </c>
      <c r="K66" s="51" t="b">
        <v>1</v>
      </c>
      <c r="L66" s="51" t="b">
        <v>0</v>
      </c>
    </row>
    <row r="67" spans="1:12" hidden="1" x14ac:dyDescent="0.25">
      <c r="A67" s="51" t="s">
        <v>1038</v>
      </c>
      <c r="B67" s="51" t="s">
        <v>167</v>
      </c>
      <c r="C67" s="51">
        <v>-1937.5</v>
      </c>
      <c r="D67" s="51">
        <v>0</v>
      </c>
      <c r="E67" s="52">
        <v>-1937.5</v>
      </c>
      <c r="F67" s="51">
        <v>1937.5</v>
      </c>
      <c r="G67" s="51"/>
      <c r="H67" s="51"/>
      <c r="I67" s="51"/>
      <c r="J67" s="51" t="s">
        <v>1041</v>
      </c>
      <c r="K67" s="51" t="b">
        <v>1</v>
      </c>
      <c r="L67" s="51" t="b">
        <v>0</v>
      </c>
    </row>
    <row r="68" spans="1:12" hidden="1" x14ac:dyDescent="0.25">
      <c r="A68" s="51" t="s">
        <v>1038</v>
      </c>
      <c r="B68" s="51" t="s">
        <v>341</v>
      </c>
      <c r="C68" s="51">
        <v>-1937.5</v>
      </c>
      <c r="D68" s="51">
        <v>0</v>
      </c>
      <c r="E68" s="52">
        <v>-1937.5</v>
      </c>
      <c r="F68" s="51">
        <v>1937.5</v>
      </c>
      <c r="G68" s="51"/>
      <c r="H68" s="51"/>
      <c r="I68" s="51"/>
      <c r="J68" s="51" t="s">
        <v>1041</v>
      </c>
      <c r="K68" s="51" t="b">
        <v>1</v>
      </c>
      <c r="L68" s="51" t="b">
        <v>0</v>
      </c>
    </row>
    <row r="69" spans="1:12" hidden="1" x14ac:dyDescent="0.25">
      <c r="A69" s="51" t="s">
        <v>1038</v>
      </c>
      <c r="B69" s="51" t="s">
        <v>963</v>
      </c>
      <c r="C69" s="51">
        <v>2075</v>
      </c>
      <c r="D69" s="51">
        <v>0</v>
      </c>
      <c r="E69" s="52">
        <v>2075</v>
      </c>
      <c r="F69" s="51">
        <v>2075</v>
      </c>
      <c r="G69" s="51"/>
      <c r="H69" s="51"/>
      <c r="I69" s="51"/>
      <c r="J69" s="51" t="s">
        <v>1041</v>
      </c>
      <c r="K69" s="51" t="b">
        <v>0</v>
      </c>
      <c r="L69" s="51" t="b">
        <v>0</v>
      </c>
    </row>
    <row r="70" spans="1:12" hidden="1" x14ac:dyDescent="0.25">
      <c r="A70" s="51" t="s">
        <v>1038</v>
      </c>
      <c r="B70" s="51" t="s">
        <v>1048</v>
      </c>
      <c r="C70" s="51">
        <v>-2201.7375999999999</v>
      </c>
      <c r="D70" s="51">
        <v>0</v>
      </c>
      <c r="E70" s="52">
        <v>-2201.7375999999999</v>
      </c>
      <c r="F70" s="51">
        <v>2201.7375999999999</v>
      </c>
      <c r="G70" s="51"/>
      <c r="H70" s="51"/>
      <c r="I70" s="51"/>
      <c r="J70" s="51" t="s">
        <v>1041</v>
      </c>
      <c r="K70" s="51" t="b">
        <v>0</v>
      </c>
      <c r="L70" s="51" t="b">
        <v>0</v>
      </c>
    </row>
    <row r="71" spans="1:12" hidden="1" x14ac:dyDescent="0.25">
      <c r="A71" s="51" t="s">
        <v>1038</v>
      </c>
      <c r="B71" s="51" t="s">
        <v>1053</v>
      </c>
      <c r="C71" s="51">
        <v>2221.4998000000001</v>
      </c>
      <c r="D71" s="51">
        <v>0</v>
      </c>
      <c r="E71" s="52">
        <v>2221.4998000000001</v>
      </c>
      <c r="F71" s="51">
        <v>2221.4998000000001</v>
      </c>
      <c r="G71" s="51"/>
      <c r="H71" s="51"/>
      <c r="I71" s="51"/>
      <c r="J71" s="51" t="s">
        <v>1041</v>
      </c>
      <c r="K71" s="51" t="b">
        <v>0</v>
      </c>
      <c r="L71" s="51" t="b">
        <v>0</v>
      </c>
    </row>
    <row r="72" spans="1:12" hidden="1" x14ac:dyDescent="0.25">
      <c r="A72" s="51" t="s">
        <v>1038</v>
      </c>
      <c r="B72" s="51" t="s">
        <v>574</v>
      </c>
      <c r="C72" s="51">
        <v>2247.5</v>
      </c>
      <c r="D72" s="51">
        <v>0</v>
      </c>
      <c r="E72" s="52">
        <v>2247.5</v>
      </c>
      <c r="F72" s="51">
        <v>2247.5</v>
      </c>
      <c r="G72" s="51"/>
      <c r="H72" s="51"/>
      <c r="I72" s="51"/>
      <c r="J72" s="51" t="s">
        <v>1041</v>
      </c>
      <c r="K72" s="51" t="b">
        <v>0</v>
      </c>
      <c r="L72" s="51" t="b">
        <v>0</v>
      </c>
    </row>
    <row r="73" spans="1:12" hidden="1" x14ac:dyDescent="0.25">
      <c r="A73" s="51" t="s">
        <v>1038</v>
      </c>
      <c r="B73" s="51" t="s">
        <v>857</v>
      </c>
      <c r="C73" s="51">
        <v>-2250</v>
      </c>
      <c r="D73" s="51">
        <v>0</v>
      </c>
      <c r="E73" s="52">
        <v>-2250</v>
      </c>
      <c r="F73" s="51">
        <v>2250</v>
      </c>
      <c r="G73" s="51"/>
      <c r="H73" s="51"/>
      <c r="I73" s="51"/>
      <c r="J73" s="51" t="s">
        <v>1041</v>
      </c>
      <c r="K73" s="51" t="b">
        <v>0</v>
      </c>
      <c r="L73" s="51" t="b">
        <v>0</v>
      </c>
    </row>
    <row r="74" spans="1:12" hidden="1" x14ac:dyDescent="0.25">
      <c r="A74" s="51" t="s">
        <v>1038</v>
      </c>
      <c r="B74" s="51" t="s">
        <v>738</v>
      </c>
      <c r="C74" s="51">
        <v>2324.9845</v>
      </c>
      <c r="D74" s="51">
        <v>0</v>
      </c>
      <c r="E74" s="52">
        <v>2324.9845</v>
      </c>
      <c r="F74" s="51">
        <v>2324.9845</v>
      </c>
      <c r="G74" s="51"/>
      <c r="H74" s="51"/>
      <c r="I74" s="51"/>
      <c r="J74" s="51" t="s">
        <v>1041</v>
      </c>
      <c r="K74" s="51" t="b">
        <v>0</v>
      </c>
      <c r="L74" s="51" t="b">
        <v>0</v>
      </c>
    </row>
    <row r="75" spans="1:12" hidden="1" x14ac:dyDescent="0.25">
      <c r="A75" s="51" t="s">
        <v>1038</v>
      </c>
      <c r="B75" s="51" t="s">
        <v>494</v>
      </c>
      <c r="C75" s="51">
        <v>-2324.9969000000001</v>
      </c>
      <c r="D75" s="51">
        <v>0</v>
      </c>
      <c r="E75" s="52">
        <v>-2324.9969000000001</v>
      </c>
      <c r="F75" s="51">
        <v>2324.9969000000001</v>
      </c>
      <c r="G75" s="51"/>
      <c r="H75" s="51"/>
      <c r="I75" s="51"/>
      <c r="J75" s="51" t="s">
        <v>1041</v>
      </c>
      <c r="K75" s="51" t="b">
        <v>0</v>
      </c>
      <c r="L75" s="51" t="b">
        <v>0</v>
      </c>
    </row>
    <row r="76" spans="1:12" hidden="1" x14ac:dyDescent="0.25">
      <c r="A76" s="51" t="s">
        <v>1038</v>
      </c>
      <c r="B76" s="51" t="s">
        <v>1177</v>
      </c>
      <c r="C76" s="51">
        <v>2325</v>
      </c>
      <c r="D76" s="51">
        <v>0</v>
      </c>
      <c r="E76" s="52">
        <v>2325</v>
      </c>
      <c r="F76" s="51">
        <v>2325</v>
      </c>
      <c r="G76" s="51"/>
      <c r="H76" s="51"/>
      <c r="I76" s="51"/>
      <c r="J76" s="51" t="s">
        <v>1041</v>
      </c>
      <c r="K76" s="51" t="b">
        <v>1</v>
      </c>
      <c r="L76" s="51" t="b">
        <v>0</v>
      </c>
    </row>
    <row r="77" spans="1:12" hidden="1" x14ac:dyDescent="0.25">
      <c r="A77" s="51" t="s">
        <v>1038</v>
      </c>
      <c r="B77" s="51" t="s">
        <v>559</v>
      </c>
      <c r="C77" s="51">
        <v>2325</v>
      </c>
      <c r="D77" s="51">
        <v>0</v>
      </c>
      <c r="E77" s="52">
        <v>2325</v>
      </c>
      <c r="F77" s="51">
        <v>2325</v>
      </c>
      <c r="G77" s="51"/>
      <c r="H77" s="51"/>
      <c r="I77" s="51"/>
      <c r="J77" s="51" t="s">
        <v>1041</v>
      </c>
      <c r="K77" s="51" t="b">
        <v>1</v>
      </c>
      <c r="L77" s="51" t="b">
        <v>0</v>
      </c>
    </row>
    <row r="78" spans="1:12" hidden="1" x14ac:dyDescent="0.25">
      <c r="A78" s="51" t="s">
        <v>1038</v>
      </c>
      <c r="B78" s="51" t="s">
        <v>166</v>
      </c>
      <c r="C78" s="51">
        <v>-2325</v>
      </c>
      <c r="D78" s="51">
        <v>0</v>
      </c>
      <c r="E78" s="52">
        <v>-2325</v>
      </c>
      <c r="F78" s="51">
        <v>2325</v>
      </c>
      <c r="G78" s="51"/>
      <c r="H78" s="51"/>
      <c r="I78" s="51"/>
      <c r="J78" s="51" t="s">
        <v>1041</v>
      </c>
      <c r="K78" s="51" t="b">
        <v>1</v>
      </c>
      <c r="L78" s="51" t="b">
        <v>0</v>
      </c>
    </row>
    <row r="79" spans="1:12" hidden="1" x14ac:dyDescent="0.25">
      <c r="A79" s="51" t="s">
        <v>1038</v>
      </c>
      <c r="B79" s="51" t="s">
        <v>560</v>
      </c>
      <c r="C79" s="51">
        <v>2325</v>
      </c>
      <c r="D79" s="51">
        <v>0</v>
      </c>
      <c r="E79" s="52">
        <v>2325</v>
      </c>
      <c r="F79" s="51">
        <v>2325</v>
      </c>
      <c r="G79" s="51"/>
      <c r="H79" s="51"/>
      <c r="I79" s="51"/>
      <c r="J79" s="51" t="s">
        <v>1041</v>
      </c>
      <c r="K79" s="51" t="b">
        <v>1</v>
      </c>
      <c r="L79" s="51" t="b">
        <v>0</v>
      </c>
    </row>
    <row r="80" spans="1:12" hidden="1" x14ac:dyDescent="0.25">
      <c r="A80" s="51" t="s">
        <v>1038</v>
      </c>
      <c r="B80" s="51" t="s">
        <v>479</v>
      </c>
      <c r="C80" s="51">
        <v>-2325</v>
      </c>
      <c r="D80" s="51">
        <v>0</v>
      </c>
      <c r="E80" s="52">
        <v>-2325</v>
      </c>
      <c r="F80" s="51">
        <v>2325</v>
      </c>
      <c r="G80" s="51"/>
      <c r="H80" s="51"/>
      <c r="I80" s="51"/>
      <c r="J80" s="51" t="s">
        <v>1041</v>
      </c>
      <c r="K80" s="51" t="b">
        <v>1</v>
      </c>
      <c r="L80" s="51" t="b">
        <v>0</v>
      </c>
    </row>
    <row r="81" spans="1:12" hidden="1" x14ac:dyDescent="0.25">
      <c r="A81" s="51" t="s">
        <v>1038</v>
      </c>
      <c r="B81" s="51" t="s">
        <v>568</v>
      </c>
      <c r="C81" s="51">
        <v>2325</v>
      </c>
      <c r="D81" s="51">
        <v>0</v>
      </c>
      <c r="E81" s="52">
        <v>2325</v>
      </c>
      <c r="F81" s="51">
        <v>2325</v>
      </c>
      <c r="G81" s="51"/>
      <c r="H81" s="51"/>
      <c r="I81" s="51"/>
      <c r="J81" s="51" t="s">
        <v>1041</v>
      </c>
      <c r="K81" s="51" t="b">
        <v>1</v>
      </c>
      <c r="L81" s="51" t="b">
        <v>0</v>
      </c>
    </row>
    <row r="82" spans="1:12" hidden="1" x14ac:dyDescent="0.25">
      <c r="A82" s="51" t="s">
        <v>1038</v>
      </c>
      <c r="B82" s="51" t="s">
        <v>572</v>
      </c>
      <c r="C82" s="51">
        <v>-2325</v>
      </c>
      <c r="D82" s="51">
        <v>0</v>
      </c>
      <c r="E82" s="52">
        <v>-2325</v>
      </c>
      <c r="F82" s="51">
        <v>2325</v>
      </c>
      <c r="G82" s="51"/>
      <c r="H82" s="51"/>
      <c r="I82" s="51"/>
      <c r="J82" s="51" t="s">
        <v>1041</v>
      </c>
      <c r="K82" s="51" t="b">
        <v>1</v>
      </c>
      <c r="L82" s="51" t="b">
        <v>0</v>
      </c>
    </row>
    <row r="83" spans="1:12" hidden="1" x14ac:dyDescent="0.25">
      <c r="A83" s="51" t="s">
        <v>1038</v>
      </c>
      <c r="B83" s="51" t="s">
        <v>662</v>
      </c>
      <c r="C83" s="51">
        <v>-2325.0309999999999</v>
      </c>
      <c r="D83" s="51">
        <v>0</v>
      </c>
      <c r="E83" s="52">
        <v>-2325.0309999999999</v>
      </c>
      <c r="F83" s="51">
        <v>2325.0309999999999</v>
      </c>
      <c r="G83" s="51"/>
      <c r="H83" s="51"/>
      <c r="I83" s="51"/>
      <c r="J83" s="51" t="s">
        <v>1041</v>
      </c>
      <c r="K83" s="51" t="b">
        <v>1</v>
      </c>
      <c r="L83" s="51" t="b">
        <v>0</v>
      </c>
    </row>
    <row r="84" spans="1:12" hidden="1" x14ac:dyDescent="0.25">
      <c r="A84" s="51" t="s">
        <v>1038</v>
      </c>
      <c r="B84" s="51" t="s">
        <v>938</v>
      </c>
      <c r="C84" s="51">
        <v>-2350</v>
      </c>
      <c r="D84" s="51">
        <v>0</v>
      </c>
      <c r="E84" s="52">
        <v>-2350</v>
      </c>
      <c r="F84" s="51">
        <v>2350</v>
      </c>
      <c r="G84" s="51"/>
      <c r="H84" s="51"/>
      <c r="I84" s="51"/>
      <c r="J84" s="51" t="s">
        <v>1041</v>
      </c>
      <c r="K84" s="51" t="b">
        <v>0</v>
      </c>
      <c r="L84" s="51" t="b">
        <v>0</v>
      </c>
    </row>
    <row r="85" spans="1:12" hidden="1" x14ac:dyDescent="0.25">
      <c r="A85" s="51" t="s">
        <v>1038</v>
      </c>
      <c r="B85" s="51" t="s">
        <v>201</v>
      </c>
      <c r="C85" s="51">
        <v>2400</v>
      </c>
      <c r="D85" s="51">
        <v>0</v>
      </c>
      <c r="E85" s="52">
        <v>2400</v>
      </c>
      <c r="F85" s="51">
        <v>2400</v>
      </c>
      <c r="G85" s="51"/>
      <c r="H85" s="51"/>
      <c r="I85" s="51"/>
      <c r="J85" s="51" t="s">
        <v>1041</v>
      </c>
      <c r="K85" s="51" t="b">
        <v>0</v>
      </c>
      <c r="L85" s="51" t="b">
        <v>0</v>
      </c>
    </row>
    <row r="86" spans="1:12" hidden="1" x14ac:dyDescent="0.25">
      <c r="A86" s="51" t="s">
        <v>1038</v>
      </c>
      <c r="B86" s="51" t="s">
        <v>569</v>
      </c>
      <c r="C86" s="51">
        <v>2404.36</v>
      </c>
      <c r="D86" s="51">
        <v>0</v>
      </c>
      <c r="E86" s="52">
        <v>2404.36</v>
      </c>
      <c r="F86" s="51">
        <v>2404.36</v>
      </c>
      <c r="G86" s="51"/>
      <c r="H86" s="51"/>
      <c r="I86" s="51"/>
      <c r="J86" s="51" t="s">
        <v>1041</v>
      </c>
      <c r="K86" s="51" t="b">
        <v>0</v>
      </c>
      <c r="L86" s="51" t="b">
        <v>0</v>
      </c>
    </row>
    <row r="87" spans="1:12" hidden="1" x14ac:dyDescent="0.25">
      <c r="A87" s="51" t="s">
        <v>1038</v>
      </c>
      <c r="B87" s="51" t="s">
        <v>1051</v>
      </c>
      <c r="C87" s="51">
        <v>-2417.7323000000001</v>
      </c>
      <c r="D87" s="51">
        <v>0</v>
      </c>
      <c r="E87" s="52">
        <v>-2417.7323000000001</v>
      </c>
      <c r="F87" s="51">
        <v>2417.7323000000001</v>
      </c>
      <c r="G87" s="51"/>
      <c r="H87" s="51"/>
      <c r="I87" s="51"/>
      <c r="J87" s="51" t="s">
        <v>1041</v>
      </c>
      <c r="K87" s="51" t="b">
        <v>0</v>
      </c>
      <c r="L87" s="51" t="b">
        <v>0</v>
      </c>
    </row>
    <row r="88" spans="1:12" hidden="1" x14ac:dyDescent="0.25">
      <c r="A88" s="51" t="s">
        <v>1038</v>
      </c>
      <c r="B88" s="51" t="s">
        <v>876</v>
      </c>
      <c r="C88" s="51">
        <v>2600</v>
      </c>
      <c r="D88" s="51">
        <v>0</v>
      </c>
      <c r="E88" s="52">
        <v>2600</v>
      </c>
      <c r="F88" s="51">
        <v>2600</v>
      </c>
      <c r="G88" s="51"/>
      <c r="H88" s="51"/>
      <c r="I88" s="51"/>
      <c r="J88" s="51" t="s">
        <v>1041</v>
      </c>
      <c r="K88" s="51" t="b">
        <v>0</v>
      </c>
      <c r="L88" s="51" t="b">
        <v>0</v>
      </c>
    </row>
    <row r="89" spans="1:12" hidden="1" x14ac:dyDescent="0.25">
      <c r="A89" s="51" t="s">
        <v>1038</v>
      </c>
      <c r="B89" s="51" t="s">
        <v>865</v>
      </c>
      <c r="C89" s="51">
        <v>-2700</v>
      </c>
      <c r="D89" s="51">
        <v>0</v>
      </c>
      <c r="E89" s="52">
        <v>-2700</v>
      </c>
      <c r="F89" s="51">
        <v>2700</v>
      </c>
      <c r="G89" s="51"/>
      <c r="H89" s="51"/>
      <c r="I89" s="51"/>
      <c r="J89" s="51" t="s">
        <v>1041</v>
      </c>
      <c r="K89" s="51" t="b">
        <v>0</v>
      </c>
      <c r="L89" s="51" t="b">
        <v>0</v>
      </c>
    </row>
    <row r="90" spans="1:12" hidden="1" x14ac:dyDescent="0.25">
      <c r="A90" s="51" t="s">
        <v>1038</v>
      </c>
      <c r="B90" s="51" t="s">
        <v>1154</v>
      </c>
      <c r="C90" s="51">
        <v>-2712.5</v>
      </c>
      <c r="D90" s="51">
        <v>0</v>
      </c>
      <c r="E90" s="52">
        <v>-2712.5</v>
      </c>
      <c r="F90" s="51">
        <v>2712.5</v>
      </c>
      <c r="G90" s="51"/>
      <c r="H90" s="51"/>
      <c r="I90" s="51"/>
      <c r="J90" s="51" t="s">
        <v>1041</v>
      </c>
      <c r="K90" s="51" t="b">
        <v>1</v>
      </c>
      <c r="L90" s="51" t="b">
        <v>0</v>
      </c>
    </row>
    <row r="91" spans="1:12" hidden="1" x14ac:dyDescent="0.25">
      <c r="A91" s="51" t="s">
        <v>1038</v>
      </c>
      <c r="B91" s="51" t="s">
        <v>856</v>
      </c>
      <c r="C91" s="51">
        <v>-2825</v>
      </c>
      <c r="D91" s="51">
        <v>0</v>
      </c>
      <c r="E91" s="52">
        <v>-2825</v>
      </c>
      <c r="F91" s="51">
        <v>2825</v>
      </c>
      <c r="G91" s="51"/>
      <c r="H91" s="51"/>
      <c r="I91" s="51"/>
      <c r="J91" s="51" t="s">
        <v>1041</v>
      </c>
      <c r="K91" s="51" t="b">
        <v>0</v>
      </c>
      <c r="L91" s="51" t="b">
        <v>0</v>
      </c>
    </row>
    <row r="92" spans="1:12" hidden="1" x14ac:dyDescent="0.25">
      <c r="A92" s="51" t="s">
        <v>1038</v>
      </c>
      <c r="B92" s="51" t="s">
        <v>1008</v>
      </c>
      <c r="C92" s="51">
        <v>-3000</v>
      </c>
      <c r="D92" s="51">
        <v>0</v>
      </c>
      <c r="E92" s="52">
        <v>-3000</v>
      </c>
      <c r="F92" s="51">
        <v>3000</v>
      </c>
      <c r="G92" s="51"/>
      <c r="H92" s="51"/>
      <c r="I92" s="51"/>
      <c r="J92" s="51" t="s">
        <v>1041</v>
      </c>
      <c r="K92" s="51" t="b">
        <v>0</v>
      </c>
      <c r="L92" s="51" t="b">
        <v>0</v>
      </c>
    </row>
    <row r="93" spans="1:12" hidden="1" x14ac:dyDescent="0.25">
      <c r="A93" s="51" t="s">
        <v>1038</v>
      </c>
      <c r="B93" s="51" t="s">
        <v>1047</v>
      </c>
      <c r="C93" s="51">
        <v>-3084.7201</v>
      </c>
      <c r="D93" s="51">
        <v>0</v>
      </c>
      <c r="E93" s="52">
        <v>-3084.7201</v>
      </c>
      <c r="F93" s="51">
        <v>3084.7201</v>
      </c>
      <c r="G93" s="51"/>
      <c r="H93" s="51"/>
      <c r="I93" s="51"/>
      <c r="J93" s="51" t="s">
        <v>1041</v>
      </c>
      <c r="K93" s="51" t="b">
        <v>0</v>
      </c>
      <c r="L93" s="51" t="b">
        <v>0</v>
      </c>
    </row>
    <row r="94" spans="1:12" hidden="1" x14ac:dyDescent="0.25">
      <c r="A94" s="51" t="s">
        <v>1038</v>
      </c>
      <c r="B94" s="51" t="s">
        <v>557</v>
      </c>
      <c r="C94" s="51">
        <v>3099.9380000000001</v>
      </c>
      <c r="D94" s="51">
        <v>0</v>
      </c>
      <c r="E94" s="52">
        <v>3099.9380000000001</v>
      </c>
      <c r="F94" s="51">
        <v>3099.9380000000001</v>
      </c>
      <c r="G94" s="51"/>
      <c r="H94" s="51"/>
      <c r="I94" s="51"/>
      <c r="J94" s="51" t="s">
        <v>1041</v>
      </c>
      <c r="K94" s="51" t="b">
        <v>1</v>
      </c>
      <c r="L94" s="51" t="b">
        <v>0</v>
      </c>
    </row>
    <row r="95" spans="1:12" hidden="1" x14ac:dyDescent="0.25">
      <c r="A95" s="51" t="s">
        <v>1038</v>
      </c>
      <c r="B95" s="51" t="s">
        <v>563</v>
      </c>
      <c r="C95" s="51">
        <v>-3099.9380000000001</v>
      </c>
      <c r="D95" s="51">
        <v>0</v>
      </c>
      <c r="E95" s="52">
        <v>-3099.9380000000001</v>
      </c>
      <c r="F95" s="51">
        <v>3099.9380000000001</v>
      </c>
      <c r="G95" s="51"/>
      <c r="H95" s="51"/>
      <c r="I95" s="51"/>
      <c r="J95" s="51" t="s">
        <v>1041</v>
      </c>
      <c r="K95" s="51" t="b">
        <v>1</v>
      </c>
      <c r="L95" s="51" t="b">
        <v>0</v>
      </c>
    </row>
    <row r="96" spans="1:12" hidden="1" x14ac:dyDescent="0.25">
      <c r="A96" s="51" t="s">
        <v>1038</v>
      </c>
      <c r="B96" s="51" t="s">
        <v>356</v>
      </c>
      <c r="C96" s="51">
        <v>3099.9690000000005</v>
      </c>
      <c r="D96" s="51">
        <v>0</v>
      </c>
      <c r="E96" s="52">
        <v>3099.9690000000005</v>
      </c>
      <c r="F96" s="51">
        <v>3099.9690000000005</v>
      </c>
      <c r="G96" s="51"/>
      <c r="H96" s="51"/>
      <c r="I96" s="51"/>
      <c r="J96" s="51" t="s">
        <v>1041</v>
      </c>
      <c r="K96" s="51" t="b">
        <v>1</v>
      </c>
      <c r="L96" s="51" t="b">
        <v>0</v>
      </c>
    </row>
    <row r="97" spans="1:12" hidden="1" x14ac:dyDescent="0.25">
      <c r="A97" s="51" t="s">
        <v>1038</v>
      </c>
      <c r="B97" s="51" t="s">
        <v>358</v>
      </c>
      <c r="C97" s="51">
        <v>3099.9690000000005</v>
      </c>
      <c r="D97" s="51">
        <v>0</v>
      </c>
      <c r="E97" s="52">
        <v>3099.9690000000005</v>
      </c>
      <c r="F97" s="51">
        <v>3099.9690000000005</v>
      </c>
      <c r="G97" s="51"/>
      <c r="H97" s="51"/>
      <c r="I97" s="51"/>
      <c r="J97" s="51" t="s">
        <v>1041</v>
      </c>
      <c r="K97" s="51" t="b">
        <v>1</v>
      </c>
      <c r="L97" s="51" t="b">
        <v>0</v>
      </c>
    </row>
    <row r="98" spans="1:12" hidden="1" x14ac:dyDescent="0.25">
      <c r="A98" s="51" t="s">
        <v>1038</v>
      </c>
      <c r="B98" s="51" t="s">
        <v>1159</v>
      </c>
      <c r="C98" s="51">
        <v>3100</v>
      </c>
      <c r="D98" s="51">
        <v>0</v>
      </c>
      <c r="E98" s="52">
        <v>3100</v>
      </c>
      <c r="F98" s="51">
        <v>3100</v>
      </c>
      <c r="G98" s="51"/>
      <c r="H98" s="51"/>
      <c r="I98" s="51"/>
      <c r="J98" s="51" t="s">
        <v>1041</v>
      </c>
      <c r="K98" s="51" t="b">
        <v>1</v>
      </c>
      <c r="L98" s="51" t="b">
        <v>0</v>
      </c>
    </row>
    <row r="99" spans="1:12" hidden="1" x14ac:dyDescent="0.25">
      <c r="A99" s="51" t="s">
        <v>1038</v>
      </c>
      <c r="B99" s="51" t="s">
        <v>180</v>
      </c>
      <c r="C99" s="51">
        <v>3100</v>
      </c>
      <c r="D99" s="51">
        <v>0</v>
      </c>
      <c r="E99" s="52">
        <v>3100</v>
      </c>
      <c r="F99" s="51">
        <v>3100</v>
      </c>
      <c r="G99" s="51"/>
      <c r="H99" s="51"/>
      <c r="I99" s="51"/>
      <c r="J99" s="51" t="s">
        <v>1041</v>
      </c>
      <c r="K99" s="51" t="b">
        <v>1</v>
      </c>
      <c r="L99" s="51" t="b">
        <v>0</v>
      </c>
    </row>
    <row r="100" spans="1:12" hidden="1" x14ac:dyDescent="0.25">
      <c r="A100" s="51" t="s">
        <v>1038</v>
      </c>
      <c r="B100" s="51" t="s">
        <v>285</v>
      </c>
      <c r="C100" s="51">
        <v>3100</v>
      </c>
      <c r="D100" s="51">
        <v>0</v>
      </c>
      <c r="E100" s="52">
        <v>3100</v>
      </c>
      <c r="F100" s="51">
        <v>3100</v>
      </c>
      <c r="G100" s="51"/>
      <c r="H100" s="51"/>
      <c r="I100" s="51"/>
      <c r="J100" s="51" t="s">
        <v>1041</v>
      </c>
      <c r="K100" s="51" t="b">
        <v>1</v>
      </c>
      <c r="L100" s="51" t="b">
        <v>0</v>
      </c>
    </row>
    <row r="101" spans="1:12" hidden="1" x14ac:dyDescent="0.25">
      <c r="A101" s="51" t="s">
        <v>1038</v>
      </c>
      <c r="B101" s="51" t="s">
        <v>428</v>
      </c>
      <c r="C101" s="51">
        <v>-3100</v>
      </c>
      <c r="D101" s="51">
        <v>0</v>
      </c>
      <c r="E101" s="52">
        <v>-3100</v>
      </c>
      <c r="F101" s="51">
        <v>3100</v>
      </c>
      <c r="G101" s="51"/>
      <c r="H101" s="51"/>
      <c r="I101" s="51"/>
      <c r="J101" s="51" t="s">
        <v>1041</v>
      </c>
      <c r="K101" s="51" t="b">
        <v>1</v>
      </c>
      <c r="L101" s="51" t="b">
        <v>0</v>
      </c>
    </row>
    <row r="102" spans="1:12" hidden="1" x14ac:dyDescent="0.25">
      <c r="A102" s="51" t="s">
        <v>1038</v>
      </c>
      <c r="B102" s="51" t="s">
        <v>284</v>
      </c>
      <c r="C102" s="51">
        <v>3100</v>
      </c>
      <c r="D102" s="51">
        <v>0</v>
      </c>
      <c r="E102" s="52">
        <v>3100</v>
      </c>
      <c r="F102" s="51">
        <v>3100</v>
      </c>
      <c r="G102" s="51"/>
      <c r="H102" s="51"/>
      <c r="I102" s="51"/>
      <c r="J102" s="51" t="s">
        <v>1041</v>
      </c>
      <c r="K102" s="51" t="b">
        <v>1</v>
      </c>
      <c r="L102" s="51" t="b">
        <v>0</v>
      </c>
    </row>
    <row r="103" spans="1:12" hidden="1" x14ac:dyDescent="0.25">
      <c r="A103" s="51" t="s">
        <v>1038</v>
      </c>
      <c r="B103" s="51" t="s">
        <v>793</v>
      </c>
      <c r="C103" s="51">
        <v>3100</v>
      </c>
      <c r="D103" s="51">
        <v>0</v>
      </c>
      <c r="E103" s="52">
        <v>3100</v>
      </c>
      <c r="F103" s="51">
        <v>3100</v>
      </c>
      <c r="G103" s="51"/>
      <c r="H103" s="51"/>
      <c r="I103" s="51"/>
      <c r="J103" s="51" t="s">
        <v>1041</v>
      </c>
      <c r="K103" s="51" t="b">
        <v>1</v>
      </c>
      <c r="L103" s="51" t="b">
        <v>0</v>
      </c>
    </row>
    <row r="104" spans="1:12" hidden="1" x14ac:dyDescent="0.25">
      <c r="A104" s="51" t="s">
        <v>1038</v>
      </c>
      <c r="B104" s="51" t="s">
        <v>212</v>
      </c>
      <c r="C104" s="51">
        <v>-3100</v>
      </c>
      <c r="D104" s="51">
        <v>0</v>
      </c>
      <c r="E104" s="52">
        <v>-3100</v>
      </c>
      <c r="F104" s="51">
        <v>3100</v>
      </c>
      <c r="G104" s="51"/>
      <c r="H104" s="51"/>
      <c r="I104" s="51"/>
      <c r="J104" s="51" t="s">
        <v>1041</v>
      </c>
      <c r="K104" s="51" t="b">
        <v>1</v>
      </c>
      <c r="L104" s="51" t="b">
        <v>0</v>
      </c>
    </row>
    <row r="105" spans="1:12" hidden="1" x14ac:dyDescent="0.25">
      <c r="A105" s="51" t="s">
        <v>1038</v>
      </c>
      <c r="B105" s="51" t="s">
        <v>213</v>
      </c>
      <c r="C105" s="51">
        <v>-3100</v>
      </c>
      <c r="D105" s="51">
        <v>0</v>
      </c>
      <c r="E105" s="52">
        <v>-3100</v>
      </c>
      <c r="F105" s="51">
        <v>3100</v>
      </c>
      <c r="G105" s="51"/>
      <c r="H105" s="51"/>
      <c r="I105" s="51"/>
      <c r="J105" s="51" t="s">
        <v>1041</v>
      </c>
      <c r="K105" s="51" t="b">
        <v>1</v>
      </c>
      <c r="L105" s="51" t="b">
        <v>0</v>
      </c>
    </row>
    <row r="106" spans="1:12" hidden="1" x14ac:dyDescent="0.25">
      <c r="A106" s="51" t="s">
        <v>1038</v>
      </c>
      <c r="B106" s="51" t="s">
        <v>645</v>
      </c>
      <c r="C106" s="51">
        <v>-3100</v>
      </c>
      <c r="D106" s="51">
        <v>0</v>
      </c>
      <c r="E106" s="52">
        <v>-3100</v>
      </c>
      <c r="F106" s="51">
        <v>3100</v>
      </c>
      <c r="G106" s="51"/>
      <c r="H106" s="51"/>
      <c r="I106" s="51"/>
      <c r="J106" s="51" t="s">
        <v>1041</v>
      </c>
      <c r="K106" s="51" t="b">
        <v>1</v>
      </c>
      <c r="L106" s="51" t="b">
        <v>0</v>
      </c>
    </row>
    <row r="107" spans="1:12" hidden="1" x14ac:dyDescent="0.25">
      <c r="A107" s="51" t="s">
        <v>1038</v>
      </c>
      <c r="B107" s="51" t="s">
        <v>647</v>
      </c>
      <c r="C107" s="51">
        <v>3100</v>
      </c>
      <c r="D107" s="51">
        <v>0</v>
      </c>
      <c r="E107" s="52">
        <v>3100</v>
      </c>
      <c r="F107" s="51">
        <v>3100</v>
      </c>
      <c r="G107" s="51"/>
      <c r="H107" s="51"/>
      <c r="I107" s="51"/>
      <c r="J107" s="51" t="s">
        <v>1041</v>
      </c>
      <c r="K107" s="51" t="b">
        <v>1</v>
      </c>
      <c r="L107" s="51" t="b">
        <v>0</v>
      </c>
    </row>
    <row r="108" spans="1:12" hidden="1" x14ac:dyDescent="0.25">
      <c r="A108" s="51" t="s">
        <v>1038</v>
      </c>
      <c r="B108" s="51" t="s">
        <v>473</v>
      </c>
      <c r="C108" s="51">
        <v>3100</v>
      </c>
      <c r="D108" s="51">
        <v>0</v>
      </c>
      <c r="E108" s="52">
        <v>3100</v>
      </c>
      <c r="F108" s="51">
        <v>3100</v>
      </c>
      <c r="G108" s="51"/>
      <c r="H108" s="51"/>
      <c r="I108" s="51"/>
      <c r="J108" s="51" t="s">
        <v>1041</v>
      </c>
      <c r="K108" s="51" t="b">
        <v>1</v>
      </c>
      <c r="L108" s="51" t="b">
        <v>0</v>
      </c>
    </row>
    <row r="109" spans="1:12" hidden="1" x14ac:dyDescent="0.25">
      <c r="A109" s="51" t="s">
        <v>1038</v>
      </c>
      <c r="B109" s="51" t="s">
        <v>803</v>
      </c>
      <c r="C109" s="51">
        <v>-3100</v>
      </c>
      <c r="D109" s="51">
        <v>0</v>
      </c>
      <c r="E109" s="52">
        <v>-3100</v>
      </c>
      <c r="F109" s="51">
        <v>3100</v>
      </c>
      <c r="G109" s="51"/>
      <c r="H109" s="51"/>
      <c r="I109" s="51"/>
      <c r="J109" s="51" t="s">
        <v>1041</v>
      </c>
      <c r="K109" s="51" t="b">
        <v>1</v>
      </c>
      <c r="L109" s="51" t="b">
        <v>0</v>
      </c>
    </row>
    <row r="110" spans="1:12" hidden="1" x14ac:dyDescent="0.25">
      <c r="A110" s="51" t="s">
        <v>1038</v>
      </c>
      <c r="B110" s="51" t="s">
        <v>820</v>
      </c>
      <c r="C110" s="51">
        <v>-3100</v>
      </c>
      <c r="D110" s="51">
        <v>0</v>
      </c>
      <c r="E110" s="52">
        <v>-3100</v>
      </c>
      <c r="F110" s="51">
        <v>3100</v>
      </c>
      <c r="G110" s="51"/>
      <c r="H110" s="51"/>
      <c r="I110" s="51"/>
      <c r="J110" s="51" t="s">
        <v>1041</v>
      </c>
      <c r="K110" s="51" t="b">
        <v>1</v>
      </c>
      <c r="L110" s="51" t="b">
        <v>0</v>
      </c>
    </row>
    <row r="111" spans="1:12" hidden="1" x14ac:dyDescent="0.25">
      <c r="A111" s="51" t="s">
        <v>1038</v>
      </c>
      <c r="B111" s="51" t="s">
        <v>821</v>
      </c>
      <c r="C111" s="51">
        <v>-3100</v>
      </c>
      <c r="D111" s="51">
        <v>0</v>
      </c>
      <c r="E111" s="52">
        <v>-3100</v>
      </c>
      <c r="F111" s="51">
        <v>3100</v>
      </c>
      <c r="G111" s="51"/>
      <c r="H111" s="51"/>
      <c r="I111" s="51"/>
      <c r="J111" s="51" t="s">
        <v>1041</v>
      </c>
      <c r="K111" s="51" t="b">
        <v>1</v>
      </c>
      <c r="L111" s="51" t="b">
        <v>0</v>
      </c>
    </row>
    <row r="112" spans="1:12" hidden="1" x14ac:dyDescent="0.25">
      <c r="A112" s="51" t="s">
        <v>1038</v>
      </c>
      <c r="B112" s="51" t="s">
        <v>484</v>
      </c>
      <c r="C112" s="51">
        <v>3100</v>
      </c>
      <c r="D112" s="51">
        <v>0</v>
      </c>
      <c r="E112" s="52">
        <v>3100</v>
      </c>
      <c r="F112" s="51">
        <v>3100</v>
      </c>
      <c r="G112" s="51"/>
      <c r="H112" s="51"/>
      <c r="I112" s="51"/>
      <c r="J112" s="51" t="s">
        <v>1041</v>
      </c>
      <c r="K112" s="51" t="b">
        <v>1</v>
      </c>
      <c r="L112" s="51" t="b">
        <v>0</v>
      </c>
    </row>
    <row r="113" spans="1:12" hidden="1" x14ac:dyDescent="0.25">
      <c r="A113" s="51" t="s">
        <v>1038</v>
      </c>
      <c r="B113" s="51" t="s">
        <v>805</v>
      </c>
      <c r="C113" s="51">
        <v>3100</v>
      </c>
      <c r="D113" s="51">
        <v>0</v>
      </c>
      <c r="E113" s="52">
        <v>3100</v>
      </c>
      <c r="F113" s="51">
        <v>3100</v>
      </c>
      <c r="G113" s="51"/>
      <c r="H113" s="51"/>
      <c r="I113" s="51"/>
      <c r="J113" s="51" t="s">
        <v>1041</v>
      </c>
      <c r="K113" s="51" t="b">
        <v>1</v>
      </c>
      <c r="L113" s="51" t="b">
        <v>0</v>
      </c>
    </row>
    <row r="114" spans="1:12" hidden="1" x14ac:dyDescent="0.25">
      <c r="A114" s="51" t="s">
        <v>1038</v>
      </c>
      <c r="B114" s="51" t="s">
        <v>570</v>
      </c>
      <c r="C114" s="51">
        <v>3100</v>
      </c>
      <c r="D114" s="51">
        <v>0</v>
      </c>
      <c r="E114" s="52">
        <v>3100</v>
      </c>
      <c r="F114" s="51">
        <v>3100</v>
      </c>
      <c r="G114" s="51"/>
      <c r="H114" s="51"/>
      <c r="I114" s="51"/>
      <c r="J114" s="51" t="s">
        <v>1041</v>
      </c>
      <c r="K114" s="51" t="b">
        <v>1</v>
      </c>
      <c r="L114" s="51" t="b">
        <v>0</v>
      </c>
    </row>
    <row r="115" spans="1:12" hidden="1" x14ac:dyDescent="0.25">
      <c r="A115" s="51" t="s">
        <v>1038</v>
      </c>
      <c r="B115" s="51" t="s">
        <v>306</v>
      </c>
      <c r="C115" s="51">
        <v>-3100</v>
      </c>
      <c r="D115" s="51">
        <v>0</v>
      </c>
      <c r="E115" s="52">
        <v>-3100</v>
      </c>
      <c r="F115" s="51">
        <v>3100</v>
      </c>
      <c r="G115" s="51"/>
      <c r="H115" s="51"/>
      <c r="I115" s="51"/>
      <c r="J115" s="51" t="s">
        <v>1041</v>
      </c>
      <c r="K115" s="51" t="b">
        <v>1</v>
      </c>
      <c r="L115" s="51" t="b">
        <v>0</v>
      </c>
    </row>
    <row r="116" spans="1:12" hidden="1" x14ac:dyDescent="0.25">
      <c r="A116" s="51" t="s">
        <v>1038</v>
      </c>
      <c r="B116" s="51" t="s">
        <v>809</v>
      </c>
      <c r="C116" s="51">
        <v>3100.0620000000004</v>
      </c>
      <c r="D116" s="51">
        <v>0</v>
      </c>
      <c r="E116" s="52">
        <v>3100.0620000000004</v>
      </c>
      <c r="F116" s="51">
        <v>3100.0620000000004</v>
      </c>
      <c r="G116" s="51"/>
      <c r="H116" s="51"/>
      <c r="I116" s="51"/>
      <c r="J116" s="51" t="s">
        <v>1041</v>
      </c>
      <c r="K116" s="51" t="b">
        <v>1</v>
      </c>
      <c r="L116" s="51" t="b">
        <v>0</v>
      </c>
    </row>
    <row r="117" spans="1:12" hidden="1" x14ac:dyDescent="0.25">
      <c r="A117" s="51" t="s">
        <v>1038</v>
      </c>
      <c r="B117" s="51" t="s">
        <v>248</v>
      </c>
      <c r="C117" s="51">
        <v>3249.9375</v>
      </c>
      <c r="D117" s="51">
        <v>0</v>
      </c>
      <c r="E117" s="52">
        <v>3249.9375</v>
      </c>
      <c r="F117" s="51">
        <v>3249.9375</v>
      </c>
      <c r="G117" s="51"/>
      <c r="H117" s="51"/>
      <c r="I117" s="51"/>
      <c r="J117" s="51" t="s">
        <v>1041</v>
      </c>
      <c r="K117" s="51" t="b">
        <v>0</v>
      </c>
      <c r="L117" s="51" t="b">
        <v>0</v>
      </c>
    </row>
    <row r="118" spans="1:12" hidden="1" x14ac:dyDescent="0.25">
      <c r="A118" s="51" t="s">
        <v>1038</v>
      </c>
      <c r="B118" s="51" t="s">
        <v>1160</v>
      </c>
      <c r="C118" s="51">
        <v>-3487.5</v>
      </c>
      <c r="D118" s="51">
        <v>0</v>
      </c>
      <c r="E118" s="52">
        <v>-3487.5</v>
      </c>
      <c r="F118" s="51">
        <v>3487.5</v>
      </c>
      <c r="G118" s="51"/>
      <c r="H118" s="51"/>
      <c r="I118" s="51"/>
      <c r="J118" s="51" t="s">
        <v>1041</v>
      </c>
      <c r="K118" s="51" t="b">
        <v>0</v>
      </c>
      <c r="L118" s="51" t="b">
        <v>0</v>
      </c>
    </row>
    <row r="119" spans="1:12" hidden="1" x14ac:dyDescent="0.25">
      <c r="A119" s="51" t="s">
        <v>1038</v>
      </c>
      <c r="B119" s="51" t="s">
        <v>863</v>
      </c>
      <c r="C119" s="51">
        <v>-3500</v>
      </c>
      <c r="D119" s="51">
        <v>0</v>
      </c>
      <c r="E119" s="52">
        <v>-3500</v>
      </c>
      <c r="F119" s="51">
        <v>3500</v>
      </c>
      <c r="G119" s="51"/>
      <c r="H119" s="51"/>
      <c r="I119" s="51"/>
      <c r="J119" s="51" t="s">
        <v>1041</v>
      </c>
      <c r="K119" s="51" t="b">
        <v>0</v>
      </c>
      <c r="L119" s="51" t="b">
        <v>0</v>
      </c>
    </row>
    <row r="120" spans="1:12" hidden="1" x14ac:dyDescent="0.25">
      <c r="A120" s="51" t="s">
        <v>1038</v>
      </c>
      <c r="B120" s="51" t="s">
        <v>534</v>
      </c>
      <c r="C120" s="51">
        <v>-3532.2950000000001</v>
      </c>
      <c r="D120" s="51">
        <v>0</v>
      </c>
      <c r="E120" s="52">
        <v>-3532.2950000000001</v>
      </c>
      <c r="F120" s="51">
        <v>3532.2950000000001</v>
      </c>
      <c r="G120" s="51"/>
      <c r="H120" s="51"/>
      <c r="I120" s="51"/>
      <c r="J120" s="51" t="s">
        <v>1041</v>
      </c>
      <c r="K120" s="51" t="b">
        <v>0</v>
      </c>
      <c r="L120" s="51" t="b">
        <v>0</v>
      </c>
    </row>
    <row r="121" spans="1:12" hidden="1" x14ac:dyDescent="0.25">
      <c r="A121" s="51" t="s">
        <v>1038</v>
      </c>
      <c r="B121" s="51" t="s">
        <v>885</v>
      </c>
      <c r="C121" s="51">
        <v>-3650</v>
      </c>
      <c r="D121" s="51">
        <v>0</v>
      </c>
      <c r="E121" s="52">
        <v>-3650</v>
      </c>
      <c r="F121" s="51">
        <v>3650</v>
      </c>
      <c r="G121" s="51"/>
      <c r="H121" s="51"/>
      <c r="I121" s="51"/>
      <c r="J121" s="51" t="s">
        <v>1041</v>
      </c>
      <c r="K121" s="51" t="b">
        <v>0</v>
      </c>
      <c r="L121" s="51" t="b">
        <v>0</v>
      </c>
    </row>
    <row r="122" spans="1:12" hidden="1" x14ac:dyDescent="0.25">
      <c r="A122" s="51" t="s">
        <v>1038</v>
      </c>
      <c r="B122" s="51" t="s">
        <v>488</v>
      </c>
      <c r="C122" s="51">
        <v>-3719.9938000000002</v>
      </c>
      <c r="D122" s="51">
        <v>0</v>
      </c>
      <c r="E122" s="52">
        <v>-3719.9938000000002</v>
      </c>
      <c r="F122" s="51">
        <v>3719.9938000000002</v>
      </c>
      <c r="G122" s="51"/>
      <c r="H122" s="51"/>
      <c r="I122" s="51"/>
      <c r="J122" s="51" t="s">
        <v>1041</v>
      </c>
      <c r="K122" s="51" t="b">
        <v>0</v>
      </c>
      <c r="L122" s="51" t="b">
        <v>0</v>
      </c>
    </row>
    <row r="123" spans="1:12" hidden="1" x14ac:dyDescent="0.25">
      <c r="A123" s="51" t="s">
        <v>1038</v>
      </c>
      <c r="B123" s="51" t="s">
        <v>1052</v>
      </c>
      <c r="C123" s="51">
        <v>-3732.5197000000003</v>
      </c>
      <c r="D123" s="51">
        <v>0</v>
      </c>
      <c r="E123" s="52">
        <v>-3732.5197000000003</v>
      </c>
      <c r="F123" s="51">
        <v>3732.5197000000003</v>
      </c>
      <c r="G123" s="51"/>
      <c r="H123" s="51"/>
      <c r="I123" s="51"/>
      <c r="J123" s="51" t="s">
        <v>1041</v>
      </c>
      <c r="K123" s="51" t="b">
        <v>0</v>
      </c>
      <c r="L123" s="51" t="b">
        <v>0</v>
      </c>
    </row>
    <row r="124" spans="1:12" hidden="1" x14ac:dyDescent="0.25">
      <c r="A124" s="51" t="s">
        <v>1038</v>
      </c>
      <c r="B124" s="51" t="s">
        <v>1178</v>
      </c>
      <c r="C124" s="51">
        <v>-3875</v>
      </c>
      <c r="D124" s="51">
        <v>0</v>
      </c>
      <c r="E124" s="52">
        <v>-3875</v>
      </c>
      <c r="F124" s="51">
        <v>3875</v>
      </c>
      <c r="G124" s="51"/>
      <c r="H124" s="51"/>
      <c r="I124" s="51"/>
      <c r="J124" s="51" t="s">
        <v>1041</v>
      </c>
      <c r="K124" s="51" t="b">
        <v>1</v>
      </c>
      <c r="L124" s="51" t="b">
        <v>0</v>
      </c>
    </row>
    <row r="125" spans="1:12" hidden="1" x14ac:dyDescent="0.25">
      <c r="A125" s="51" t="s">
        <v>1038</v>
      </c>
      <c r="B125" s="51" t="s">
        <v>1151</v>
      </c>
      <c r="C125" s="51">
        <v>-3875</v>
      </c>
      <c r="D125" s="51">
        <v>0</v>
      </c>
      <c r="E125" s="52">
        <v>-3875</v>
      </c>
      <c r="F125" s="51">
        <v>3875</v>
      </c>
      <c r="G125" s="51"/>
      <c r="H125" s="51"/>
      <c r="I125" s="51"/>
      <c r="J125" s="51" t="s">
        <v>1041</v>
      </c>
      <c r="K125" s="51" t="b">
        <v>1</v>
      </c>
      <c r="L125" s="51" t="b">
        <v>0</v>
      </c>
    </row>
    <row r="126" spans="1:12" hidden="1" x14ac:dyDescent="0.25">
      <c r="A126" s="51" t="s">
        <v>1038</v>
      </c>
      <c r="B126" s="51" t="s">
        <v>1155</v>
      </c>
      <c r="C126" s="51">
        <v>-3875</v>
      </c>
      <c r="D126" s="51">
        <v>0</v>
      </c>
      <c r="E126" s="52">
        <v>-3875</v>
      </c>
      <c r="F126" s="51">
        <v>3875</v>
      </c>
      <c r="G126" s="51"/>
      <c r="H126" s="51"/>
      <c r="I126" s="51"/>
      <c r="J126" s="51" t="s">
        <v>1041</v>
      </c>
      <c r="K126" s="51" t="b">
        <v>1</v>
      </c>
      <c r="L126" s="51" t="b">
        <v>0</v>
      </c>
    </row>
    <row r="127" spans="1:12" hidden="1" x14ac:dyDescent="0.25">
      <c r="A127" s="51" t="s">
        <v>1038</v>
      </c>
      <c r="B127" s="51" t="s">
        <v>1166</v>
      </c>
      <c r="C127" s="51">
        <v>3875</v>
      </c>
      <c r="D127" s="51">
        <v>0</v>
      </c>
      <c r="E127" s="52">
        <v>3875</v>
      </c>
      <c r="F127" s="51">
        <v>3875</v>
      </c>
      <c r="G127" s="51"/>
      <c r="H127" s="51"/>
      <c r="I127" s="51"/>
      <c r="J127" s="51" t="s">
        <v>1041</v>
      </c>
      <c r="K127" s="51" t="b">
        <v>1</v>
      </c>
      <c r="L127" s="51" t="b">
        <v>0</v>
      </c>
    </row>
    <row r="128" spans="1:12" hidden="1" x14ac:dyDescent="0.25">
      <c r="A128" s="51" t="s">
        <v>1038</v>
      </c>
      <c r="B128" s="51" t="s">
        <v>1172</v>
      </c>
      <c r="C128" s="51">
        <v>-3875</v>
      </c>
      <c r="D128" s="51">
        <v>0</v>
      </c>
      <c r="E128" s="52">
        <v>-3875</v>
      </c>
      <c r="F128" s="51">
        <v>3875</v>
      </c>
      <c r="G128" s="51"/>
      <c r="H128" s="51"/>
      <c r="I128" s="51"/>
      <c r="J128" s="51" t="s">
        <v>1041</v>
      </c>
      <c r="K128" s="51" t="b">
        <v>1</v>
      </c>
      <c r="L128" s="51" t="b">
        <v>0</v>
      </c>
    </row>
    <row r="129" spans="1:12" hidden="1" x14ac:dyDescent="0.25">
      <c r="A129" s="51" t="s">
        <v>1038</v>
      </c>
      <c r="B129" s="51" t="s">
        <v>651</v>
      </c>
      <c r="C129" s="51">
        <v>3875</v>
      </c>
      <c r="D129" s="51">
        <v>0</v>
      </c>
      <c r="E129" s="52">
        <v>3875</v>
      </c>
      <c r="F129" s="51">
        <v>3875</v>
      </c>
      <c r="G129" s="51"/>
      <c r="H129" s="51"/>
      <c r="I129" s="51"/>
      <c r="J129" s="51" t="s">
        <v>1041</v>
      </c>
      <c r="K129" s="51" t="b">
        <v>1</v>
      </c>
      <c r="L129" s="51" t="b">
        <v>0</v>
      </c>
    </row>
    <row r="130" spans="1:12" hidden="1" x14ac:dyDescent="0.25">
      <c r="A130" s="51" t="s">
        <v>1038</v>
      </c>
      <c r="B130" s="51" t="s">
        <v>652</v>
      </c>
      <c r="C130" s="51">
        <v>3875</v>
      </c>
      <c r="D130" s="51">
        <v>0</v>
      </c>
      <c r="E130" s="52">
        <v>3875</v>
      </c>
      <c r="F130" s="51">
        <v>3875</v>
      </c>
      <c r="G130" s="51"/>
      <c r="H130" s="51"/>
      <c r="I130" s="51"/>
      <c r="J130" s="51" t="s">
        <v>1041</v>
      </c>
      <c r="K130" s="51" t="b">
        <v>1</v>
      </c>
      <c r="L130" s="51" t="b">
        <v>0</v>
      </c>
    </row>
    <row r="131" spans="1:12" hidden="1" x14ac:dyDescent="0.25">
      <c r="A131" s="51" t="s">
        <v>1038</v>
      </c>
      <c r="B131" s="51" t="s">
        <v>625</v>
      </c>
      <c r="C131" s="51">
        <v>-3875</v>
      </c>
      <c r="D131" s="51">
        <v>0</v>
      </c>
      <c r="E131" s="52">
        <v>-3875</v>
      </c>
      <c r="F131" s="51">
        <v>3875</v>
      </c>
      <c r="G131" s="51"/>
      <c r="H131" s="51"/>
      <c r="I131" s="51"/>
      <c r="J131" s="51" t="s">
        <v>1041</v>
      </c>
      <c r="K131" s="51" t="b">
        <v>1</v>
      </c>
      <c r="L131" s="51" t="b">
        <v>0</v>
      </c>
    </row>
    <row r="132" spans="1:12" hidden="1" x14ac:dyDescent="0.25">
      <c r="A132" s="51" t="s">
        <v>1038</v>
      </c>
      <c r="B132" s="51" t="s">
        <v>722</v>
      </c>
      <c r="C132" s="51">
        <v>3875</v>
      </c>
      <c r="D132" s="51">
        <v>0</v>
      </c>
      <c r="E132" s="52">
        <v>3875</v>
      </c>
      <c r="F132" s="51">
        <v>3875</v>
      </c>
      <c r="G132" s="51"/>
      <c r="H132" s="51"/>
      <c r="I132" s="51"/>
      <c r="J132" s="51" t="s">
        <v>1041</v>
      </c>
      <c r="K132" s="51" t="b">
        <v>1</v>
      </c>
      <c r="L132" s="51" t="b">
        <v>0</v>
      </c>
    </row>
    <row r="133" spans="1:12" hidden="1" x14ac:dyDescent="0.25">
      <c r="A133" s="51" t="s">
        <v>1038</v>
      </c>
      <c r="B133" s="51" t="s">
        <v>294</v>
      </c>
      <c r="C133" s="51">
        <v>3875</v>
      </c>
      <c r="D133" s="51">
        <v>0</v>
      </c>
      <c r="E133" s="52">
        <v>3875</v>
      </c>
      <c r="F133" s="51">
        <v>3875</v>
      </c>
      <c r="G133" s="51"/>
      <c r="H133" s="51"/>
      <c r="I133" s="51"/>
      <c r="J133" s="51" t="s">
        <v>1041</v>
      </c>
      <c r="K133" s="51" t="b">
        <v>1</v>
      </c>
      <c r="L133" s="51" t="b">
        <v>0</v>
      </c>
    </row>
    <row r="134" spans="1:12" hidden="1" x14ac:dyDescent="0.25">
      <c r="A134" s="51" t="s">
        <v>1038</v>
      </c>
      <c r="B134" s="51" t="s">
        <v>477</v>
      </c>
      <c r="C134" s="51">
        <v>-3875</v>
      </c>
      <c r="D134" s="51">
        <v>0</v>
      </c>
      <c r="E134" s="52">
        <v>-3875</v>
      </c>
      <c r="F134" s="51">
        <v>3875</v>
      </c>
      <c r="G134" s="51"/>
      <c r="H134" s="51"/>
      <c r="I134" s="51"/>
      <c r="J134" s="51" t="s">
        <v>1041</v>
      </c>
      <c r="K134" s="51" t="b">
        <v>1</v>
      </c>
      <c r="L134" s="51" t="b">
        <v>0</v>
      </c>
    </row>
    <row r="135" spans="1:12" hidden="1" x14ac:dyDescent="0.25">
      <c r="A135" s="51" t="s">
        <v>1038</v>
      </c>
      <c r="B135" s="51" t="s">
        <v>734</v>
      </c>
      <c r="C135" s="51">
        <v>-3875</v>
      </c>
      <c r="D135" s="51">
        <v>0</v>
      </c>
      <c r="E135" s="52">
        <v>-3875</v>
      </c>
      <c r="F135" s="51">
        <v>3875</v>
      </c>
      <c r="G135" s="51"/>
      <c r="H135" s="51"/>
      <c r="I135" s="51"/>
      <c r="J135" s="51" t="s">
        <v>1041</v>
      </c>
      <c r="K135" s="51" t="b">
        <v>1</v>
      </c>
      <c r="L135" s="51" t="b">
        <v>0</v>
      </c>
    </row>
    <row r="136" spans="1:12" hidden="1" x14ac:dyDescent="0.25">
      <c r="A136" s="51" t="s">
        <v>1038</v>
      </c>
      <c r="B136" s="51" t="s">
        <v>859</v>
      </c>
      <c r="C136" s="51">
        <v>-3950</v>
      </c>
      <c r="D136" s="51">
        <v>0</v>
      </c>
      <c r="E136" s="52">
        <v>-3950</v>
      </c>
      <c r="F136" s="51">
        <v>3950</v>
      </c>
      <c r="G136" s="51"/>
      <c r="H136" s="51"/>
      <c r="I136" s="51"/>
      <c r="J136" s="51" t="s">
        <v>1041</v>
      </c>
      <c r="K136" s="51" t="b">
        <v>0</v>
      </c>
      <c r="L136" s="51" t="b">
        <v>0</v>
      </c>
    </row>
    <row r="137" spans="1:12" hidden="1" x14ac:dyDescent="0.25">
      <c r="A137" s="51" t="s">
        <v>1038</v>
      </c>
      <c r="B137" s="51" t="s">
        <v>891</v>
      </c>
      <c r="C137" s="51">
        <v>3975</v>
      </c>
      <c r="D137" s="51">
        <v>0</v>
      </c>
      <c r="E137" s="52">
        <v>3975</v>
      </c>
      <c r="F137" s="51">
        <v>3975</v>
      </c>
      <c r="G137" s="51"/>
      <c r="H137" s="51"/>
      <c r="I137" s="51"/>
      <c r="J137" s="51" t="s">
        <v>1041</v>
      </c>
      <c r="K137" s="51" t="b">
        <v>1</v>
      </c>
      <c r="L137" s="51" t="b">
        <v>0</v>
      </c>
    </row>
    <row r="138" spans="1:12" hidden="1" x14ac:dyDescent="0.25">
      <c r="A138" s="51" t="s">
        <v>1038</v>
      </c>
      <c r="B138" s="51" t="s">
        <v>892</v>
      </c>
      <c r="C138" s="51">
        <v>3975</v>
      </c>
      <c r="D138" s="51">
        <v>0</v>
      </c>
      <c r="E138" s="52">
        <v>3975</v>
      </c>
      <c r="F138" s="51">
        <v>3975</v>
      </c>
      <c r="G138" s="51"/>
      <c r="H138" s="51"/>
      <c r="I138" s="51"/>
      <c r="J138" s="51" t="s">
        <v>1041</v>
      </c>
      <c r="K138" s="51" t="b">
        <v>0</v>
      </c>
      <c r="L138" s="51" t="b">
        <v>0</v>
      </c>
    </row>
    <row r="139" spans="1:12" hidden="1" x14ac:dyDescent="0.25">
      <c r="A139" s="51" t="s">
        <v>1038</v>
      </c>
      <c r="B139" s="51" t="s">
        <v>964</v>
      </c>
      <c r="C139" s="51">
        <v>-4175</v>
      </c>
      <c r="D139" s="51">
        <v>0</v>
      </c>
      <c r="E139" s="52">
        <v>-4175</v>
      </c>
      <c r="F139" s="51">
        <v>4175</v>
      </c>
      <c r="G139" s="51"/>
      <c r="H139" s="51"/>
      <c r="I139" s="51"/>
      <c r="J139" s="51" t="s">
        <v>1041</v>
      </c>
      <c r="K139" s="51" t="b">
        <v>0</v>
      </c>
      <c r="L139" s="51" t="b">
        <v>0</v>
      </c>
    </row>
    <row r="140" spans="1:12" hidden="1" x14ac:dyDescent="0.25">
      <c r="A140" s="51" t="s">
        <v>1038</v>
      </c>
      <c r="B140" s="51" t="s">
        <v>889</v>
      </c>
      <c r="C140" s="51">
        <v>-4250</v>
      </c>
      <c r="D140" s="51">
        <v>0</v>
      </c>
      <c r="E140" s="52">
        <v>-4250</v>
      </c>
      <c r="F140" s="51">
        <v>4250</v>
      </c>
      <c r="G140" s="51"/>
      <c r="H140" s="51"/>
      <c r="I140" s="51"/>
      <c r="J140" s="51" t="s">
        <v>1041</v>
      </c>
      <c r="K140" s="51" t="b">
        <v>1</v>
      </c>
      <c r="L140" s="51" t="b">
        <v>0</v>
      </c>
    </row>
    <row r="141" spans="1:12" hidden="1" x14ac:dyDescent="0.25">
      <c r="A141" s="51" t="s">
        <v>1038</v>
      </c>
      <c r="B141" s="51" t="s">
        <v>890</v>
      </c>
      <c r="C141" s="51">
        <v>-4250</v>
      </c>
      <c r="D141" s="51">
        <v>0</v>
      </c>
      <c r="E141" s="52">
        <v>-4250</v>
      </c>
      <c r="F141" s="51">
        <v>4250</v>
      </c>
      <c r="G141" s="51"/>
      <c r="H141" s="51"/>
      <c r="I141" s="51"/>
      <c r="J141" s="51" t="s">
        <v>1041</v>
      </c>
      <c r="K141" s="51" t="b">
        <v>0</v>
      </c>
      <c r="L141" s="51" t="b">
        <v>0</v>
      </c>
    </row>
    <row r="142" spans="1:12" hidden="1" x14ac:dyDescent="0.25">
      <c r="A142" s="51" t="s">
        <v>1038</v>
      </c>
      <c r="B142" s="51" t="s">
        <v>1161</v>
      </c>
      <c r="C142" s="51">
        <v>-4262.5</v>
      </c>
      <c r="D142" s="51">
        <v>0</v>
      </c>
      <c r="E142" s="52">
        <v>-4262.5</v>
      </c>
      <c r="F142" s="51">
        <v>4262.5</v>
      </c>
      <c r="G142" s="51"/>
      <c r="H142" s="51"/>
      <c r="I142" s="51"/>
      <c r="J142" s="51" t="s">
        <v>1041</v>
      </c>
      <c r="K142" s="51" t="b">
        <v>1</v>
      </c>
      <c r="L142" s="51" t="b">
        <v>0</v>
      </c>
    </row>
    <row r="143" spans="1:12" hidden="1" x14ac:dyDescent="0.25">
      <c r="A143" s="51" t="s">
        <v>1038</v>
      </c>
      <c r="B143" s="51" t="s">
        <v>942</v>
      </c>
      <c r="C143" s="51">
        <v>4375</v>
      </c>
      <c r="D143" s="51">
        <v>0</v>
      </c>
      <c r="E143" s="52">
        <v>4375</v>
      </c>
      <c r="F143" s="51">
        <v>4375</v>
      </c>
      <c r="G143" s="51"/>
      <c r="H143" s="51"/>
      <c r="I143" s="51"/>
      <c r="J143" s="51" t="s">
        <v>1041</v>
      </c>
      <c r="K143" s="51" t="b">
        <v>0</v>
      </c>
      <c r="L143" s="51" t="b">
        <v>0</v>
      </c>
    </row>
    <row r="144" spans="1:12" hidden="1" x14ac:dyDescent="0.25">
      <c r="A144" s="51" t="s">
        <v>1038</v>
      </c>
      <c r="B144" s="51" t="s">
        <v>858</v>
      </c>
      <c r="C144" s="51">
        <v>-4500</v>
      </c>
      <c r="D144" s="51">
        <v>0</v>
      </c>
      <c r="E144" s="52">
        <v>-4500</v>
      </c>
      <c r="F144" s="51">
        <v>4500</v>
      </c>
      <c r="G144" s="51"/>
      <c r="H144" s="51"/>
      <c r="I144" s="51"/>
      <c r="J144" s="51" t="s">
        <v>1041</v>
      </c>
      <c r="K144" s="51" t="b">
        <v>0</v>
      </c>
      <c r="L144" s="51" t="b">
        <v>0</v>
      </c>
    </row>
    <row r="145" spans="1:12" hidden="1" x14ac:dyDescent="0.25">
      <c r="A145" s="51" t="s">
        <v>1038</v>
      </c>
      <c r="B145" s="51" t="s">
        <v>888</v>
      </c>
      <c r="C145" s="51">
        <v>-4550</v>
      </c>
      <c r="D145" s="51">
        <v>0</v>
      </c>
      <c r="E145" s="52">
        <v>-4550</v>
      </c>
      <c r="F145" s="51">
        <v>4550</v>
      </c>
      <c r="G145" s="51"/>
      <c r="H145" s="51"/>
      <c r="I145" s="51"/>
      <c r="J145" s="51" t="s">
        <v>1041</v>
      </c>
      <c r="K145" s="51" t="b">
        <v>0</v>
      </c>
      <c r="L145" s="51" t="b">
        <v>0</v>
      </c>
    </row>
    <row r="146" spans="1:12" hidden="1" x14ac:dyDescent="0.25">
      <c r="A146" s="51" t="s">
        <v>1038</v>
      </c>
      <c r="B146" s="51" t="s">
        <v>937</v>
      </c>
      <c r="C146" s="51">
        <v>-4600</v>
      </c>
      <c r="D146" s="51">
        <v>0</v>
      </c>
      <c r="E146" s="52">
        <v>-4600</v>
      </c>
      <c r="F146" s="51">
        <v>4600</v>
      </c>
      <c r="G146" s="51"/>
      <c r="H146" s="51"/>
      <c r="I146" s="51"/>
      <c r="J146" s="51" t="s">
        <v>1041</v>
      </c>
      <c r="K146" s="51" t="b">
        <v>0</v>
      </c>
      <c r="L146" s="51" t="b">
        <v>0</v>
      </c>
    </row>
    <row r="147" spans="1:12" hidden="1" x14ac:dyDescent="0.25">
      <c r="A147" s="51" t="s">
        <v>1038</v>
      </c>
      <c r="B147" s="51" t="s">
        <v>354</v>
      </c>
      <c r="C147" s="51">
        <v>4649.9690000000001</v>
      </c>
      <c r="D147" s="51">
        <v>0</v>
      </c>
      <c r="E147" s="52">
        <v>4649.9690000000001</v>
      </c>
      <c r="F147" s="51">
        <v>4649.9690000000001</v>
      </c>
      <c r="G147" s="51"/>
      <c r="H147" s="51"/>
      <c r="I147" s="51"/>
      <c r="J147" s="51" t="s">
        <v>1041</v>
      </c>
      <c r="K147" s="51" t="b">
        <v>1</v>
      </c>
      <c r="L147" s="51" t="b">
        <v>0</v>
      </c>
    </row>
    <row r="148" spans="1:12" hidden="1" x14ac:dyDescent="0.25">
      <c r="A148" s="51" t="s">
        <v>1038</v>
      </c>
      <c r="B148" s="51" t="s">
        <v>532</v>
      </c>
      <c r="C148" s="51">
        <v>4649.9690000000001</v>
      </c>
      <c r="D148" s="51">
        <v>0</v>
      </c>
      <c r="E148" s="52">
        <v>4649.9690000000001</v>
      </c>
      <c r="F148" s="51">
        <v>4649.9690000000001</v>
      </c>
      <c r="G148" s="51"/>
      <c r="H148" s="51"/>
      <c r="I148" s="51"/>
      <c r="J148" s="51" t="s">
        <v>1041</v>
      </c>
      <c r="K148" s="51" t="b">
        <v>0</v>
      </c>
      <c r="L148" s="51" t="b">
        <v>0</v>
      </c>
    </row>
    <row r="149" spans="1:12" hidden="1" x14ac:dyDescent="0.25">
      <c r="A149" s="51" t="s">
        <v>1038</v>
      </c>
      <c r="B149" s="51" t="s">
        <v>1156</v>
      </c>
      <c r="C149" s="51">
        <v>-4650</v>
      </c>
      <c r="D149" s="51">
        <v>0</v>
      </c>
      <c r="E149" s="52">
        <v>-4650</v>
      </c>
      <c r="F149" s="51">
        <v>4650</v>
      </c>
      <c r="G149" s="51"/>
      <c r="H149" s="51"/>
      <c r="I149" s="51"/>
      <c r="J149" s="51" t="s">
        <v>1041</v>
      </c>
      <c r="K149" s="51" t="b">
        <v>1</v>
      </c>
      <c r="L149" s="51" t="b">
        <v>0</v>
      </c>
    </row>
    <row r="150" spans="1:12" hidden="1" x14ac:dyDescent="0.25">
      <c r="A150" s="51" t="s">
        <v>1038</v>
      </c>
      <c r="B150" s="51" t="s">
        <v>1164</v>
      </c>
      <c r="C150" s="51">
        <v>4650</v>
      </c>
      <c r="D150" s="51">
        <v>0</v>
      </c>
      <c r="E150" s="52">
        <v>4650</v>
      </c>
      <c r="F150" s="51">
        <v>4650</v>
      </c>
      <c r="G150" s="51"/>
      <c r="H150" s="51"/>
      <c r="I150" s="51"/>
      <c r="J150" s="51" t="s">
        <v>1041</v>
      </c>
      <c r="K150" s="51" t="b">
        <v>1</v>
      </c>
      <c r="L150" s="51" t="b">
        <v>0</v>
      </c>
    </row>
    <row r="151" spans="1:12" hidden="1" x14ac:dyDescent="0.25">
      <c r="A151" s="51" t="s">
        <v>1038</v>
      </c>
      <c r="B151" s="51" t="s">
        <v>807</v>
      </c>
      <c r="C151" s="51">
        <v>4650</v>
      </c>
      <c r="D151" s="51">
        <v>0</v>
      </c>
      <c r="E151" s="52">
        <v>4650</v>
      </c>
      <c r="F151" s="51">
        <v>4650</v>
      </c>
      <c r="G151" s="51"/>
      <c r="H151" s="51"/>
      <c r="I151" s="51"/>
      <c r="J151" s="51" t="s">
        <v>1041</v>
      </c>
      <c r="K151" s="51" t="b">
        <v>1</v>
      </c>
      <c r="L151" s="51" t="b">
        <v>0</v>
      </c>
    </row>
    <row r="152" spans="1:12" hidden="1" x14ac:dyDescent="0.25">
      <c r="A152" s="51" t="s">
        <v>1038</v>
      </c>
      <c r="B152" s="51" t="s">
        <v>282</v>
      </c>
      <c r="C152" s="51">
        <v>4650</v>
      </c>
      <c r="D152" s="51">
        <v>0</v>
      </c>
      <c r="E152" s="52">
        <v>4650</v>
      </c>
      <c r="F152" s="51">
        <v>4650</v>
      </c>
      <c r="G152" s="51"/>
      <c r="H152" s="51"/>
      <c r="I152" s="51"/>
      <c r="J152" s="51" t="s">
        <v>1041</v>
      </c>
      <c r="K152" s="51" t="b">
        <v>1</v>
      </c>
      <c r="L152" s="51" t="b">
        <v>0</v>
      </c>
    </row>
    <row r="153" spans="1:12" hidden="1" x14ac:dyDescent="0.25">
      <c r="A153" s="51" t="s">
        <v>1038</v>
      </c>
      <c r="B153" s="51" t="s">
        <v>792</v>
      </c>
      <c r="C153" s="51">
        <v>4650</v>
      </c>
      <c r="D153" s="51">
        <v>0</v>
      </c>
      <c r="E153" s="52">
        <v>4650</v>
      </c>
      <c r="F153" s="51">
        <v>4650</v>
      </c>
      <c r="G153" s="51"/>
      <c r="H153" s="51"/>
      <c r="I153" s="51"/>
      <c r="J153" s="51" t="s">
        <v>1041</v>
      </c>
      <c r="K153" s="51" t="b">
        <v>1</v>
      </c>
      <c r="L153" s="51" t="b">
        <v>0</v>
      </c>
    </row>
    <row r="154" spans="1:12" hidden="1" x14ac:dyDescent="0.25">
      <c r="A154" s="51" t="s">
        <v>1038</v>
      </c>
      <c r="B154" s="51" t="s">
        <v>721</v>
      </c>
      <c r="C154" s="51">
        <v>4650</v>
      </c>
      <c r="D154" s="51">
        <v>0</v>
      </c>
      <c r="E154" s="52">
        <v>4650</v>
      </c>
      <c r="F154" s="51">
        <v>4650</v>
      </c>
      <c r="G154" s="51"/>
      <c r="H154" s="51"/>
      <c r="I154" s="51"/>
      <c r="J154" s="51" t="s">
        <v>1041</v>
      </c>
      <c r="K154" s="51" t="b">
        <v>1</v>
      </c>
      <c r="L154" s="51" t="b">
        <v>0</v>
      </c>
    </row>
    <row r="155" spans="1:12" hidden="1" x14ac:dyDescent="0.25">
      <c r="A155" s="51" t="s">
        <v>1038</v>
      </c>
      <c r="B155" s="51" t="s">
        <v>724</v>
      </c>
      <c r="C155" s="51">
        <v>4650</v>
      </c>
      <c r="D155" s="51">
        <v>0</v>
      </c>
      <c r="E155" s="52">
        <v>4650</v>
      </c>
      <c r="F155" s="51">
        <v>4650</v>
      </c>
      <c r="G155" s="51"/>
      <c r="H155" s="51"/>
      <c r="I155" s="51"/>
      <c r="J155" s="51" t="s">
        <v>1041</v>
      </c>
      <c r="K155" s="51" t="b">
        <v>1</v>
      </c>
      <c r="L155" s="51" t="b">
        <v>0</v>
      </c>
    </row>
    <row r="156" spans="1:12" hidden="1" x14ac:dyDescent="0.25">
      <c r="A156" s="51" t="s">
        <v>1038</v>
      </c>
      <c r="B156" s="51" t="s">
        <v>202</v>
      </c>
      <c r="C156" s="51">
        <v>4650</v>
      </c>
      <c r="D156" s="51">
        <v>0</v>
      </c>
      <c r="E156" s="52">
        <v>4650</v>
      </c>
      <c r="F156" s="51">
        <v>4650</v>
      </c>
      <c r="G156" s="51"/>
      <c r="H156" s="51"/>
      <c r="I156" s="51"/>
      <c r="J156" s="51" t="s">
        <v>1041</v>
      </c>
      <c r="K156" s="51" t="b">
        <v>1</v>
      </c>
      <c r="L156" s="51" t="b">
        <v>0</v>
      </c>
    </row>
    <row r="157" spans="1:12" hidden="1" x14ac:dyDescent="0.25">
      <c r="A157" s="51" t="s">
        <v>1038</v>
      </c>
      <c r="B157" s="51" t="s">
        <v>631</v>
      </c>
      <c r="C157" s="51">
        <v>-4650</v>
      </c>
      <c r="D157" s="51">
        <v>0</v>
      </c>
      <c r="E157" s="52">
        <v>-4650</v>
      </c>
      <c r="F157" s="51">
        <v>4650</v>
      </c>
      <c r="G157" s="51"/>
      <c r="H157" s="51"/>
      <c r="I157" s="51"/>
      <c r="J157" s="51" t="s">
        <v>1041</v>
      </c>
      <c r="K157" s="51" t="b">
        <v>1</v>
      </c>
      <c r="L157" s="51" t="b">
        <v>0</v>
      </c>
    </row>
    <row r="158" spans="1:12" hidden="1" x14ac:dyDescent="0.25">
      <c r="A158" s="51" t="s">
        <v>1038</v>
      </c>
      <c r="B158" s="51" t="s">
        <v>207</v>
      </c>
      <c r="C158" s="51">
        <v>-4650</v>
      </c>
      <c r="D158" s="51">
        <v>0</v>
      </c>
      <c r="E158" s="52">
        <v>-4650</v>
      </c>
      <c r="F158" s="51">
        <v>4650</v>
      </c>
      <c r="G158" s="51"/>
      <c r="H158" s="51"/>
      <c r="I158" s="51"/>
      <c r="J158" s="51" t="s">
        <v>1041</v>
      </c>
      <c r="K158" s="51" t="b">
        <v>1</v>
      </c>
      <c r="L158" s="51" t="b">
        <v>0</v>
      </c>
    </row>
    <row r="159" spans="1:12" hidden="1" x14ac:dyDescent="0.25">
      <c r="A159" s="51" t="s">
        <v>1038</v>
      </c>
      <c r="B159" s="51" t="s">
        <v>439</v>
      </c>
      <c r="C159" s="51">
        <v>-4650</v>
      </c>
      <c r="D159" s="51">
        <v>0</v>
      </c>
      <c r="E159" s="52">
        <v>-4650</v>
      </c>
      <c r="F159" s="51">
        <v>4650</v>
      </c>
      <c r="G159" s="51"/>
      <c r="H159" s="51"/>
      <c r="I159" s="51"/>
      <c r="J159" s="51" t="s">
        <v>1041</v>
      </c>
      <c r="K159" s="51" t="b">
        <v>1</v>
      </c>
      <c r="L159" s="51" t="b">
        <v>0</v>
      </c>
    </row>
    <row r="160" spans="1:12" hidden="1" x14ac:dyDescent="0.25">
      <c r="A160" s="51" t="s">
        <v>1038</v>
      </c>
      <c r="B160" s="51" t="s">
        <v>295</v>
      </c>
      <c r="C160" s="51">
        <v>-4650</v>
      </c>
      <c r="D160" s="51">
        <v>0</v>
      </c>
      <c r="E160" s="52">
        <v>-4650</v>
      </c>
      <c r="F160" s="51">
        <v>4650</v>
      </c>
      <c r="G160" s="51"/>
      <c r="H160" s="51"/>
      <c r="I160" s="51"/>
      <c r="J160" s="51" t="s">
        <v>1041</v>
      </c>
      <c r="K160" s="51" t="b">
        <v>1</v>
      </c>
      <c r="L160" s="51" t="b">
        <v>0</v>
      </c>
    </row>
    <row r="161" spans="1:12" hidden="1" x14ac:dyDescent="0.25">
      <c r="A161" s="51" t="s">
        <v>1038</v>
      </c>
      <c r="B161" s="51" t="s">
        <v>480</v>
      </c>
      <c r="C161" s="51">
        <v>-4650</v>
      </c>
      <c r="D161" s="51">
        <v>0</v>
      </c>
      <c r="E161" s="52">
        <v>-4650</v>
      </c>
      <c r="F161" s="51">
        <v>4650</v>
      </c>
      <c r="G161" s="51"/>
      <c r="H161" s="51"/>
      <c r="I161" s="51"/>
      <c r="J161" s="51" t="s">
        <v>1041</v>
      </c>
      <c r="K161" s="51" t="b">
        <v>1</v>
      </c>
      <c r="L161" s="51" t="b">
        <v>0</v>
      </c>
    </row>
    <row r="162" spans="1:12" hidden="1" x14ac:dyDescent="0.25">
      <c r="A162" s="51" t="s">
        <v>1038</v>
      </c>
      <c r="B162" s="51" t="s">
        <v>481</v>
      </c>
      <c r="C162" s="51">
        <v>-4650</v>
      </c>
      <c r="D162" s="51">
        <v>0</v>
      </c>
      <c r="E162" s="52">
        <v>-4650</v>
      </c>
      <c r="F162" s="51">
        <v>4650</v>
      </c>
      <c r="G162" s="51"/>
      <c r="H162" s="51"/>
      <c r="I162" s="51"/>
      <c r="J162" s="51" t="s">
        <v>1041</v>
      </c>
      <c r="K162" s="51" t="b">
        <v>1</v>
      </c>
      <c r="L162" s="51" t="b">
        <v>0</v>
      </c>
    </row>
    <row r="163" spans="1:12" hidden="1" x14ac:dyDescent="0.25">
      <c r="A163" s="51" t="s">
        <v>1038</v>
      </c>
      <c r="B163" s="51" t="s">
        <v>736</v>
      </c>
      <c r="C163" s="51">
        <v>4650.0310000000009</v>
      </c>
      <c r="D163" s="51">
        <v>0</v>
      </c>
      <c r="E163" s="52">
        <v>4650.0310000000009</v>
      </c>
      <c r="F163" s="51">
        <v>4650.0310000000009</v>
      </c>
      <c r="G163" s="51"/>
      <c r="H163" s="51"/>
      <c r="I163" s="51"/>
      <c r="J163" s="51" t="s">
        <v>1041</v>
      </c>
      <c r="K163" s="51" t="b">
        <v>0</v>
      </c>
      <c r="L163" s="51" t="b">
        <v>0</v>
      </c>
    </row>
    <row r="164" spans="1:12" hidden="1" x14ac:dyDescent="0.25">
      <c r="A164" s="51" t="s">
        <v>1038</v>
      </c>
      <c r="B164" s="51" t="s">
        <v>1009</v>
      </c>
      <c r="C164" s="51">
        <v>-4800</v>
      </c>
      <c r="D164" s="51">
        <v>0</v>
      </c>
      <c r="E164" s="52">
        <v>-4800</v>
      </c>
      <c r="F164" s="51">
        <v>4800</v>
      </c>
      <c r="G164" s="51"/>
      <c r="H164" s="51"/>
      <c r="I164" s="51"/>
      <c r="J164" s="51" t="s">
        <v>1041</v>
      </c>
      <c r="K164" s="51" t="b">
        <v>0</v>
      </c>
      <c r="L164" s="51" t="b">
        <v>0</v>
      </c>
    </row>
    <row r="165" spans="1:12" hidden="1" x14ac:dyDescent="0.25">
      <c r="A165" s="51" t="s">
        <v>1038</v>
      </c>
      <c r="B165" s="51" t="s">
        <v>444</v>
      </c>
      <c r="C165" s="51">
        <v>-5000</v>
      </c>
      <c r="D165" s="51">
        <v>0</v>
      </c>
      <c r="E165" s="52">
        <v>-5000</v>
      </c>
      <c r="F165" s="51">
        <v>5000</v>
      </c>
      <c r="G165" s="51"/>
      <c r="H165" s="51"/>
      <c r="I165" s="51"/>
      <c r="J165" s="51" t="s">
        <v>1041</v>
      </c>
      <c r="K165" s="51" t="b">
        <v>1</v>
      </c>
      <c r="L165" s="51" t="b">
        <v>0</v>
      </c>
    </row>
    <row r="166" spans="1:12" hidden="1" x14ac:dyDescent="0.25">
      <c r="A166" s="51" t="s">
        <v>1038</v>
      </c>
      <c r="B166" s="51" t="s">
        <v>471</v>
      </c>
      <c r="C166" s="51">
        <v>-5000</v>
      </c>
      <c r="D166" s="51">
        <v>0</v>
      </c>
      <c r="E166" s="52">
        <v>-5000</v>
      </c>
      <c r="F166" s="51">
        <v>5000</v>
      </c>
      <c r="G166" s="51"/>
      <c r="H166" s="51"/>
      <c r="I166" s="51"/>
      <c r="J166" s="51" t="s">
        <v>1041</v>
      </c>
      <c r="K166" s="51" t="b">
        <v>1</v>
      </c>
      <c r="L166" s="51" t="b">
        <v>0</v>
      </c>
    </row>
    <row r="167" spans="1:12" hidden="1" x14ac:dyDescent="0.25">
      <c r="A167" s="51" t="s">
        <v>1038</v>
      </c>
      <c r="B167" s="51" t="s">
        <v>485</v>
      </c>
      <c r="C167" s="51">
        <v>5000</v>
      </c>
      <c r="D167" s="51">
        <v>0</v>
      </c>
      <c r="E167" s="52">
        <v>5000</v>
      </c>
      <c r="F167" s="51">
        <v>5000</v>
      </c>
      <c r="G167" s="51"/>
      <c r="H167" s="51"/>
      <c r="I167" s="51"/>
      <c r="J167" s="51" t="s">
        <v>1041</v>
      </c>
      <c r="K167" s="51" t="b">
        <v>0</v>
      </c>
      <c r="L167" s="51" t="b">
        <v>0</v>
      </c>
    </row>
    <row r="168" spans="1:12" hidden="1" x14ac:dyDescent="0.25">
      <c r="A168" s="51" t="s">
        <v>1038</v>
      </c>
      <c r="B168" s="51" t="s">
        <v>1148</v>
      </c>
      <c r="C168" s="51">
        <v>5037.5</v>
      </c>
      <c r="D168" s="51">
        <v>0</v>
      </c>
      <c r="E168" s="52">
        <v>5037.5</v>
      </c>
      <c r="F168" s="51">
        <v>5037.5</v>
      </c>
      <c r="G168" s="51"/>
      <c r="H168" s="51"/>
      <c r="I168" s="51"/>
      <c r="J168" s="51" t="s">
        <v>1041</v>
      </c>
      <c r="K168" s="51" t="b">
        <v>0</v>
      </c>
      <c r="L168" s="51" t="b">
        <v>0</v>
      </c>
    </row>
    <row r="169" spans="1:12" hidden="1" x14ac:dyDescent="0.25">
      <c r="A169" s="51" t="s">
        <v>1038</v>
      </c>
      <c r="B169" s="51" t="s">
        <v>866</v>
      </c>
      <c r="C169" s="51">
        <v>-5175</v>
      </c>
      <c r="D169" s="51">
        <v>0</v>
      </c>
      <c r="E169" s="52">
        <v>-5175</v>
      </c>
      <c r="F169" s="51">
        <v>5175</v>
      </c>
      <c r="G169" s="51"/>
      <c r="H169" s="51"/>
      <c r="I169" s="51"/>
      <c r="J169" s="51" t="s">
        <v>1041</v>
      </c>
      <c r="K169" s="51" t="b">
        <v>0</v>
      </c>
      <c r="L169" s="51" t="b">
        <v>0</v>
      </c>
    </row>
    <row r="170" spans="1:12" hidden="1" x14ac:dyDescent="0.25">
      <c r="A170" s="51" t="s">
        <v>1038</v>
      </c>
      <c r="B170" s="51" t="s">
        <v>864</v>
      </c>
      <c r="C170" s="51">
        <v>-5250</v>
      </c>
      <c r="D170" s="51">
        <v>0</v>
      </c>
      <c r="E170" s="52">
        <v>-5250</v>
      </c>
      <c r="F170" s="51">
        <v>5250</v>
      </c>
      <c r="G170" s="51"/>
      <c r="H170" s="51"/>
      <c r="I170" s="51"/>
      <c r="J170" s="51" t="s">
        <v>1041</v>
      </c>
      <c r="K170" s="51" t="b">
        <v>0</v>
      </c>
      <c r="L170" s="51" t="b">
        <v>0</v>
      </c>
    </row>
    <row r="171" spans="1:12" hidden="1" x14ac:dyDescent="0.25">
      <c r="A171" s="51" t="s">
        <v>1038</v>
      </c>
      <c r="B171" s="51" t="s">
        <v>961</v>
      </c>
      <c r="C171" s="51">
        <v>5300</v>
      </c>
      <c r="D171" s="51">
        <v>0</v>
      </c>
      <c r="E171" s="52">
        <v>5300</v>
      </c>
      <c r="F171" s="51">
        <v>5300</v>
      </c>
      <c r="G171" s="51"/>
      <c r="H171" s="51"/>
      <c r="I171" s="51"/>
      <c r="J171" s="51" t="s">
        <v>1041</v>
      </c>
      <c r="K171" s="51" t="b">
        <v>0</v>
      </c>
      <c r="L171" s="51" t="b">
        <v>0</v>
      </c>
    </row>
    <row r="172" spans="1:12" hidden="1" x14ac:dyDescent="0.25">
      <c r="A172" s="51" t="s">
        <v>1038</v>
      </c>
      <c r="B172" s="51" t="s">
        <v>1144</v>
      </c>
      <c r="C172" s="51">
        <v>5400</v>
      </c>
      <c r="D172" s="51">
        <v>0</v>
      </c>
      <c r="E172" s="52">
        <v>5400</v>
      </c>
      <c r="F172" s="51">
        <v>5400</v>
      </c>
      <c r="G172" s="51"/>
      <c r="H172" s="51"/>
      <c r="I172" s="51"/>
      <c r="J172" s="51" t="s">
        <v>1041</v>
      </c>
      <c r="K172" s="51" t="b">
        <v>0</v>
      </c>
      <c r="L172" s="51" t="b">
        <v>0</v>
      </c>
    </row>
    <row r="173" spans="1:12" hidden="1" x14ac:dyDescent="0.25">
      <c r="A173" s="51" t="s">
        <v>1038</v>
      </c>
      <c r="B173" s="51" t="s">
        <v>626</v>
      </c>
      <c r="C173" s="51">
        <v>-5425</v>
      </c>
      <c r="D173" s="51">
        <v>0</v>
      </c>
      <c r="E173" s="52">
        <v>-5425</v>
      </c>
      <c r="F173" s="51">
        <v>5425</v>
      </c>
      <c r="G173" s="51"/>
      <c r="H173" s="51"/>
      <c r="I173" s="51"/>
      <c r="J173" s="51" t="s">
        <v>1041</v>
      </c>
      <c r="K173" s="51" t="b">
        <v>1</v>
      </c>
      <c r="L173" s="51" t="b">
        <v>0</v>
      </c>
    </row>
    <row r="174" spans="1:12" hidden="1" x14ac:dyDescent="0.25">
      <c r="A174" s="51" t="s">
        <v>1038</v>
      </c>
      <c r="B174" s="51" t="s">
        <v>627</v>
      </c>
      <c r="C174" s="51">
        <v>-5425</v>
      </c>
      <c r="D174" s="51">
        <v>0</v>
      </c>
      <c r="E174" s="52">
        <v>-5425</v>
      </c>
      <c r="F174" s="51">
        <v>5425</v>
      </c>
      <c r="G174" s="51"/>
      <c r="H174" s="51"/>
      <c r="I174" s="51"/>
      <c r="J174" s="51" t="s">
        <v>1041</v>
      </c>
      <c r="K174" s="51" t="b">
        <v>1</v>
      </c>
      <c r="L174" s="51" t="b">
        <v>0</v>
      </c>
    </row>
    <row r="175" spans="1:12" hidden="1" x14ac:dyDescent="0.25">
      <c r="A175" s="51" t="s">
        <v>1038</v>
      </c>
      <c r="B175" s="51" t="s">
        <v>716</v>
      </c>
      <c r="C175" s="51">
        <v>-5425</v>
      </c>
      <c r="D175" s="51">
        <v>0</v>
      </c>
      <c r="E175" s="52">
        <v>-5425</v>
      </c>
      <c r="F175" s="51">
        <v>5425</v>
      </c>
      <c r="G175" s="51"/>
      <c r="H175" s="51"/>
      <c r="I175" s="51"/>
      <c r="J175" s="51" t="s">
        <v>1041</v>
      </c>
      <c r="K175" s="51" t="b">
        <v>1</v>
      </c>
      <c r="L175" s="51" t="b">
        <v>0</v>
      </c>
    </row>
    <row r="176" spans="1:12" hidden="1" x14ac:dyDescent="0.25">
      <c r="A176" s="51" t="s">
        <v>1038</v>
      </c>
      <c r="B176" s="51" t="s">
        <v>499</v>
      </c>
      <c r="C176" s="51">
        <v>-5425</v>
      </c>
      <c r="D176" s="51">
        <v>0</v>
      </c>
      <c r="E176" s="52">
        <v>-5425</v>
      </c>
      <c r="F176" s="51">
        <v>5425</v>
      </c>
      <c r="G176" s="51"/>
      <c r="H176" s="51"/>
      <c r="I176" s="51"/>
      <c r="J176" s="51" t="s">
        <v>1041</v>
      </c>
      <c r="K176" s="51" t="b">
        <v>1</v>
      </c>
      <c r="L176" s="51" t="b">
        <v>0</v>
      </c>
    </row>
    <row r="177" spans="1:12" hidden="1" x14ac:dyDescent="0.25">
      <c r="A177" s="51" t="s">
        <v>1038</v>
      </c>
      <c r="B177" s="51" t="s">
        <v>204</v>
      </c>
      <c r="C177" s="51">
        <v>5425</v>
      </c>
      <c r="D177" s="51">
        <v>0</v>
      </c>
      <c r="E177" s="52">
        <v>5425</v>
      </c>
      <c r="F177" s="51">
        <v>5425</v>
      </c>
      <c r="G177" s="51"/>
      <c r="H177" s="51"/>
      <c r="I177" s="51"/>
      <c r="J177" s="51" t="s">
        <v>1041</v>
      </c>
      <c r="K177" s="51" t="b">
        <v>1</v>
      </c>
      <c r="L177" s="51" t="b">
        <v>0</v>
      </c>
    </row>
    <row r="178" spans="1:12" hidden="1" x14ac:dyDescent="0.25">
      <c r="A178" s="51" t="s">
        <v>1038</v>
      </c>
      <c r="B178" s="51" t="s">
        <v>801</v>
      </c>
      <c r="C178" s="51">
        <v>-5425</v>
      </c>
      <c r="D178" s="51">
        <v>0</v>
      </c>
      <c r="E178" s="52">
        <v>-5425</v>
      </c>
      <c r="F178" s="51">
        <v>5425</v>
      </c>
      <c r="G178" s="51"/>
      <c r="H178" s="51"/>
      <c r="I178" s="51"/>
      <c r="J178" s="51" t="s">
        <v>1041</v>
      </c>
      <c r="K178" s="51" t="b">
        <v>1</v>
      </c>
      <c r="L178" s="51" t="b">
        <v>0</v>
      </c>
    </row>
    <row r="179" spans="1:12" hidden="1" x14ac:dyDescent="0.25">
      <c r="A179" s="51" t="s">
        <v>1038</v>
      </c>
      <c r="B179" s="51" t="s">
        <v>291</v>
      </c>
      <c r="C179" s="51">
        <v>5425</v>
      </c>
      <c r="D179" s="51">
        <v>0</v>
      </c>
      <c r="E179" s="52">
        <v>5425</v>
      </c>
      <c r="F179" s="51">
        <v>5425</v>
      </c>
      <c r="G179" s="51"/>
      <c r="H179" s="51"/>
      <c r="I179" s="51"/>
      <c r="J179" s="51" t="s">
        <v>1041</v>
      </c>
      <c r="K179" s="51" t="b">
        <v>1</v>
      </c>
      <c r="L179" s="51" t="b">
        <v>0</v>
      </c>
    </row>
    <row r="180" spans="1:12" hidden="1" x14ac:dyDescent="0.25">
      <c r="A180" s="51" t="s">
        <v>1038</v>
      </c>
      <c r="B180" s="51" t="s">
        <v>296</v>
      </c>
      <c r="C180" s="51">
        <v>-5425</v>
      </c>
      <c r="D180" s="51">
        <v>0</v>
      </c>
      <c r="E180" s="52">
        <v>-5425</v>
      </c>
      <c r="F180" s="51">
        <v>5425</v>
      </c>
      <c r="G180" s="51"/>
      <c r="H180" s="51"/>
      <c r="I180" s="51"/>
      <c r="J180" s="51" t="s">
        <v>1041</v>
      </c>
      <c r="K180" s="51" t="b">
        <v>0</v>
      </c>
      <c r="L180" s="51" t="b">
        <v>0</v>
      </c>
    </row>
    <row r="181" spans="1:12" hidden="1" x14ac:dyDescent="0.25">
      <c r="A181" s="51" t="s">
        <v>1038</v>
      </c>
      <c r="B181" s="51" t="s">
        <v>1145</v>
      </c>
      <c r="C181" s="51">
        <v>5450</v>
      </c>
      <c r="D181" s="51">
        <v>0</v>
      </c>
      <c r="E181" s="52">
        <v>5450</v>
      </c>
      <c r="F181" s="51">
        <v>5450</v>
      </c>
      <c r="G181" s="51"/>
      <c r="H181" s="51"/>
      <c r="I181" s="51"/>
      <c r="J181" s="51" t="s">
        <v>1041</v>
      </c>
      <c r="K181" s="51" t="b">
        <v>0</v>
      </c>
      <c r="L181" s="51" t="b">
        <v>0</v>
      </c>
    </row>
    <row r="182" spans="1:12" hidden="1" x14ac:dyDescent="0.25">
      <c r="A182" s="51" t="s">
        <v>1038</v>
      </c>
      <c r="B182" s="51" t="s">
        <v>511</v>
      </c>
      <c r="C182" s="51">
        <v>-5624.9912000000004</v>
      </c>
      <c r="D182" s="51">
        <v>0</v>
      </c>
      <c r="E182" s="52">
        <v>-5624.9912000000004</v>
      </c>
      <c r="F182" s="51">
        <v>5624.9912000000004</v>
      </c>
      <c r="G182" s="51"/>
      <c r="H182" s="51"/>
      <c r="I182" s="51"/>
      <c r="J182" s="51" t="s">
        <v>1041</v>
      </c>
      <c r="K182" s="51" t="b">
        <v>0</v>
      </c>
      <c r="L182" s="51" t="b">
        <v>0</v>
      </c>
    </row>
    <row r="183" spans="1:12" hidden="1" x14ac:dyDescent="0.25">
      <c r="A183" s="51" t="s">
        <v>1038</v>
      </c>
      <c r="B183" s="51" t="s">
        <v>649</v>
      </c>
      <c r="C183" s="51">
        <v>-5714.38</v>
      </c>
      <c r="D183" s="51">
        <v>0</v>
      </c>
      <c r="E183" s="52">
        <v>-5714.38</v>
      </c>
      <c r="F183" s="51">
        <v>5714.38</v>
      </c>
      <c r="G183" s="51"/>
      <c r="H183" s="51"/>
      <c r="I183" s="51"/>
      <c r="J183" s="51" t="s">
        <v>1041</v>
      </c>
      <c r="K183" s="51" t="b">
        <v>0</v>
      </c>
      <c r="L183" s="51" t="b">
        <v>0</v>
      </c>
    </row>
    <row r="184" spans="1:12" hidden="1" x14ac:dyDescent="0.25">
      <c r="A184" s="51" t="s">
        <v>1038</v>
      </c>
      <c r="B184" s="51" t="s">
        <v>342</v>
      </c>
      <c r="C184" s="51">
        <v>-5812.5</v>
      </c>
      <c r="D184" s="51">
        <v>0</v>
      </c>
      <c r="E184" s="52">
        <v>-5812.5</v>
      </c>
      <c r="F184" s="51">
        <v>5812.5</v>
      </c>
      <c r="G184" s="51"/>
      <c r="H184" s="51"/>
      <c r="I184" s="51"/>
      <c r="J184" s="51" t="s">
        <v>1041</v>
      </c>
      <c r="K184" s="51" t="b">
        <v>0</v>
      </c>
      <c r="L184" s="51" t="b">
        <v>0</v>
      </c>
    </row>
    <row r="185" spans="1:12" hidden="1" x14ac:dyDescent="0.25">
      <c r="A185" s="51" t="s">
        <v>1038</v>
      </c>
      <c r="B185" s="51" t="s">
        <v>742</v>
      </c>
      <c r="C185" s="51">
        <v>6045</v>
      </c>
      <c r="D185" s="51">
        <v>0</v>
      </c>
      <c r="E185" s="52">
        <v>6045</v>
      </c>
      <c r="F185" s="51">
        <v>6045</v>
      </c>
      <c r="G185" s="51"/>
      <c r="H185" s="51"/>
      <c r="I185" s="51"/>
      <c r="J185" s="51" t="s">
        <v>1041</v>
      </c>
      <c r="K185" s="51" t="b">
        <v>0</v>
      </c>
      <c r="L185" s="51" t="b">
        <v>0</v>
      </c>
    </row>
    <row r="186" spans="1:12" hidden="1" x14ac:dyDescent="0.25">
      <c r="A186" s="51" t="s">
        <v>1038</v>
      </c>
      <c r="B186" s="51" t="s">
        <v>806</v>
      </c>
      <c r="C186" s="51">
        <v>-6045.1208999999999</v>
      </c>
      <c r="D186" s="51">
        <v>0</v>
      </c>
      <c r="E186" s="52">
        <v>-6045.1208999999999</v>
      </c>
      <c r="F186" s="51">
        <v>6045.1208999999999</v>
      </c>
      <c r="G186" s="51"/>
      <c r="H186" s="51"/>
      <c r="I186" s="51"/>
      <c r="J186" s="51" t="s">
        <v>1041</v>
      </c>
      <c r="K186" s="51" t="b">
        <v>0</v>
      </c>
      <c r="L186" s="51" t="b">
        <v>0</v>
      </c>
    </row>
    <row r="187" spans="1:12" hidden="1" x14ac:dyDescent="0.25">
      <c r="A187" s="51" t="s">
        <v>1038</v>
      </c>
      <c r="B187" s="51" t="s">
        <v>993</v>
      </c>
      <c r="C187" s="51">
        <v>-6050</v>
      </c>
      <c r="D187" s="51">
        <v>0</v>
      </c>
      <c r="E187" s="52">
        <v>-6050</v>
      </c>
      <c r="F187" s="51">
        <v>6050</v>
      </c>
      <c r="G187" s="51"/>
      <c r="H187" s="51"/>
      <c r="I187" s="51"/>
      <c r="J187" s="51" t="s">
        <v>1041</v>
      </c>
      <c r="K187" s="51" t="b">
        <v>1</v>
      </c>
      <c r="L187" s="51" t="b">
        <v>0</v>
      </c>
    </row>
    <row r="188" spans="1:12" hidden="1" x14ac:dyDescent="0.25">
      <c r="A188" s="51" t="s">
        <v>1038</v>
      </c>
      <c r="B188" s="51" t="s">
        <v>995</v>
      </c>
      <c r="C188" s="51">
        <v>-6050</v>
      </c>
      <c r="D188" s="51">
        <v>0</v>
      </c>
      <c r="E188" s="52">
        <v>-6050</v>
      </c>
      <c r="F188" s="51">
        <v>6050</v>
      </c>
      <c r="G188" s="51"/>
      <c r="H188" s="51"/>
      <c r="I188" s="51"/>
      <c r="J188" s="51" t="s">
        <v>1041</v>
      </c>
      <c r="K188" s="51" t="b">
        <v>0</v>
      </c>
      <c r="L188" s="51" t="b">
        <v>0</v>
      </c>
    </row>
    <row r="189" spans="1:12" hidden="1" x14ac:dyDescent="0.25">
      <c r="A189" s="51" t="s">
        <v>1038</v>
      </c>
      <c r="B189" s="51" t="s">
        <v>802</v>
      </c>
      <c r="C189" s="51">
        <v>6116.92</v>
      </c>
      <c r="D189" s="51">
        <v>0</v>
      </c>
      <c r="E189" s="52">
        <v>6116.92</v>
      </c>
      <c r="F189" s="51">
        <v>6116.92</v>
      </c>
      <c r="G189" s="51"/>
      <c r="H189" s="51"/>
      <c r="I189" s="51"/>
      <c r="J189" s="51" t="s">
        <v>1041</v>
      </c>
      <c r="K189" s="51" t="b">
        <v>0</v>
      </c>
      <c r="L189" s="51" t="b">
        <v>0</v>
      </c>
    </row>
    <row r="190" spans="1:12" hidden="1" x14ac:dyDescent="0.25">
      <c r="A190" s="51" t="s">
        <v>1038</v>
      </c>
      <c r="B190" s="51" t="s">
        <v>355</v>
      </c>
      <c r="C190" s="51">
        <v>6199.9690000000001</v>
      </c>
      <c r="D190" s="51">
        <v>0</v>
      </c>
      <c r="E190" s="52">
        <v>6199.9690000000001</v>
      </c>
      <c r="F190" s="51">
        <v>6199.9690000000001</v>
      </c>
      <c r="G190" s="51"/>
      <c r="H190" s="51"/>
      <c r="I190" s="51"/>
      <c r="J190" s="51" t="s">
        <v>1041</v>
      </c>
      <c r="K190" s="51" t="b">
        <v>0</v>
      </c>
      <c r="L190" s="51" t="b">
        <v>0</v>
      </c>
    </row>
    <row r="191" spans="1:12" hidden="1" x14ac:dyDescent="0.25">
      <c r="A191" s="51" t="s">
        <v>1038</v>
      </c>
      <c r="B191" s="51" t="s">
        <v>628</v>
      </c>
      <c r="C191" s="51">
        <v>-6200</v>
      </c>
      <c r="D191" s="51">
        <v>0</v>
      </c>
      <c r="E191" s="52">
        <v>-6200</v>
      </c>
      <c r="F191" s="51">
        <v>6200</v>
      </c>
      <c r="G191" s="51"/>
      <c r="H191" s="51"/>
      <c r="I191" s="51"/>
      <c r="J191" s="51" t="s">
        <v>1041</v>
      </c>
      <c r="K191" s="51" t="b">
        <v>1</v>
      </c>
      <c r="L191" s="51" t="b">
        <v>0</v>
      </c>
    </row>
    <row r="192" spans="1:12" hidden="1" x14ac:dyDescent="0.25">
      <c r="A192" s="51" t="s">
        <v>1038</v>
      </c>
      <c r="B192" s="51" t="s">
        <v>720</v>
      </c>
      <c r="C192" s="51">
        <v>6200</v>
      </c>
      <c r="D192" s="51">
        <v>0</v>
      </c>
      <c r="E192" s="52">
        <v>6200</v>
      </c>
      <c r="F192" s="51">
        <v>6200</v>
      </c>
      <c r="G192" s="51"/>
      <c r="H192" s="51"/>
      <c r="I192" s="51"/>
      <c r="J192" s="51" t="s">
        <v>1041</v>
      </c>
      <c r="K192" s="51" t="b">
        <v>1</v>
      </c>
      <c r="L192" s="51" t="b">
        <v>0</v>
      </c>
    </row>
    <row r="193" spans="1:12" hidden="1" x14ac:dyDescent="0.25">
      <c r="A193" s="51" t="s">
        <v>1038</v>
      </c>
      <c r="B193" s="51" t="s">
        <v>344</v>
      </c>
      <c r="C193" s="51">
        <v>-6200</v>
      </c>
      <c r="D193" s="51">
        <v>0</v>
      </c>
      <c r="E193" s="52">
        <v>-6200</v>
      </c>
      <c r="F193" s="51">
        <v>6200</v>
      </c>
      <c r="G193" s="51"/>
      <c r="H193" s="51"/>
      <c r="I193" s="51"/>
      <c r="J193" s="51" t="s">
        <v>1041</v>
      </c>
      <c r="K193" s="51" t="b">
        <v>1</v>
      </c>
      <c r="L193" s="51" t="b">
        <v>0</v>
      </c>
    </row>
    <row r="194" spans="1:12" hidden="1" x14ac:dyDescent="0.25">
      <c r="A194" s="51" t="s">
        <v>1038</v>
      </c>
      <c r="B194" s="51" t="s">
        <v>323</v>
      </c>
      <c r="C194" s="51">
        <v>-6200</v>
      </c>
      <c r="D194" s="51">
        <v>0</v>
      </c>
      <c r="E194" s="52">
        <v>-6200</v>
      </c>
      <c r="F194" s="51">
        <v>6200</v>
      </c>
      <c r="G194" s="51"/>
      <c r="H194" s="51"/>
      <c r="I194" s="51"/>
      <c r="J194" s="51" t="s">
        <v>1041</v>
      </c>
      <c r="K194" s="51" t="b">
        <v>1</v>
      </c>
      <c r="L194" s="51" t="b">
        <v>0</v>
      </c>
    </row>
    <row r="195" spans="1:12" hidden="1" x14ac:dyDescent="0.25">
      <c r="A195" s="51" t="s">
        <v>1038</v>
      </c>
      <c r="B195" s="51" t="s">
        <v>475</v>
      </c>
      <c r="C195" s="51">
        <v>6200</v>
      </c>
      <c r="D195" s="51">
        <v>0</v>
      </c>
      <c r="E195" s="52">
        <v>6200</v>
      </c>
      <c r="F195" s="51">
        <v>6200</v>
      </c>
      <c r="G195" s="51"/>
      <c r="H195" s="51"/>
      <c r="I195" s="51"/>
      <c r="J195" s="51" t="s">
        <v>1041</v>
      </c>
      <c r="K195" s="51" t="b">
        <v>1</v>
      </c>
      <c r="L195" s="51" t="b">
        <v>0</v>
      </c>
    </row>
    <row r="196" spans="1:12" hidden="1" x14ac:dyDescent="0.25">
      <c r="A196" s="51" t="s">
        <v>1038</v>
      </c>
      <c r="B196" s="51" t="s">
        <v>478</v>
      </c>
      <c r="C196" s="51">
        <v>-6200</v>
      </c>
      <c r="D196" s="51">
        <v>0</v>
      </c>
      <c r="E196" s="52">
        <v>-6200</v>
      </c>
      <c r="F196" s="51">
        <v>6200</v>
      </c>
      <c r="G196" s="51"/>
      <c r="H196" s="51"/>
      <c r="I196" s="51"/>
      <c r="J196" s="51" t="s">
        <v>1041</v>
      </c>
      <c r="K196" s="51" t="b">
        <v>1</v>
      </c>
      <c r="L196" s="51" t="b">
        <v>0</v>
      </c>
    </row>
    <row r="197" spans="1:12" hidden="1" x14ac:dyDescent="0.25">
      <c r="A197" s="51" t="s">
        <v>1038</v>
      </c>
      <c r="B197" s="51" t="s">
        <v>992</v>
      </c>
      <c r="C197" s="51">
        <v>6200</v>
      </c>
      <c r="D197" s="51">
        <v>0</v>
      </c>
      <c r="E197" s="52">
        <v>6200</v>
      </c>
      <c r="F197" s="51">
        <v>6200</v>
      </c>
      <c r="G197" s="51"/>
      <c r="H197" s="51"/>
      <c r="I197" s="51"/>
      <c r="J197" s="51" t="s">
        <v>1041</v>
      </c>
      <c r="K197" s="51" t="b">
        <v>1</v>
      </c>
      <c r="L197" s="51" t="b">
        <v>0</v>
      </c>
    </row>
    <row r="198" spans="1:12" hidden="1" x14ac:dyDescent="0.25">
      <c r="A198" s="51" t="s">
        <v>1038</v>
      </c>
      <c r="B198" s="51" t="s">
        <v>1150</v>
      </c>
      <c r="C198" s="51">
        <v>-6587.5155000000004</v>
      </c>
      <c r="D198" s="51">
        <v>0</v>
      </c>
      <c r="E198" s="52">
        <v>-6587.5155000000004</v>
      </c>
      <c r="F198" s="51">
        <v>6587.5155000000004</v>
      </c>
      <c r="G198" s="51"/>
      <c r="H198" s="51"/>
      <c r="I198" s="51"/>
      <c r="J198" s="51" t="s">
        <v>1041</v>
      </c>
      <c r="K198" s="51" t="b">
        <v>0</v>
      </c>
      <c r="L198" s="51" t="b">
        <v>0</v>
      </c>
    </row>
    <row r="199" spans="1:12" hidden="1" x14ac:dyDescent="0.25">
      <c r="A199" s="51" t="s">
        <v>1038</v>
      </c>
      <c r="B199" s="51" t="s">
        <v>188</v>
      </c>
      <c r="C199" s="51">
        <v>6600</v>
      </c>
      <c r="D199" s="51">
        <v>0</v>
      </c>
      <c r="E199" s="52">
        <v>6600</v>
      </c>
      <c r="F199" s="51">
        <v>6600</v>
      </c>
      <c r="G199" s="51"/>
      <c r="H199" s="51"/>
      <c r="I199" s="51"/>
      <c r="J199" s="51" t="s">
        <v>1041</v>
      </c>
      <c r="K199" s="51" t="b">
        <v>0</v>
      </c>
      <c r="L199" s="51" t="b">
        <v>0</v>
      </c>
    </row>
    <row r="200" spans="1:12" hidden="1" x14ac:dyDescent="0.25">
      <c r="A200" s="51" t="s">
        <v>1038</v>
      </c>
      <c r="B200" s="51" t="s">
        <v>901</v>
      </c>
      <c r="C200" s="51">
        <v>-6850</v>
      </c>
      <c r="D200" s="51">
        <v>0</v>
      </c>
      <c r="E200" s="52">
        <v>-6850</v>
      </c>
      <c r="F200" s="51">
        <v>6850</v>
      </c>
      <c r="G200" s="51"/>
      <c r="H200" s="51"/>
      <c r="I200" s="51"/>
      <c r="J200" s="51" t="s">
        <v>1041</v>
      </c>
      <c r="K200" s="51" t="b">
        <v>0</v>
      </c>
      <c r="L200" s="51" t="b">
        <v>0</v>
      </c>
    </row>
    <row r="201" spans="1:12" hidden="1" x14ac:dyDescent="0.25">
      <c r="A201" s="51" t="s">
        <v>1038</v>
      </c>
      <c r="B201" s="51" t="s">
        <v>872</v>
      </c>
      <c r="C201" s="51">
        <v>-6950</v>
      </c>
      <c r="D201" s="51">
        <v>0</v>
      </c>
      <c r="E201" s="52">
        <v>-6950</v>
      </c>
      <c r="F201" s="51">
        <v>6950</v>
      </c>
      <c r="G201" s="51"/>
      <c r="H201" s="51"/>
      <c r="I201" s="51"/>
      <c r="J201" s="51" t="s">
        <v>1041</v>
      </c>
      <c r="K201" s="51" t="b">
        <v>0</v>
      </c>
      <c r="L201" s="51" t="b">
        <v>0</v>
      </c>
    </row>
    <row r="202" spans="1:12" hidden="1" x14ac:dyDescent="0.25">
      <c r="A202" s="51" t="s">
        <v>1038</v>
      </c>
      <c r="B202" s="51" t="s">
        <v>340</v>
      </c>
      <c r="C202" s="51">
        <v>6975</v>
      </c>
      <c r="D202" s="51">
        <v>0</v>
      </c>
      <c r="E202" s="52">
        <v>6975</v>
      </c>
      <c r="F202" s="51">
        <v>6975</v>
      </c>
      <c r="G202" s="51"/>
      <c r="H202" s="51"/>
      <c r="I202" s="51"/>
      <c r="J202" s="51" t="s">
        <v>1041</v>
      </c>
      <c r="K202" s="51" t="b">
        <v>1</v>
      </c>
      <c r="L202" s="51" t="b">
        <v>0</v>
      </c>
    </row>
    <row r="203" spans="1:12" hidden="1" x14ac:dyDescent="0.25">
      <c r="A203" s="51" t="s">
        <v>1038</v>
      </c>
      <c r="B203" s="51" t="s">
        <v>791</v>
      </c>
      <c r="C203" s="51">
        <v>-6975</v>
      </c>
      <c r="D203" s="51">
        <v>0</v>
      </c>
      <c r="E203" s="52">
        <v>-6975</v>
      </c>
      <c r="F203" s="51">
        <v>6975</v>
      </c>
      <c r="G203" s="51"/>
      <c r="H203" s="51"/>
      <c r="I203" s="51"/>
      <c r="J203" s="51" t="s">
        <v>1041</v>
      </c>
      <c r="K203" s="51" t="b">
        <v>1</v>
      </c>
      <c r="L203" s="51" t="b">
        <v>0</v>
      </c>
    </row>
    <row r="204" spans="1:12" hidden="1" x14ac:dyDescent="0.25">
      <c r="A204" s="51" t="s">
        <v>1038</v>
      </c>
      <c r="B204" s="51" t="s">
        <v>717</v>
      </c>
      <c r="C204" s="51">
        <v>6975</v>
      </c>
      <c r="D204" s="51">
        <v>0</v>
      </c>
      <c r="E204" s="52">
        <v>6975</v>
      </c>
      <c r="F204" s="51">
        <v>6975</v>
      </c>
      <c r="G204" s="51"/>
      <c r="H204" s="51"/>
      <c r="I204" s="51"/>
      <c r="J204" s="51" t="s">
        <v>1041</v>
      </c>
      <c r="K204" s="51" t="b">
        <v>1</v>
      </c>
      <c r="L204" s="51" t="b">
        <v>0</v>
      </c>
    </row>
    <row r="205" spans="1:12" hidden="1" x14ac:dyDescent="0.25">
      <c r="A205" s="51" t="s">
        <v>1038</v>
      </c>
      <c r="B205" s="51" t="s">
        <v>165</v>
      </c>
      <c r="C205" s="51">
        <v>6975</v>
      </c>
      <c r="D205" s="51">
        <v>0</v>
      </c>
      <c r="E205" s="52">
        <v>6975</v>
      </c>
      <c r="F205" s="51">
        <v>6975</v>
      </c>
      <c r="G205" s="51"/>
      <c r="H205" s="51"/>
      <c r="I205" s="51"/>
      <c r="J205" s="51" t="s">
        <v>1041</v>
      </c>
      <c r="K205" s="51" t="b">
        <v>1</v>
      </c>
      <c r="L205" s="51" t="b">
        <v>0</v>
      </c>
    </row>
    <row r="206" spans="1:12" hidden="1" x14ac:dyDescent="0.25">
      <c r="A206" s="51" t="s">
        <v>1038</v>
      </c>
      <c r="B206" s="51" t="s">
        <v>322</v>
      </c>
      <c r="C206" s="51">
        <v>6975</v>
      </c>
      <c r="D206" s="51">
        <v>0</v>
      </c>
      <c r="E206" s="52">
        <v>6975</v>
      </c>
      <c r="F206" s="51">
        <v>6975</v>
      </c>
      <c r="G206" s="51"/>
      <c r="H206" s="51"/>
      <c r="I206" s="51"/>
      <c r="J206" s="51" t="s">
        <v>1041</v>
      </c>
      <c r="K206" s="51" t="b">
        <v>1</v>
      </c>
      <c r="L206" s="51" t="b">
        <v>0</v>
      </c>
    </row>
    <row r="207" spans="1:12" hidden="1" x14ac:dyDescent="0.25">
      <c r="A207" s="51" t="s">
        <v>1038</v>
      </c>
      <c r="B207" s="51" t="s">
        <v>290</v>
      </c>
      <c r="C207" s="51">
        <v>6975</v>
      </c>
      <c r="D207" s="51">
        <v>0</v>
      </c>
      <c r="E207" s="52">
        <v>6975</v>
      </c>
      <c r="F207" s="51">
        <v>6975</v>
      </c>
      <c r="G207" s="51"/>
      <c r="H207" s="51"/>
      <c r="I207" s="51"/>
      <c r="J207" s="51" t="s">
        <v>1041</v>
      </c>
      <c r="K207" s="51" t="b">
        <v>1</v>
      </c>
      <c r="L207" s="51" t="b">
        <v>0</v>
      </c>
    </row>
    <row r="208" spans="1:12" hidden="1" x14ac:dyDescent="0.25">
      <c r="A208" s="51" t="s">
        <v>1038</v>
      </c>
      <c r="B208" s="51" t="s">
        <v>364</v>
      </c>
      <c r="C208" s="51">
        <v>7000</v>
      </c>
      <c r="D208" s="51">
        <v>0</v>
      </c>
      <c r="E208" s="52">
        <v>7000</v>
      </c>
      <c r="F208" s="51">
        <v>7000</v>
      </c>
      <c r="G208" s="51"/>
      <c r="H208" s="51"/>
      <c r="I208" s="51"/>
      <c r="J208" s="51" t="s">
        <v>1041</v>
      </c>
      <c r="K208" s="51" t="b">
        <v>0</v>
      </c>
      <c r="L208" s="51" t="b">
        <v>0</v>
      </c>
    </row>
    <row r="209" spans="1:12" x14ac:dyDescent="0.25">
      <c r="A209" s="41" t="s">
        <v>1038</v>
      </c>
      <c r="B209" s="41" t="s">
        <v>1014</v>
      </c>
      <c r="C209" s="41">
        <v>0</v>
      </c>
      <c r="D209" s="41">
        <v>7096.3228423599103</v>
      </c>
      <c r="E209" s="50">
        <v>7096.3228423599103</v>
      </c>
      <c r="F209" s="41">
        <v>7096.3228423599103</v>
      </c>
      <c r="G209" s="41" t="s">
        <v>509</v>
      </c>
      <c r="J209" s="41" t="s">
        <v>1039</v>
      </c>
      <c r="K209" s="51" t="b">
        <v>0</v>
      </c>
      <c r="L209" s="51" t="b">
        <v>0</v>
      </c>
    </row>
    <row r="210" spans="1:12" hidden="1" x14ac:dyDescent="0.25">
      <c r="A210" s="51" t="s">
        <v>1038</v>
      </c>
      <c r="B210" s="51" t="s">
        <v>873</v>
      </c>
      <c r="C210" s="51">
        <v>-7600</v>
      </c>
      <c r="D210" s="51">
        <v>0</v>
      </c>
      <c r="E210" s="52">
        <v>-7600</v>
      </c>
      <c r="F210" s="51">
        <v>7600</v>
      </c>
      <c r="G210" s="51"/>
      <c r="H210" s="51"/>
      <c r="I210" s="51"/>
      <c r="J210" s="51" t="s">
        <v>1041</v>
      </c>
      <c r="K210" s="51" t="b">
        <v>0</v>
      </c>
      <c r="L210" s="51" t="b">
        <v>0</v>
      </c>
    </row>
    <row r="211" spans="1:12" hidden="1" x14ac:dyDescent="0.25">
      <c r="A211" s="51" t="s">
        <v>1038</v>
      </c>
      <c r="B211" s="51" t="s">
        <v>492</v>
      </c>
      <c r="C211" s="51">
        <v>-7750</v>
      </c>
      <c r="D211" s="51">
        <v>0</v>
      </c>
      <c r="E211" s="52">
        <v>-7750</v>
      </c>
      <c r="F211" s="51">
        <v>7750</v>
      </c>
      <c r="G211" s="51"/>
      <c r="H211" s="51"/>
      <c r="I211" s="51"/>
      <c r="J211" s="51" t="s">
        <v>1041</v>
      </c>
      <c r="K211" s="51" t="b">
        <v>1</v>
      </c>
      <c r="L211" s="51" t="b">
        <v>0</v>
      </c>
    </row>
    <row r="212" spans="1:12" hidden="1" x14ac:dyDescent="0.25">
      <c r="A212" s="51" t="s">
        <v>1038</v>
      </c>
      <c r="B212" s="51" t="s">
        <v>719</v>
      </c>
      <c r="C212" s="51">
        <v>-7750</v>
      </c>
      <c r="D212" s="51">
        <v>0</v>
      </c>
      <c r="E212" s="52">
        <v>-7750</v>
      </c>
      <c r="F212" s="51">
        <v>7750</v>
      </c>
      <c r="G212" s="51"/>
      <c r="H212" s="51"/>
      <c r="I212" s="51"/>
      <c r="J212" s="51" t="s">
        <v>1041</v>
      </c>
      <c r="K212" s="51" t="b">
        <v>1</v>
      </c>
      <c r="L212" s="51" t="b">
        <v>0</v>
      </c>
    </row>
    <row r="213" spans="1:12" hidden="1" x14ac:dyDescent="0.25">
      <c r="A213" s="51" t="s">
        <v>1038</v>
      </c>
      <c r="B213" s="51" t="s">
        <v>723</v>
      </c>
      <c r="C213" s="51">
        <v>7750</v>
      </c>
      <c r="D213" s="51">
        <v>0</v>
      </c>
      <c r="E213" s="52">
        <v>7750</v>
      </c>
      <c r="F213" s="51">
        <v>7750</v>
      </c>
      <c r="G213" s="51"/>
      <c r="H213" s="51"/>
      <c r="I213" s="51"/>
      <c r="J213" s="51" t="s">
        <v>1041</v>
      </c>
      <c r="K213" s="51" t="b">
        <v>1</v>
      </c>
      <c r="L213" s="51" t="b">
        <v>0</v>
      </c>
    </row>
    <row r="214" spans="1:12" hidden="1" x14ac:dyDescent="0.25">
      <c r="A214" s="51" t="s">
        <v>1038</v>
      </c>
      <c r="B214" s="51" t="s">
        <v>630</v>
      </c>
      <c r="C214" s="51">
        <v>-7750</v>
      </c>
      <c r="D214" s="51">
        <v>0</v>
      </c>
      <c r="E214" s="52">
        <v>-7750</v>
      </c>
      <c r="F214" s="51">
        <v>7750</v>
      </c>
      <c r="G214" s="51"/>
      <c r="H214" s="51"/>
      <c r="I214" s="51"/>
      <c r="J214" s="51" t="s">
        <v>1041</v>
      </c>
      <c r="K214" s="51" t="b">
        <v>1</v>
      </c>
      <c r="L214" s="51" t="b">
        <v>0</v>
      </c>
    </row>
    <row r="215" spans="1:12" hidden="1" x14ac:dyDescent="0.25">
      <c r="A215" s="51" t="s">
        <v>1038</v>
      </c>
      <c r="B215" s="51" t="s">
        <v>437</v>
      </c>
      <c r="C215" s="51">
        <v>-7750</v>
      </c>
      <c r="D215" s="51">
        <v>0</v>
      </c>
      <c r="E215" s="52">
        <v>-7750</v>
      </c>
      <c r="F215" s="51">
        <v>7750</v>
      </c>
      <c r="G215" s="51"/>
      <c r="H215" s="51"/>
      <c r="I215" s="51"/>
      <c r="J215" s="51" t="s">
        <v>1041</v>
      </c>
      <c r="K215" s="51" t="b">
        <v>1</v>
      </c>
      <c r="L215" s="51" t="b">
        <v>0</v>
      </c>
    </row>
    <row r="216" spans="1:12" hidden="1" x14ac:dyDescent="0.25">
      <c r="A216" s="51" t="s">
        <v>1038</v>
      </c>
      <c r="B216" s="51" t="s">
        <v>438</v>
      </c>
      <c r="C216" s="51">
        <v>-7750</v>
      </c>
      <c r="D216" s="51">
        <v>0</v>
      </c>
      <c r="E216" s="52">
        <v>-7750</v>
      </c>
      <c r="F216" s="51">
        <v>7750</v>
      </c>
      <c r="G216" s="51"/>
      <c r="H216" s="51"/>
      <c r="I216" s="51"/>
      <c r="J216" s="51" t="s">
        <v>1041</v>
      </c>
      <c r="K216" s="51" t="b">
        <v>1</v>
      </c>
      <c r="L216" s="51" t="b">
        <v>0</v>
      </c>
    </row>
    <row r="217" spans="1:12" hidden="1" x14ac:dyDescent="0.25">
      <c r="A217" s="51" t="s">
        <v>1038</v>
      </c>
      <c r="B217" s="51" t="s">
        <v>654</v>
      </c>
      <c r="C217" s="51">
        <v>-7750</v>
      </c>
      <c r="D217" s="51">
        <v>0</v>
      </c>
      <c r="E217" s="52">
        <v>-7750</v>
      </c>
      <c r="F217" s="51">
        <v>7750</v>
      </c>
      <c r="G217" s="51"/>
      <c r="H217" s="51"/>
      <c r="I217" s="51"/>
      <c r="J217" s="51" t="s">
        <v>1041</v>
      </c>
      <c r="K217" s="51" t="b">
        <v>1</v>
      </c>
      <c r="L217" s="51" t="b">
        <v>0</v>
      </c>
    </row>
    <row r="218" spans="1:12" hidden="1" x14ac:dyDescent="0.25">
      <c r="A218" s="51" t="s">
        <v>1038</v>
      </c>
      <c r="B218" s="51" t="s">
        <v>467</v>
      </c>
      <c r="C218" s="51">
        <v>-7750</v>
      </c>
      <c r="D218" s="51">
        <v>0</v>
      </c>
      <c r="E218" s="52">
        <v>-7750</v>
      </c>
      <c r="F218" s="51">
        <v>7750</v>
      </c>
      <c r="G218" s="51"/>
      <c r="H218" s="51"/>
      <c r="I218" s="51"/>
      <c r="J218" s="51" t="s">
        <v>1041</v>
      </c>
      <c r="K218" s="51" t="b">
        <v>1</v>
      </c>
      <c r="L218" s="51" t="b">
        <v>0</v>
      </c>
    </row>
    <row r="219" spans="1:12" hidden="1" x14ac:dyDescent="0.25">
      <c r="A219" s="51" t="s">
        <v>1038</v>
      </c>
      <c r="B219" s="51" t="s">
        <v>644</v>
      </c>
      <c r="C219" s="51">
        <v>7750</v>
      </c>
      <c r="D219" s="51">
        <v>0</v>
      </c>
      <c r="E219" s="52">
        <v>7750</v>
      </c>
      <c r="F219" s="51">
        <v>7750</v>
      </c>
      <c r="G219" s="51"/>
      <c r="H219" s="51"/>
      <c r="I219" s="51"/>
      <c r="J219" s="51" t="s">
        <v>1041</v>
      </c>
      <c r="K219" s="51" t="b">
        <v>1</v>
      </c>
      <c r="L219" s="51" t="b">
        <v>0</v>
      </c>
    </row>
    <row r="220" spans="1:12" hidden="1" x14ac:dyDescent="0.25">
      <c r="A220" s="51" t="s">
        <v>1038</v>
      </c>
      <c r="B220" s="51" t="s">
        <v>474</v>
      </c>
      <c r="C220" s="51">
        <v>7750</v>
      </c>
      <c r="D220" s="51">
        <v>0</v>
      </c>
      <c r="E220" s="52">
        <v>7750</v>
      </c>
      <c r="F220" s="51">
        <v>7750</v>
      </c>
      <c r="G220" s="51"/>
      <c r="H220" s="51"/>
      <c r="I220" s="51"/>
      <c r="J220" s="51" t="s">
        <v>1041</v>
      </c>
      <c r="K220" s="51" t="b">
        <v>1</v>
      </c>
      <c r="L220" s="51" t="b">
        <v>0</v>
      </c>
    </row>
    <row r="221" spans="1:12" hidden="1" x14ac:dyDescent="0.25">
      <c r="A221" s="51" t="s">
        <v>1038</v>
      </c>
      <c r="B221" s="51" t="s">
        <v>301</v>
      </c>
      <c r="C221" s="51">
        <v>-7788.75</v>
      </c>
      <c r="D221" s="51">
        <v>0</v>
      </c>
      <c r="E221" s="52">
        <v>-7788.75</v>
      </c>
      <c r="F221" s="51">
        <v>7788.75</v>
      </c>
      <c r="G221" s="51"/>
      <c r="H221" s="51"/>
      <c r="I221" s="51"/>
      <c r="J221" s="51" t="s">
        <v>1041</v>
      </c>
      <c r="K221" s="51" t="b">
        <v>0</v>
      </c>
      <c r="L221" s="51" t="b">
        <v>0</v>
      </c>
    </row>
    <row r="222" spans="1:12" hidden="1" x14ac:dyDescent="0.25">
      <c r="A222" s="51" t="s">
        <v>1038</v>
      </c>
      <c r="B222" s="51" t="s">
        <v>1046</v>
      </c>
      <c r="C222" s="51">
        <v>-8000</v>
      </c>
      <c r="D222" s="51">
        <v>0</v>
      </c>
      <c r="E222" s="52">
        <v>-8000</v>
      </c>
      <c r="F222" s="51">
        <v>8000</v>
      </c>
      <c r="G222" s="51"/>
      <c r="H222" s="51"/>
      <c r="I222" s="51"/>
      <c r="J222" s="51" t="s">
        <v>1041</v>
      </c>
      <c r="K222" s="51" t="b">
        <v>0</v>
      </c>
      <c r="L222" s="51" t="b">
        <v>0</v>
      </c>
    </row>
    <row r="223" spans="1:12" hidden="1" x14ac:dyDescent="0.25">
      <c r="A223" s="51" t="s">
        <v>1038</v>
      </c>
      <c r="B223" s="51" t="s">
        <v>236</v>
      </c>
      <c r="C223" s="51">
        <v>-8137.4534999999996</v>
      </c>
      <c r="D223" s="51">
        <v>0</v>
      </c>
      <c r="E223" s="52">
        <v>-8137.4534999999996</v>
      </c>
      <c r="F223" s="51">
        <v>8137.4534999999996</v>
      </c>
      <c r="G223" s="51"/>
      <c r="H223" s="51"/>
      <c r="I223" s="51"/>
      <c r="J223" s="51" t="s">
        <v>1041</v>
      </c>
      <c r="K223" s="51" t="b">
        <v>0</v>
      </c>
      <c r="L223" s="51" t="b">
        <v>0</v>
      </c>
    </row>
    <row r="224" spans="1:12" hidden="1" x14ac:dyDescent="0.25">
      <c r="A224" s="51" t="s">
        <v>1038</v>
      </c>
      <c r="B224" s="51" t="s">
        <v>1007</v>
      </c>
      <c r="C224" s="51">
        <v>8400</v>
      </c>
      <c r="D224" s="51">
        <v>0</v>
      </c>
      <c r="E224" s="52">
        <v>8400</v>
      </c>
      <c r="F224" s="51">
        <v>8400</v>
      </c>
      <c r="G224" s="51"/>
      <c r="H224" s="51"/>
      <c r="I224" s="51"/>
      <c r="J224" s="51" t="s">
        <v>1041</v>
      </c>
      <c r="K224" s="51" t="b">
        <v>0</v>
      </c>
      <c r="L224" s="51" t="b">
        <v>0</v>
      </c>
    </row>
    <row r="225" spans="1:12" hidden="1" x14ac:dyDescent="0.25">
      <c r="A225" s="51" t="s">
        <v>1038</v>
      </c>
      <c r="B225" s="51" t="s">
        <v>1142</v>
      </c>
      <c r="C225" s="51">
        <v>8525</v>
      </c>
      <c r="D225" s="51">
        <v>0</v>
      </c>
      <c r="E225" s="52">
        <v>8525</v>
      </c>
      <c r="F225" s="51">
        <v>8525</v>
      </c>
      <c r="G225" s="51"/>
      <c r="H225" s="51"/>
      <c r="I225" s="51"/>
      <c r="J225" s="51" t="s">
        <v>1041</v>
      </c>
      <c r="K225" s="51" t="b">
        <v>1</v>
      </c>
      <c r="L225" s="51" t="b">
        <v>0</v>
      </c>
    </row>
    <row r="226" spans="1:12" hidden="1" x14ac:dyDescent="0.25">
      <c r="A226" s="51" t="s">
        <v>1038</v>
      </c>
      <c r="B226" s="51" t="s">
        <v>1167</v>
      </c>
      <c r="C226" s="51">
        <v>-8525</v>
      </c>
      <c r="D226" s="51">
        <v>0</v>
      </c>
      <c r="E226" s="52">
        <v>-8525</v>
      </c>
      <c r="F226" s="51">
        <v>8525</v>
      </c>
      <c r="G226" s="51"/>
      <c r="H226" s="51"/>
      <c r="I226" s="51"/>
      <c r="J226" s="51" t="s">
        <v>1041</v>
      </c>
      <c r="K226" s="51" t="b">
        <v>1</v>
      </c>
      <c r="L226" s="51" t="b">
        <v>0</v>
      </c>
    </row>
    <row r="227" spans="1:12" hidden="1" x14ac:dyDescent="0.25">
      <c r="A227" s="51" t="s">
        <v>1038</v>
      </c>
      <c r="B227" s="51" t="s">
        <v>1147</v>
      </c>
      <c r="C227" s="51">
        <v>8525</v>
      </c>
      <c r="D227" s="51">
        <v>0</v>
      </c>
      <c r="E227" s="52">
        <v>8525</v>
      </c>
      <c r="F227" s="51">
        <v>8525</v>
      </c>
      <c r="G227" s="51"/>
      <c r="H227" s="51"/>
      <c r="I227" s="51"/>
      <c r="J227" s="51" t="s">
        <v>1041</v>
      </c>
      <c r="K227" s="51" t="b">
        <v>1</v>
      </c>
      <c r="L227" s="51" t="b">
        <v>0</v>
      </c>
    </row>
    <row r="228" spans="1:12" hidden="1" x14ac:dyDescent="0.25">
      <c r="A228" s="51" t="s">
        <v>1038</v>
      </c>
      <c r="B228" s="51" t="s">
        <v>653</v>
      </c>
      <c r="C228" s="51">
        <v>-8525</v>
      </c>
      <c r="D228" s="51">
        <v>0</v>
      </c>
      <c r="E228" s="52">
        <v>-8525</v>
      </c>
      <c r="F228" s="51">
        <v>8525</v>
      </c>
      <c r="G228" s="51"/>
      <c r="H228" s="51"/>
      <c r="I228" s="51"/>
      <c r="J228" s="51" t="s">
        <v>1041</v>
      </c>
      <c r="K228" s="51" t="b">
        <v>1</v>
      </c>
      <c r="L228" s="51" t="b">
        <v>0</v>
      </c>
    </row>
    <row r="229" spans="1:12" hidden="1" x14ac:dyDescent="0.25">
      <c r="A229" s="51" t="s">
        <v>1038</v>
      </c>
      <c r="B229" s="51" t="s">
        <v>343</v>
      </c>
      <c r="C229" s="51">
        <v>-8525</v>
      </c>
      <c r="D229" s="51">
        <v>0</v>
      </c>
      <c r="E229" s="52">
        <v>-8525</v>
      </c>
      <c r="F229" s="51">
        <v>8525</v>
      </c>
      <c r="G229" s="51"/>
      <c r="H229" s="51"/>
      <c r="I229" s="51"/>
      <c r="J229" s="51" t="s">
        <v>1041</v>
      </c>
      <c r="K229" s="51" t="b">
        <v>1</v>
      </c>
      <c r="L229" s="51" t="b">
        <v>0</v>
      </c>
    </row>
    <row r="230" spans="1:12" hidden="1" x14ac:dyDescent="0.25">
      <c r="A230" s="51" t="s">
        <v>1038</v>
      </c>
      <c r="B230" s="51" t="s">
        <v>421</v>
      </c>
      <c r="C230" s="51">
        <v>8525</v>
      </c>
      <c r="D230" s="51">
        <v>0</v>
      </c>
      <c r="E230" s="52">
        <v>8525</v>
      </c>
      <c r="F230" s="51">
        <v>8525</v>
      </c>
      <c r="G230" s="51"/>
      <c r="H230" s="51"/>
      <c r="I230" s="51"/>
      <c r="J230" s="51" t="s">
        <v>1041</v>
      </c>
      <c r="K230" s="51" t="b">
        <v>1</v>
      </c>
      <c r="L230" s="51" t="b">
        <v>0</v>
      </c>
    </row>
    <row r="231" spans="1:12" hidden="1" x14ac:dyDescent="0.25">
      <c r="A231" s="51" t="s">
        <v>1038</v>
      </c>
      <c r="B231" s="51" t="s">
        <v>870</v>
      </c>
      <c r="C231" s="51">
        <v>-8525</v>
      </c>
      <c r="D231" s="51">
        <v>0</v>
      </c>
      <c r="E231" s="52">
        <v>-8525</v>
      </c>
      <c r="F231" s="51">
        <v>8525</v>
      </c>
      <c r="G231" s="51"/>
      <c r="H231" s="51"/>
      <c r="I231" s="51"/>
      <c r="J231" s="51" t="s">
        <v>1041</v>
      </c>
      <c r="K231" s="51" t="b">
        <v>1</v>
      </c>
      <c r="L231" s="51" t="b">
        <v>0</v>
      </c>
    </row>
    <row r="232" spans="1:12" hidden="1" x14ac:dyDescent="0.25">
      <c r="A232" s="51" t="s">
        <v>1038</v>
      </c>
      <c r="B232" s="51" t="s">
        <v>303</v>
      </c>
      <c r="C232" s="51">
        <v>8602.4426999999996</v>
      </c>
      <c r="D232" s="51">
        <v>0</v>
      </c>
      <c r="E232" s="52">
        <v>8602.4426999999996</v>
      </c>
      <c r="F232" s="51">
        <v>8602.4426999999996</v>
      </c>
      <c r="G232" s="51"/>
      <c r="H232" s="51"/>
      <c r="I232" s="51"/>
      <c r="J232" s="51" t="s">
        <v>1041</v>
      </c>
      <c r="K232" s="51" t="b">
        <v>0</v>
      </c>
      <c r="L232" s="51" t="b">
        <v>0</v>
      </c>
    </row>
    <row r="233" spans="1:12" hidden="1" x14ac:dyDescent="0.25">
      <c r="A233" s="51" t="s">
        <v>1038</v>
      </c>
      <c r="B233" s="51" t="s">
        <v>247</v>
      </c>
      <c r="C233" s="51">
        <v>8768.3894</v>
      </c>
      <c r="D233" s="51">
        <v>0</v>
      </c>
      <c r="E233" s="52">
        <v>8768.3894</v>
      </c>
      <c r="F233" s="51">
        <v>8768.3894</v>
      </c>
      <c r="G233" s="51"/>
      <c r="H233" s="51"/>
      <c r="I233" s="51"/>
      <c r="J233" s="51" t="s">
        <v>1041</v>
      </c>
      <c r="K233" s="51" t="b">
        <v>0</v>
      </c>
      <c r="L233" s="51" t="b">
        <v>0</v>
      </c>
    </row>
    <row r="234" spans="1:12" hidden="1" x14ac:dyDescent="0.25">
      <c r="A234" s="51" t="s">
        <v>1038</v>
      </c>
      <c r="B234" s="51" t="s">
        <v>331</v>
      </c>
      <c r="C234" s="51">
        <v>8912.5</v>
      </c>
      <c r="D234" s="51">
        <v>0</v>
      </c>
      <c r="E234" s="52">
        <v>8912.5</v>
      </c>
      <c r="F234" s="51">
        <v>8912.5</v>
      </c>
      <c r="G234" s="51"/>
      <c r="H234" s="51"/>
      <c r="I234" s="51"/>
      <c r="J234" s="51" t="s">
        <v>1041</v>
      </c>
      <c r="K234" s="51" t="b">
        <v>0</v>
      </c>
      <c r="L234" s="51" t="b">
        <v>0</v>
      </c>
    </row>
    <row r="235" spans="1:12" hidden="1" x14ac:dyDescent="0.25">
      <c r="A235" s="51" t="s">
        <v>1038</v>
      </c>
      <c r="B235" s="51" t="s">
        <v>737</v>
      </c>
      <c r="C235" s="51">
        <v>9299.9380000000001</v>
      </c>
      <c r="D235" s="51">
        <v>0</v>
      </c>
      <c r="E235" s="52">
        <v>9299.9380000000001</v>
      </c>
      <c r="F235" s="51">
        <v>9299.9380000000001</v>
      </c>
      <c r="G235" s="51"/>
      <c r="H235" s="51"/>
      <c r="I235" s="51"/>
      <c r="J235" s="51" t="s">
        <v>1041</v>
      </c>
      <c r="K235" s="51" t="b">
        <v>0</v>
      </c>
      <c r="L235" s="51" t="b">
        <v>0</v>
      </c>
    </row>
    <row r="236" spans="1:12" hidden="1" x14ac:dyDescent="0.25">
      <c r="A236" s="51" t="s">
        <v>1038</v>
      </c>
      <c r="B236" s="51" t="s">
        <v>1152</v>
      </c>
      <c r="C236" s="51">
        <v>-9300</v>
      </c>
      <c r="D236" s="51">
        <v>0</v>
      </c>
      <c r="E236" s="52">
        <v>-9300</v>
      </c>
      <c r="F236" s="51">
        <v>9300</v>
      </c>
      <c r="G236" s="51"/>
      <c r="H236" s="51"/>
      <c r="I236" s="51"/>
      <c r="J236" s="51" t="s">
        <v>1041</v>
      </c>
      <c r="K236" s="51" t="b">
        <v>1</v>
      </c>
      <c r="L236" s="51" t="b">
        <v>0</v>
      </c>
    </row>
    <row r="237" spans="1:12" hidden="1" x14ac:dyDescent="0.25">
      <c r="A237" s="51" t="s">
        <v>1038</v>
      </c>
      <c r="B237" s="51" t="s">
        <v>330</v>
      </c>
      <c r="C237" s="51">
        <v>9300</v>
      </c>
      <c r="D237" s="51">
        <v>0</v>
      </c>
      <c r="E237" s="52">
        <v>9300</v>
      </c>
      <c r="F237" s="51">
        <v>9300</v>
      </c>
      <c r="G237" s="51"/>
      <c r="H237" s="51"/>
      <c r="I237" s="51"/>
      <c r="J237" s="51" t="s">
        <v>1041</v>
      </c>
      <c r="K237" s="51" t="b">
        <v>1</v>
      </c>
      <c r="L237" s="51" t="b">
        <v>0</v>
      </c>
    </row>
    <row r="238" spans="1:12" hidden="1" x14ac:dyDescent="0.25">
      <c r="A238" s="51" t="s">
        <v>1038</v>
      </c>
      <c r="B238" s="51" t="s">
        <v>799</v>
      </c>
      <c r="C238" s="51">
        <v>-9300</v>
      </c>
      <c r="D238" s="51">
        <v>0</v>
      </c>
      <c r="E238" s="52">
        <v>-9300</v>
      </c>
      <c r="F238" s="51">
        <v>9300</v>
      </c>
      <c r="G238" s="51"/>
      <c r="H238" s="51"/>
      <c r="I238" s="51"/>
      <c r="J238" s="51" t="s">
        <v>1041</v>
      </c>
      <c r="K238" s="51" t="b">
        <v>1</v>
      </c>
      <c r="L238" s="51" t="b">
        <v>0</v>
      </c>
    </row>
    <row r="239" spans="1:12" hidden="1" x14ac:dyDescent="0.25">
      <c r="A239" s="51" t="s">
        <v>1038</v>
      </c>
      <c r="B239" s="51" t="s">
        <v>483</v>
      </c>
      <c r="C239" s="51">
        <v>-9300</v>
      </c>
      <c r="D239" s="51">
        <v>0</v>
      </c>
      <c r="E239" s="52">
        <v>-9300</v>
      </c>
      <c r="F239" s="51">
        <v>9300</v>
      </c>
      <c r="G239" s="51"/>
      <c r="H239" s="51"/>
      <c r="I239" s="51"/>
      <c r="J239" s="51" t="s">
        <v>1041</v>
      </c>
      <c r="K239" s="51" t="b">
        <v>1</v>
      </c>
      <c r="L239" s="51" t="b">
        <v>0</v>
      </c>
    </row>
    <row r="240" spans="1:12" hidden="1" x14ac:dyDescent="0.25">
      <c r="A240" s="51" t="s">
        <v>1038</v>
      </c>
      <c r="B240" s="51" t="s">
        <v>740</v>
      </c>
      <c r="C240" s="51">
        <v>-9300.0310000000009</v>
      </c>
      <c r="D240" s="51">
        <v>0</v>
      </c>
      <c r="E240" s="52">
        <v>-9300.0310000000009</v>
      </c>
      <c r="F240" s="51">
        <v>9300.0310000000009</v>
      </c>
      <c r="G240" s="51"/>
      <c r="H240" s="51"/>
      <c r="I240" s="51"/>
      <c r="J240" s="51" t="s">
        <v>1041</v>
      </c>
      <c r="K240" s="51" t="b">
        <v>1</v>
      </c>
      <c r="L240" s="51" t="b">
        <v>0</v>
      </c>
    </row>
    <row r="241" spans="1:12" hidden="1" x14ac:dyDescent="0.25">
      <c r="A241" s="51" t="s">
        <v>1038</v>
      </c>
      <c r="B241" s="51" t="s">
        <v>554</v>
      </c>
      <c r="C241" s="51">
        <v>9300.0310000000009</v>
      </c>
      <c r="D241" s="51">
        <v>0</v>
      </c>
      <c r="E241" s="52">
        <v>9300.0310000000009</v>
      </c>
      <c r="F241" s="51">
        <v>9300.0310000000009</v>
      </c>
      <c r="G241" s="51"/>
      <c r="H241" s="51"/>
      <c r="I241" s="51"/>
      <c r="J241" s="51" t="s">
        <v>1041</v>
      </c>
      <c r="K241" s="51" t="b">
        <v>0</v>
      </c>
      <c r="L241" s="51" t="b">
        <v>0</v>
      </c>
    </row>
    <row r="242" spans="1:12" hidden="1" x14ac:dyDescent="0.25">
      <c r="A242" s="51" t="s">
        <v>1038</v>
      </c>
      <c r="B242" s="51" t="s">
        <v>874</v>
      </c>
      <c r="C242" s="51">
        <v>9550</v>
      </c>
      <c r="D242" s="51">
        <v>0</v>
      </c>
      <c r="E242" s="52">
        <v>9550</v>
      </c>
      <c r="F242" s="51">
        <v>9550</v>
      </c>
      <c r="G242" s="51"/>
      <c r="H242" s="51"/>
      <c r="I242" s="51"/>
      <c r="J242" s="51" t="s">
        <v>1041</v>
      </c>
      <c r="K242" s="51" t="b">
        <v>0</v>
      </c>
      <c r="L242" s="51" t="b">
        <v>0</v>
      </c>
    </row>
    <row r="243" spans="1:12" hidden="1" x14ac:dyDescent="0.25">
      <c r="A243" s="51" t="s">
        <v>1038</v>
      </c>
      <c r="B243" s="51" t="s">
        <v>800</v>
      </c>
      <c r="C243" s="51">
        <v>9687.5</v>
      </c>
      <c r="D243" s="51">
        <v>0</v>
      </c>
      <c r="E243" s="52">
        <v>9687.5</v>
      </c>
      <c r="F243" s="51">
        <v>9687.5</v>
      </c>
      <c r="G243" s="51"/>
      <c r="H243" s="51"/>
      <c r="I243" s="51"/>
      <c r="J243" s="51" t="s">
        <v>1041</v>
      </c>
      <c r="K243" s="51" t="b">
        <v>0</v>
      </c>
      <c r="L243" s="51" t="b">
        <v>0</v>
      </c>
    </row>
    <row r="244" spans="1:12" hidden="1" x14ac:dyDescent="0.25">
      <c r="A244" s="51" t="s">
        <v>1038</v>
      </c>
      <c r="B244" s="51" t="s">
        <v>949</v>
      </c>
      <c r="C244" s="51">
        <v>-9700</v>
      </c>
      <c r="D244" s="51">
        <v>0</v>
      </c>
      <c r="E244" s="52">
        <v>-9700</v>
      </c>
      <c r="F244" s="51">
        <v>9700</v>
      </c>
      <c r="G244" s="51"/>
      <c r="H244" s="51"/>
      <c r="I244" s="51"/>
      <c r="J244" s="51" t="s">
        <v>1041</v>
      </c>
      <c r="K244" s="51" t="b">
        <v>1</v>
      </c>
      <c r="L244" s="51" t="b">
        <v>0</v>
      </c>
    </row>
    <row r="245" spans="1:12" hidden="1" x14ac:dyDescent="0.25">
      <c r="A245" s="51" t="s">
        <v>1038</v>
      </c>
      <c r="B245" s="51" t="s">
        <v>950</v>
      </c>
      <c r="C245" s="51">
        <v>-9700</v>
      </c>
      <c r="D245" s="51">
        <v>0</v>
      </c>
      <c r="E245" s="52">
        <v>-9700</v>
      </c>
      <c r="F245" s="51">
        <v>9700</v>
      </c>
      <c r="G245" s="51"/>
      <c r="H245" s="51"/>
      <c r="I245" s="51"/>
      <c r="J245" s="51" t="s">
        <v>1041</v>
      </c>
      <c r="K245" s="51" t="b">
        <v>0</v>
      </c>
      <c r="L245" s="51" t="b">
        <v>0</v>
      </c>
    </row>
    <row r="246" spans="1:12" hidden="1" x14ac:dyDescent="0.25">
      <c r="A246" s="51" t="s">
        <v>1038</v>
      </c>
      <c r="B246" s="51" t="s">
        <v>446</v>
      </c>
      <c r="C246" s="51">
        <v>-10000</v>
      </c>
      <c r="D246" s="51">
        <v>0</v>
      </c>
      <c r="E246" s="52">
        <v>-10000</v>
      </c>
      <c r="F246" s="51">
        <v>10000</v>
      </c>
      <c r="G246" s="51"/>
      <c r="H246" s="51"/>
      <c r="I246" s="51"/>
      <c r="J246" s="51" t="s">
        <v>1041</v>
      </c>
      <c r="K246" s="51" t="b">
        <v>1</v>
      </c>
      <c r="L246" s="51" t="b">
        <v>0</v>
      </c>
    </row>
    <row r="247" spans="1:12" x14ac:dyDescent="0.25">
      <c r="A247" s="41" t="s">
        <v>1038</v>
      </c>
      <c r="B247" s="41" t="s">
        <v>116</v>
      </c>
      <c r="C247" s="41">
        <v>0</v>
      </c>
      <c r="D247" s="41">
        <v>10000</v>
      </c>
      <c r="E247" s="50">
        <v>10000</v>
      </c>
      <c r="F247" s="41">
        <v>10000</v>
      </c>
      <c r="G247" s="41" t="s">
        <v>510</v>
      </c>
      <c r="J247" s="41" t="s">
        <v>1039</v>
      </c>
      <c r="K247" s="51" t="b">
        <v>1</v>
      </c>
      <c r="L247" s="51" t="b">
        <v>0</v>
      </c>
    </row>
    <row r="248" spans="1:12" x14ac:dyDescent="0.25">
      <c r="A248" s="41" t="s">
        <v>1038</v>
      </c>
      <c r="B248" s="41" t="s">
        <v>1013</v>
      </c>
      <c r="C248" s="41">
        <v>0</v>
      </c>
      <c r="D248" s="41">
        <v>10049.1921650316</v>
      </c>
      <c r="E248" s="50">
        <v>10049.1921650316</v>
      </c>
      <c r="F248" s="41">
        <v>10049.1921650316</v>
      </c>
      <c r="G248" s="41" t="s">
        <v>509</v>
      </c>
      <c r="J248" s="41" t="s">
        <v>1039</v>
      </c>
      <c r="K248" s="51" t="b">
        <v>0</v>
      </c>
      <c r="L248" s="51" t="b">
        <v>0</v>
      </c>
    </row>
    <row r="249" spans="1:12" hidden="1" x14ac:dyDescent="0.25">
      <c r="A249" s="51" t="s">
        <v>1038</v>
      </c>
      <c r="B249" s="51" t="s">
        <v>1153</v>
      </c>
      <c r="C249" s="51">
        <v>-10075</v>
      </c>
      <c r="D249" s="51">
        <v>0</v>
      </c>
      <c r="E249" s="52">
        <v>-10075</v>
      </c>
      <c r="F249" s="51">
        <v>10075</v>
      </c>
      <c r="G249" s="51"/>
      <c r="H249" s="51"/>
      <c r="I249" s="51"/>
      <c r="J249" s="51" t="s">
        <v>1041</v>
      </c>
      <c r="K249" s="51" t="b">
        <v>1</v>
      </c>
      <c r="L249" s="51" t="b">
        <v>0</v>
      </c>
    </row>
    <row r="250" spans="1:12" hidden="1" x14ac:dyDescent="0.25">
      <c r="A250" s="51" t="s">
        <v>1038</v>
      </c>
      <c r="B250" s="51" t="s">
        <v>1163</v>
      </c>
      <c r="C250" s="51">
        <v>10075</v>
      </c>
      <c r="D250" s="51">
        <v>0</v>
      </c>
      <c r="E250" s="52">
        <v>10075</v>
      </c>
      <c r="F250" s="51">
        <v>10075</v>
      </c>
      <c r="G250" s="51"/>
      <c r="H250" s="51"/>
      <c r="I250" s="51"/>
      <c r="J250" s="51" t="s">
        <v>1041</v>
      </c>
      <c r="K250" s="51" t="b">
        <v>0</v>
      </c>
      <c r="L250" s="51" t="b">
        <v>0</v>
      </c>
    </row>
    <row r="251" spans="1:12" hidden="1" x14ac:dyDescent="0.25">
      <c r="A251" s="51" t="s">
        <v>1038</v>
      </c>
      <c r="B251" s="51" t="s">
        <v>523</v>
      </c>
      <c r="C251" s="51">
        <v>-10229.981400000001</v>
      </c>
      <c r="D251" s="51">
        <v>0</v>
      </c>
      <c r="E251" s="52">
        <v>-10229.981400000001</v>
      </c>
      <c r="F251" s="51">
        <v>10229.981400000001</v>
      </c>
      <c r="G251" s="51"/>
      <c r="H251" s="51"/>
      <c r="I251" s="51"/>
      <c r="J251" s="51" t="s">
        <v>1041</v>
      </c>
      <c r="K251" s="51" t="b">
        <v>0</v>
      </c>
      <c r="L251" s="51" t="b">
        <v>0</v>
      </c>
    </row>
    <row r="252" spans="1:12" hidden="1" x14ac:dyDescent="0.25">
      <c r="A252" s="51" t="s">
        <v>1038</v>
      </c>
      <c r="B252" s="51" t="s">
        <v>991</v>
      </c>
      <c r="C252" s="51">
        <v>-10750</v>
      </c>
      <c r="D252" s="51">
        <v>0</v>
      </c>
      <c r="E252" s="52">
        <v>-10750</v>
      </c>
      <c r="F252" s="51">
        <v>10750</v>
      </c>
      <c r="G252" s="51"/>
      <c r="H252" s="51"/>
      <c r="I252" s="51"/>
      <c r="J252" s="51" t="s">
        <v>1041</v>
      </c>
      <c r="K252" s="51" t="b">
        <v>0</v>
      </c>
      <c r="L252" s="51" t="b">
        <v>0</v>
      </c>
    </row>
    <row r="253" spans="1:12" hidden="1" x14ac:dyDescent="0.25">
      <c r="A253" s="51" t="s">
        <v>1038</v>
      </c>
      <c r="B253" s="51" t="s">
        <v>530</v>
      </c>
      <c r="C253" s="51">
        <v>10849.968999999999</v>
      </c>
      <c r="D253" s="51">
        <v>0</v>
      </c>
      <c r="E253" s="52">
        <v>10849.968999999999</v>
      </c>
      <c r="F253" s="51">
        <v>10849.968999999999</v>
      </c>
      <c r="G253" s="51"/>
      <c r="H253" s="51"/>
      <c r="I253" s="51"/>
      <c r="J253" s="51" t="s">
        <v>1041</v>
      </c>
      <c r="K253" s="51" t="b">
        <v>0</v>
      </c>
      <c r="L253" s="51" t="b">
        <v>0</v>
      </c>
    </row>
    <row r="254" spans="1:12" hidden="1" x14ac:dyDescent="0.25">
      <c r="A254" s="51" t="s">
        <v>1038</v>
      </c>
      <c r="B254" s="51" t="s">
        <v>1055</v>
      </c>
      <c r="C254" s="51">
        <v>10850</v>
      </c>
      <c r="D254" s="51">
        <v>0</v>
      </c>
      <c r="E254" s="52">
        <v>10850</v>
      </c>
      <c r="F254" s="51">
        <v>10850</v>
      </c>
      <c r="G254" s="51"/>
      <c r="H254" s="51"/>
      <c r="I254" s="51"/>
      <c r="J254" s="51" t="s">
        <v>1041</v>
      </c>
      <c r="K254" s="51" t="b">
        <v>1</v>
      </c>
      <c r="L254" s="51" t="b">
        <v>0</v>
      </c>
    </row>
    <row r="255" spans="1:12" hidden="1" x14ac:dyDescent="0.25">
      <c r="A255" s="51" t="s">
        <v>1038</v>
      </c>
      <c r="B255" s="51" t="s">
        <v>1162</v>
      </c>
      <c r="C255" s="51">
        <v>10850</v>
      </c>
      <c r="D255" s="51">
        <v>0</v>
      </c>
      <c r="E255" s="52">
        <v>10850</v>
      </c>
      <c r="F255" s="51">
        <v>10850</v>
      </c>
      <c r="G255" s="51"/>
      <c r="H255" s="51"/>
      <c r="I255" s="51"/>
      <c r="J255" s="51" t="s">
        <v>1041</v>
      </c>
      <c r="K255" s="51" t="b">
        <v>1</v>
      </c>
      <c r="L255" s="51" t="b">
        <v>0</v>
      </c>
    </row>
    <row r="256" spans="1:12" hidden="1" x14ac:dyDescent="0.25">
      <c r="A256" s="51" t="s">
        <v>1038</v>
      </c>
      <c r="B256" s="51" t="s">
        <v>633</v>
      </c>
      <c r="C256" s="51">
        <v>-10850</v>
      </c>
      <c r="D256" s="51">
        <v>0</v>
      </c>
      <c r="E256" s="52">
        <v>-10850</v>
      </c>
      <c r="F256" s="51">
        <v>10850</v>
      </c>
      <c r="G256" s="51"/>
      <c r="H256" s="51"/>
      <c r="I256" s="51"/>
      <c r="J256" s="51" t="s">
        <v>1041</v>
      </c>
      <c r="K256" s="51" t="b">
        <v>1</v>
      </c>
      <c r="L256" s="51" t="b">
        <v>0</v>
      </c>
    </row>
    <row r="257" spans="1:12" hidden="1" x14ac:dyDescent="0.25">
      <c r="A257" s="51" t="s">
        <v>1038</v>
      </c>
      <c r="B257" s="51" t="s">
        <v>482</v>
      </c>
      <c r="C257" s="51">
        <v>-10850</v>
      </c>
      <c r="D257" s="51">
        <v>0</v>
      </c>
      <c r="E257" s="52">
        <v>-10850</v>
      </c>
      <c r="F257" s="51">
        <v>10850</v>
      </c>
      <c r="G257" s="51"/>
      <c r="H257" s="51"/>
      <c r="I257" s="51"/>
      <c r="J257" s="51" t="s">
        <v>1041</v>
      </c>
      <c r="K257" s="51" t="b">
        <v>0</v>
      </c>
      <c r="L257" s="51" t="b">
        <v>0</v>
      </c>
    </row>
    <row r="258" spans="1:12" hidden="1" x14ac:dyDescent="0.25">
      <c r="A258" s="51" t="s">
        <v>1038</v>
      </c>
      <c r="B258" s="51" t="s">
        <v>946</v>
      </c>
      <c r="C258" s="51">
        <v>-10950</v>
      </c>
      <c r="D258" s="51">
        <v>0</v>
      </c>
      <c r="E258" s="52">
        <v>-10950</v>
      </c>
      <c r="F258" s="51">
        <v>10950</v>
      </c>
      <c r="G258" s="51"/>
      <c r="H258" s="51"/>
      <c r="I258" s="51"/>
      <c r="J258" s="51" t="s">
        <v>1041</v>
      </c>
      <c r="K258" s="51" t="b">
        <v>0</v>
      </c>
      <c r="L258" s="51" t="b">
        <v>0</v>
      </c>
    </row>
    <row r="259" spans="1:12" hidden="1" x14ac:dyDescent="0.25">
      <c r="A259" s="51" t="s">
        <v>1038</v>
      </c>
      <c r="B259" s="51" t="s">
        <v>1005</v>
      </c>
      <c r="C259" s="51">
        <v>11025</v>
      </c>
      <c r="D259" s="51">
        <v>0</v>
      </c>
      <c r="E259" s="52">
        <v>11025</v>
      </c>
      <c r="F259" s="51">
        <v>11025</v>
      </c>
      <c r="G259" s="51"/>
      <c r="H259" s="51"/>
      <c r="I259" s="51"/>
      <c r="J259" s="51" t="s">
        <v>1041</v>
      </c>
      <c r="K259" s="51" t="b">
        <v>0</v>
      </c>
      <c r="L259" s="51" t="b">
        <v>0</v>
      </c>
    </row>
    <row r="260" spans="1:12" hidden="1" x14ac:dyDescent="0.25">
      <c r="A260" s="51" t="s">
        <v>1038</v>
      </c>
      <c r="B260" s="51" t="s">
        <v>871</v>
      </c>
      <c r="C260" s="51">
        <v>-11150</v>
      </c>
      <c r="D260" s="51">
        <v>0</v>
      </c>
      <c r="E260" s="52">
        <v>-11150</v>
      </c>
      <c r="F260" s="51">
        <v>11150</v>
      </c>
      <c r="G260" s="51"/>
      <c r="H260" s="51"/>
      <c r="I260" s="51"/>
      <c r="J260" s="51" t="s">
        <v>1041</v>
      </c>
      <c r="K260" s="51" t="b">
        <v>1</v>
      </c>
      <c r="L260" s="51" t="b">
        <v>0</v>
      </c>
    </row>
    <row r="261" spans="1:12" hidden="1" x14ac:dyDescent="0.25">
      <c r="A261" s="51" t="s">
        <v>1038</v>
      </c>
      <c r="B261" s="51" t="s">
        <v>944</v>
      </c>
      <c r="C261" s="51">
        <v>-11150</v>
      </c>
      <c r="D261" s="51">
        <v>0</v>
      </c>
      <c r="E261" s="52">
        <v>-11150</v>
      </c>
      <c r="F261" s="51">
        <v>11150</v>
      </c>
      <c r="G261" s="51"/>
      <c r="H261" s="51"/>
      <c r="I261" s="51"/>
      <c r="J261" s="51" t="s">
        <v>1041</v>
      </c>
      <c r="K261" s="51" t="b">
        <v>0</v>
      </c>
      <c r="L261" s="51" t="b">
        <v>0</v>
      </c>
    </row>
    <row r="262" spans="1:12" hidden="1" x14ac:dyDescent="0.25">
      <c r="A262" s="51" t="s">
        <v>1038</v>
      </c>
      <c r="B262" s="51" t="s">
        <v>181</v>
      </c>
      <c r="C262" s="51">
        <v>11550</v>
      </c>
      <c r="D262" s="51">
        <v>0</v>
      </c>
      <c r="E262" s="52">
        <v>11550</v>
      </c>
      <c r="F262" s="51">
        <v>11550</v>
      </c>
      <c r="G262" s="51"/>
      <c r="H262" s="51"/>
      <c r="I262" s="51"/>
      <c r="J262" s="51" t="s">
        <v>1041</v>
      </c>
      <c r="K262" s="51" t="b">
        <v>0</v>
      </c>
      <c r="L262" s="51" t="b">
        <v>0</v>
      </c>
    </row>
    <row r="263" spans="1:12" hidden="1" x14ac:dyDescent="0.25">
      <c r="A263" s="51" t="s">
        <v>1038</v>
      </c>
      <c r="B263" s="51" t="s">
        <v>235</v>
      </c>
      <c r="C263" s="51">
        <v>11625</v>
      </c>
      <c r="D263" s="51">
        <v>0</v>
      </c>
      <c r="E263" s="52">
        <v>11625</v>
      </c>
      <c r="F263" s="51">
        <v>11625</v>
      </c>
      <c r="G263" s="51"/>
      <c r="H263" s="51"/>
      <c r="I263" s="51"/>
      <c r="J263" s="51" t="s">
        <v>1041</v>
      </c>
      <c r="K263" s="51" t="b">
        <v>1</v>
      </c>
      <c r="L263" s="51" t="b">
        <v>0</v>
      </c>
    </row>
    <row r="264" spans="1:12" hidden="1" x14ac:dyDescent="0.25">
      <c r="A264" s="51" t="s">
        <v>1038</v>
      </c>
      <c r="B264" s="51" t="s">
        <v>205</v>
      </c>
      <c r="C264" s="51">
        <v>-11625</v>
      </c>
      <c r="D264" s="51">
        <v>0</v>
      </c>
      <c r="E264" s="52">
        <v>-11625</v>
      </c>
      <c r="F264" s="51">
        <v>11625</v>
      </c>
      <c r="G264" s="51"/>
      <c r="H264" s="51"/>
      <c r="I264" s="51"/>
      <c r="J264" s="51" t="s">
        <v>1041</v>
      </c>
      <c r="K264" s="51" t="b">
        <v>1</v>
      </c>
      <c r="L264" s="51" t="b">
        <v>0</v>
      </c>
    </row>
    <row r="265" spans="1:12" hidden="1" x14ac:dyDescent="0.25">
      <c r="A265" s="51" t="s">
        <v>1038</v>
      </c>
      <c r="B265" s="51" t="s">
        <v>347</v>
      </c>
      <c r="C265" s="51">
        <v>-11625</v>
      </c>
      <c r="D265" s="51">
        <v>0</v>
      </c>
      <c r="E265" s="52">
        <v>-11625</v>
      </c>
      <c r="F265" s="51">
        <v>11625</v>
      </c>
      <c r="G265" s="51"/>
      <c r="H265" s="51"/>
      <c r="I265" s="51"/>
      <c r="J265" s="51" t="s">
        <v>1041</v>
      </c>
      <c r="K265" s="51" t="b">
        <v>1</v>
      </c>
      <c r="L265" s="51" t="b">
        <v>0</v>
      </c>
    </row>
    <row r="266" spans="1:12" hidden="1" x14ac:dyDescent="0.25">
      <c r="A266" s="51" t="s">
        <v>1038</v>
      </c>
      <c r="B266" s="51" t="s">
        <v>206</v>
      </c>
      <c r="C266" s="51">
        <v>11625</v>
      </c>
      <c r="D266" s="51">
        <v>0</v>
      </c>
      <c r="E266" s="52">
        <v>11625</v>
      </c>
      <c r="F266" s="51">
        <v>11625</v>
      </c>
      <c r="G266" s="51"/>
      <c r="H266" s="51"/>
      <c r="I266" s="51"/>
      <c r="J266" s="51" t="s">
        <v>1041</v>
      </c>
      <c r="K266" s="51" t="b">
        <v>0</v>
      </c>
      <c r="L266" s="51" t="b">
        <v>0</v>
      </c>
    </row>
    <row r="267" spans="1:12" hidden="1" x14ac:dyDescent="0.25">
      <c r="A267" s="51" t="s">
        <v>1038</v>
      </c>
      <c r="B267" s="51" t="s">
        <v>994</v>
      </c>
      <c r="C267" s="51">
        <v>-11675</v>
      </c>
      <c r="D267" s="51">
        <v>0</v>
      </c>
      <c r="E267" s="52">
        <v>-11675</v>
      </c>
      <c r="F267" s="51">
        <v>11675</v>
      </c>
      <c r="G267" s="51"/>
      <c r="H267" s="51"/>
      <c r="I267" s="51"/>
      <c r="J267" s="51" t="s">
        <v>1041</v>
      </c>
      <c r="K267" s="51" t="b">
        <v>0</v>
      </c>
      <c r="L267" s="51" t="b">
        <v>0</v>
      </c>
    </row>
    <row r="268" spans="1:12" hidden="1" x14ac:dyDescent="0.25">
      <c r="A268" s="51" t="s">
        <v>1038</v>
      </c>
      <c r="B268" s="51" t="s">
        <v>745</v>
      </c>
      <c r="C268" s="51">
        <v>11699.169000000002</v>
      </c>
      <c r="D268" s="51">
        <v>0</v>
      </c>
      <c r="E268" s="52">
        <v>11699.169000000002</v>
      </c>
      <c r="F268" s="51">
        <v>11699.169000000002</v>
      </c>
      <c r="G268" s="51"/>
      <c r="H268" s="51"/>
      <c r="I268" s="51"/>
      <c r="J268" s="51" t="s">
        <v>1041</v>
      </c>
      <c r="K268" s="51" t="b">
        <v>0</v>
      </c>
      <c r="L268" s="51" t="b">
        <v>0</v>
      </c>
    </row>
    <row r="269" spans="1:12" hidden="1" x14ac:dyDescent="0.25">
      <c r="A269" s="51" t="s">
        <v>1038</v>
      </c>
      <c r="B269" s="51" t="s">
        <v>493</v>
      </c>
      <c r="C269" s="51">
        <v>12012.4845</v>
      </c>
      <c r="D269" s="51">
        <v>0</v>
      </c>
      <c r="E269" s="52">
        <v>12012.4845</v>
      </c>
      <c r="F269" s="51">
        <v>12012.4845</v>
      </c>
      <c r="G269" s="51"/>
      <c r="H269" s="51"/>
      <c r="I269" s="51"/>
      <c r="J269" s="51" t="s">
        <v>1041</v>
      </c>
      <c r="K269" s="51" t="b">
        <v>0</v>
      </c>
      <c r="L269" s="51" t="b">
        <v>0</v>
      </c>
    </row>
    <row r="270" spans="1:12" hidden="1" x14ac:dyDescent="0.25">
      <c r="A270" s="51" t="s">
        <v>1038</v>
      </c>
      <c r="B270" s="51" t="s">
        <v>527</v>
      </c>
      <c r="C270" s="51">
        <v>12137.021400000001</v>
      </c>
      <c r="D270" s="51">
        <v>0</v>
      </c>
      <c r="E270" s="52">
        <v>12137.021400000001</v>
      </c>
      <c r="F270" s="51">
        <v>12137.021400000001</v>
      </c>
      <c r="G270" s="51"/>
      <c r="H270" s="51"/>
      <c r="I270" s="51"/>
      <c r="J270" s="51" t="s">
        <v>1041</v>
      </c>
      <c r="K270" s="51" t="b">
        <v>0</v>
      </c>
      <c r="L270" s="51" t="b">
        <v>0</v>
      </c>
    </row>
    <row r="271" spans="1:12" hidden="1" x14ac:dyDescent="0.25">
      <c r="A271" s="51" t="s">
        <v>1038</v>
      </c>
      <c r="B271" s="51" t="s">
        <v>540</v>
      </c>
      <c r="C271" s="51">
        <v>-12399.969000000001</v>
      </c>
      <c r="D271" s="51">
        <v>0</v>
      </c>
      <c r="E271" s="52">
        <v>-12399.969000000001</v>
      </c>
      <c r="F271" s="51">
        <v>12399.969000000001</v>
      </c>
      <c r="G271" s="51"/>
      <c r="H271" s="51"/>
      <c r="I271" s="51"/>
      <c r="J271" s="51" t="s">
        <v>1041</v>
      </c>
      <c r="K271" s="51" t="b">
        <v>0</v>
      </c>
      <c r="L271" s="51" t="b">
        <v>0</v>
      </c>
    </row>
    <row r="272" spans="1:12" hidden="1" x14ac:dyDescent="0.25">
      <c r="A272" s="51" t="s">
        <v>1038</v>
      </c>
      <c r="B272" s="51" t="s">
        <v>718</v>
      </c>
      <c r="C272" s="51">
        <v>-12400</v>
      </c>
      <c r="D272" s="51">
        <v>0</v>
      </c>
      <c r="E272" s="52">
        <v>-12400</v>
      </c>
      <c r="F272" s="51">
        <v>12400</v>
      </c>
      <c r="G272" s="51"/>
      <c r="H272" s="51"/>
      <c r="I272" s="51"/>
      <c r="J272" s="51" t="s">
        <v>1041</v>
      </c>
      <c r="K272" s="51" t="b">
        <v>1</v>
      </c>
      <c r="L272" s="51" t="b">
        <v>0</v>
      </c>
    </row>
    <row r="273" spans="1:65" hidden="1" x14ac:dyDescent="0.25">
      <c r="A273" s="51" t="s">
        <v>1038</v>
      </c>
      <c r="B273" s="51" t="s">
        <v>208</v>
      </c>
      <c r="C273" s="51">
        <v>-12400</v>
      </c>
      <c r="D273" s="51">
        <v>0</v>
      </c>
      <c r="E273" s="52">
        <v>-12400</v>
      </c>
      <c r="F273" s="51">
        <v>12400</v>
      </c>
      <c r="G273" s="51"/>
      <c r="H273" s="51"/>
      <c r="I273" s="51"/>
      <c r="J273" s="51" t="s">
        <v>1041</v>
      </c>
      <c r="K273" s="51" t="b">
        <v>1</v>
      </c>
      <c r="L273" s="51" t="b">
        <v>0</v>
      </c>
    </row>
    <row r="274" spans="1:65" hidden="1" x14ac:dyDescent="0.25">
      <c r="A274" s="51" t="s">
        <v>1038</v>
      </c>
      <c r="B274" s="51" t="s">
        <v>466</v>
      </c>
      <c r="C274" s="51">
        <v>12400</v>
      </c>
      <c r="D274" s="51">
        <v>0</v>
      </c>
      <c r="E274" s="52">
        <v>12400</v>
      </c>
      <c r="F274" s="51">
        <v>12400</v>
      </c>
      <c r="G274" s="51"/>
      <c r="H274" s="51"/>
      <c r="I274" s="51"/>
      <c r="J274" s="51" t="s">
        <v>1041</v>
      </c>
      <c r="K274" s="51" t="b">
        <v>1</v>
      </c>
      <c r="L274" s="51" t="b">
        <v>0</v>
      </c>
    </row>
    <row r="275" spans="1:65" hidden="1" x14ac:dyDescent="0.25">
      <c r="A275" s="51" t="s">
        <v>1038</v>
      </c>
      <c r="B275" s="51" t="s">
        <v>468</v>
      </c>
      <c r="C275" s="51">
        <v>-12400</v>
      </c>
      <c r="D275" s="51">
        <v>0</v>
      </c>
      <c r="E275" s="52">
        <v>-12400</v>
      </c>
      <c r="F275" s="51">
        <v>12400</v>
      </c>
      <c r="G275" s="51"/>
      <c r="H275" s="51"/>
      <c r="I275" s="51"/>
      <c r="J275" s="51" t="s">
        <v>1041</v>
      </c>
      <c r="K275" s="51" t="b">
        <v>1</v>
      </c>
      <c r="L275" s="51" t="b">
        <v>0</v>
      </c>
    </row>
    <row r="276" spans="1:65" hidden="1" x14ac:dyDescent="0.25">
      <c r="A276" s="51" t="s">
        <v>1038</v>
      </c>
      <c r="B276" s="51" t="s">
        <v>1165</v>
      </c>
      <c r="C276" s="51">
        <v>12400.031000000001</v>
      </c>
      <c r="D276" s="51">
        <v>0</v>
      </c>
      <c r="E276" s="52">
        <v>12400.031000000001</v>
      </c>
      <c r="F276" s="51">
        <v>12400.031000000001</v>
      </c>
      <c r="G276" s="51"/>
      <c r="H276" s="51"/>
      <c r="I276" s="51"/>
      <c r="J276" s="51" t="s">
        <v>1041</v>
      </c>
      <c r="K276" s="51" t="b">
        <v>0</v>
      </c>
      <c r="L276" s="51" t="b">
        <v>0</v>
      </c>
    </row>
    <row r="277" spans="1:65" hidden="1" x14ac:dyDescent="0.25">
      <c r="A277" s="51" t="s">
        <v>1038</v>
      </c>
      <c r="B277" s="51" t="s">
        <v>875</v>
      </c>
      <c r="C277" s="51">
        <v>-12550</v>
      </c>
      <c r="D277" s="51">
        <v>0</v>
      </c>
      <c r="E277" s="52">
        <v>-12550</v>
      </c>
      <c r="F277" s="51">
        <v>12550</v>
      </c>
      <c r="G277" s="51"/>
      <c r="H277" s="51"/>
      <c r="I277" s="51"/>
      <c r="J277" s="51" t="s">
        <v>1041</v>
      </c>
      <c r="K277" s="51" t="b">
        <v>0</v>
      </c>
      <c r="L277" s="51" t="b">
        <v>0</v>
      </c>
    </row>
    <row r="278" spans="1:65" hidden="1" x14ac:dyDescent="0.25">
      <c r="A278" s="51" t="s">
        <v>1038</v>
      </c>
      <c r="B278" s="51" t="s">
        <v>1003</v>
      </c>
      <c r="C278" s="51">
        <v>-12700</v>
      </c>
      <c r="D278" s="51">
        <v>0</v>
      </c>
      <c r="E278" s="52">
        <v>-12700</v>
      </c>
      <c r="F278" s="51">
        <v>12700</v>
      </c>
      <c r="G278" s="51"/>
      <c r="H278" s="51"/>
      <c r="I278" s="51"/>
      <c r="J278" s="51" t="s">
        <v>1041</v>
      </c>
      <c r="K278" s="51" t="b">
        <v>0</v>
      </c>
      <c r="L278" s="51" t="b">
        <v>0</v>
      </c>
    </row>
    <row r="279" spans="1:65" hidden="1" x14ac:dyDescent="0.25">
      <c r="A279" s="51" t="s">
        <v>1038</v>
      </c>
      <c r="B279" s="51" t="s">
        <v>346</v>
      </c>
      <c r="C279" s="51">
        <v>12787.5</v>
      </c>
      <c r="D279" s="51">
        <v>0</v>
      </c>
      <c r="E279" s="52">
        <v>12787.5</v>
      </c>
      <c r="F279" s="51">
        <v>12787.5</v>
      </c>
      <c r="G279" s="51"/>
      <c r="H279" s="51"/>
      <c r="I279" s="51"/>
      <c r="J279" s="51" t="s">
        <v>1041</v>
      </c>
      <c r="K279" s="51" t="b">
        <v>0</v>
      </c>
      <c r="L279" s="51" t="b">
        <v>0</v>
      </c>
    </row>
    <row r="280" spans="1:65" hidden="1" x14ac:dyDescent="0.25">
      <c r="A280" s="51" t="s">
        <v>1038</v>
      </c>
      <c r="B280" s="51" t="s">
        <v>308</v>
      </c>
      <c r="C280" s="51">
        <v>6566.73</v>
      </c>
      <c r="D280" s="51">
        <v>6566.73</v>
      </c>
      <c r="E280" s="52">
        <v>13133.46</v>
      </c>
      <c r="F280" s="51">
        <v>13133.46</v>
      </c>
      <c r="G280" s="51"/>
      <c r="H280" s="51"/>
      <c r="I280" s="51"/>
      <c r="J280" s="51" t="s">
        <v>1042</v>
      </c>
      <c r="K280" s="51" t="b">
        <v>0</v>
      </c>
      <c r="L280" s="51" t="b">
        <v>0</v>
      </c>
      <c r="BM280" s="41" t="s">
        <v>333</v>
      </c>
    </row>
    <row r="281" spans="1:65" hidden="1" x14ac:dyDescent="0.25">
      <c r="A281" s="51" t="s">
        <v>1038</v>
      </c>
      <c r="B281" s="51" t="s">
        <v>634</v>
      </c>
      <c r="C281" s="51">
        <v>-13175</v>
      </c>
      <c r="D281" s="51">
        <v>0</v>
      </c>
      <c r="E281" s="52">
        <v>-13175</v>
      </c>
      <c r="F281" s="51">
        <v>13175</v>
      </c>
      <c r="G281" s="51"/>
      <c r="H281" s="51"/>
      <c r="I281" s="51"/>
      <c r="J281" s="51" t="s">
        <v>1041</v>
      </c>
      <c r="K281" s="51" t="b">
        <v>1</v>
      </c>
      <c r="L281" s="51" t="b">
        <v>0</v>
      </c>
    </row>
    <row r="282" spans="1:65" hidden="1" x14ac:dyDescent="0.25">
      <c r="A282" s="51" t="s">
        <v>1038</v>
      </c>
      <c r="B282" s="51" t="s">
        <v>324</v>
      </c>
      <c r="C282" s="51">
        <v>-13175</v>
      </c>
      <c r="D282" s="51">
        <v>0</v>
      </c>
      <c r="E282" s="52">
        <v>-13175</v>
      </c>
      <c r="F282" s="51">
        <v>13175</v>
      </c>
      <c r="G282" s="51"/>
      <c r="H282" s="51"/>
      <c r="I282" s="51"/>
      <c r="J282" s="51" t="s">
        <v>1041</v>
      </c>
      <c r="K282" s="51" t="b">
        <v>1</v>
      </c>
      <c r="L282" s="51" t="b">
        <v>0</v>
      </c>
    </row>
    <row r="283" spans="1:65" hidden="1" x14ac:dyDescent="0.25">
      <c r="A283" s="51" t="s">
        <v>1038</v>
      </c>
      <c r="B283" s="51" t="s">
        <v>434</v>
      </c>
      <c r="C283" s="51">
        <v>-13175</v>
      </c>
      <c r="D283" s="51">
        <v>0</v>
      </c>
      <c r="E283" s="52">
        <v>-13175</v>
      </c>
      <c r="F283" s="51">
        <v>13175</v>
      </c>
      <c r="G283" s="51"/>
      <c r="H283" s="51"/>
      <c r="I283" s="51"/>
      <c r="J283" s="51" t="s">
        <v>1041</v>
      </c>
      <c r="K283" s="51" t="b">
        <v>1</v>
      </c>
      <c r="L283" s="51" t="b">
        <v>0</v>
      </c>
    </row>
    <row r="284" spans="1:65" hidden="1" x14ac:dyDescent="0.25">
      <c r="A284" s="51" t="s">
        <v>1038</v>
      </c>
      <c r="B284" s="51" t="s">
        <v>288</v>
      </c>
      <c r="C284" s="51">
        <v>-13175</v>
      </c>
      <c r="D284" s="51">
        <v>0</v>
      </c>
      <c r="E284" s="52">
        <v>-13175</v>
      </c>
      <c r="F284" s="51">
        <v>13175</v>
      </c>
      <c r="G284" s="51"/>
      <c r="H284" s="51"/>
      <c r="I284" s="51"/>
      <c r="J284" s="51" t="s">
        <v>1041</v>
      </c>
      <c r="K284" s="51" t="b">
        <v>0</v>
      </c>
      <c r="L284" s="51" t="b">
        <v>0</v>
      </c>
    </row>
    <row r="285" spans="1:65" hidden="1" x14ac:dyDescent="0.25">
      <c r="A285" s="51" t="s">
        <v>1038</v>
      </c>
      <c r="B285" s="51" t="s">
        <v>552</v>
      </c>
      <c r="C285" s="51">
        <v>-13175.015500000001</v>
      </c>
      <c r="D285" s="51">
        <v>0</v>
      </c>
      <c r="E285" s="52">
        <v>-13175.015500000001</v>
      </c>
      <c r="F285" s="51">
        <v>13175.015500000001</v>
      </c>
      <c r="G285" s="51"/>
      <c r="H285" s="51"/>
      <c r="I285" s="51"/>
      <c r="J285" s="51" t="s">
        <v>1041</v>
      </c>
      <c r="K285" s="51" t="b">
        <v>1</v>
      </c>
      <c r="L285" s="51" t="b">
        <v>0</v>
      </c>
    </row>
    <row r="286" spans="1:65" hidden="1" x14ac:dyDescent="0.25">
      <c r="A286" s="51" t="s">
        <v>1038</v>
      </c>
      <c r="B286" s="51" t="s">
        <v>553</v>
      </c>
      <c r="C286" s="51">
        <v>-13175.015500000001</v>
      </c>
      <c r="D286" s="51">
        <v>0</v>
      </c>
      <c r="E286" s="52">
        <v>-13175.015500000001</v>
      </c>
      <c r="F286" s="51">
        <v>13175.015500000001</v>
      </c>
      <c r="G286" s="51"/>
      <c r="H286" s="51"/>
      <c r="I286" s="51"/>
      <c r="J286" s="51" t="s">
        <v>1041</v>
      </c>
      <c r="K286" s="51" t="b">
        <v>0</v>
      </c>
      <c r="L286" s="51" t="b">
        <v>0</v>
      </c>
    </row>
    <row r="287" spans="1:65" hidden="1" x14ac:dyDescent="0.25">
      <c r="A287" s="51" t="s">
        <v>1038</v>
      </c>
      <c r="B287" s="51" t="s">
        <v>948</v>
      </c>
      <c r="C287" s="51">
        <v>13200</v>
      </c>
      <c r="D287" s="51">
        <v>0</v>
      </c>
      <c r="E287" s="52">
        <v>13200</v>
      </c>
      <c r="F287" s="51">
        <v>13200</v>
      </c>
      <c r="G287" s="51"/>
      <c r="H287" s="51"/>
      <c r="I287" s="51"/>
      <c r="J287" s="51" t="s">
        <v>1041</v>
      </c>
      <c r="K287" s="51" t="b">
        <v>0</v>
      </c>
      <c r="L287" s="51" t="b">
        <v>0</v>
      </c>
    </row>
    <row r="288" spans="1:65" hidden="1" x14ac:dyDescent="0.25">
      <c r="A288" s="51" t="s">
        <v>1038</v>
      </c>
      <c r="B288" s="51" t="s">
        <v>1173</v>
      </c>
      <c r="C288" s="51">
        <v>13367.925000000001</v>
      </c>
      <c r="D288" s="51">
        <v>0</v>
      </c>
      <c r="E288" s="52">
        <v>13367.925000000001</v>
      </c>
      <c r="F288" s="51">
        <v>13367.925000000001</v>
      </c>
      <c r="G288" s="51"/>
      <c r="H288" s="51"/>
      <c r="I288" s="51"/>
      <c r="J288" s="51" t="s">
        <v>1041</v>
      </c>
      <c r="K288" s="51" t="b">
        <v>0</v>
      </c>
      <c r="L288" s="51" t="b">
        <v>0</v>
      </c>
    </row>
    <row r="289" spans="1:12" hidden="1" x14ac:dyDescent="0.25">
      <c r="A289" s="51" t="s">
        <v>1038</v>
      </c>
      <c r="B289" s="51" t="s">
        <v>1132</v>
      </c>
      <c r="C289" s="51">
        <v>13562.5</v>
      </c>
      <c r="D289" s="51">
        <v>0</v>
      </c>
      <c r="E289" s="52">
        <v>13562.5</v>
      </c>
      <c r="F289" s="51">
        <v>13562.5</v>
      </c>
      <c r="G289" s="51"/>
      <c r="H289" s="51"/>
      <c r="I289" s="51"/>
      <c r="J289" s="51" t="s">
        <v>1041</v>
      </c>
      <c r="K289" s="51" t="b">
        <v>0</v>
      </c>
      <c r="L289" s="51" t="b">
        <v>0</v>
      </c>
    </row>
    <row r="290" spans="1:12" hidden="1" x14ac:dyDescent="0.25">
      <c r="A290" s="51" t="s">
        <v>1038</v>
      </c>
      <c r="B290" s="51" t="s">
        <v>855</v>
      </c>
      <c r="C290" s="51">
        <v>13600</v>
      </c>
      <c r="D290" s="51">
        <v>0</v>
      </c>
      <c r="E290" s="52">
        <v>13600</v>
      </c>
      <c r="F290" s="51">
        <v>13600</v>
      </c>
      <c r="G290" s="51"/>
      <c r="H290" s="51"/>
      <c r="I290" s="51"/>
      <c r="J290" s="51" t="s">
        <v>1041</v>
      </c>
      <c r="K290" s="51" t="b">
        <v>0</v>
      </c>
      <c r="L290" s="51" t="b">
        <v>0</v>
      </c>
    </row>
    <row r="291" spans="1:12" hidden="1" x14ac:dyDescent="0.25">
      <c r="A291" s="51" t="s">
        <v>1038</v>
      </c>
      <c r="B291" s="51" t="s">
        <v>902</v>
      </c>
      <c r="C291" s="51">
        <v>-13700</v>
      </c>
      <c r="D291" s="51">
        <v>0</v>
      </c>
      <c r="E291" s="52">
        <v>-13700</v>
      </c>
      <c r="F291" s="51">
        <v>13700</v>
      </c>
      <c r="G291" s="51"/>
      <c r="H291" s="51"/>
      <c r="I291" s="51"/>
      <c r="J291" s="51" t="s">
        <v>1041</v>
      </c>
      <c r="K291" s="51" t="b">
        <v>0</v>
      </c>
      <c r="L291" s="51" t="b">
        <v>0</v>
      </c>
    </row>
    <row r="292" spans="1:12" hidden="1" x14ac:dyDescent="0.25">
      <c r="A292" s="51" t="s">
        <v>1038</v>
      </c>
      <c r="B292" s="51" t="s">
        <v>539</v>
      </c>
      <c r="C292" s="51">
        <v>13949.938</v>
      </c>
      <c r="D292" s="51">
        <v>0</v>
      </c>
      <c r="E292" s="52">
        <v>13949.938</v>
      </c>
      <c r="F292" s="51">
        <v>13949.938</v>
      </c>
      <c r="G292" s="51"/>
      <c r="H292" s="51"/>
      <c r="I292" s="51"/>
      <c r="J292" s="51" t="s">
        <v>1041</v>
      </c>
      <c r="K292" s="51" t="b">
        <v>0</v>
      </c>
      <c r="L292" s="51" t="b">
        <v>0</v>
      </c>
    </row>
    <row r="293" spans="1:12" hidden="1" x14ac:dyDescent="0.25">
      <c r="A293" s="51" t="s">
        <v>1038</v>
      </c>
      <c r="B293" s="51" t="s">
        <v>302</v>
      </c>
      <c r="C293" s="51">
        <v>13949.953500000001</v>
      </c>
      <c r="D293" s="51">
        <v>0</v>
      </c>
      <c r="E293" s="52">
        <v>13949.953500000001</v>
      </c>
      <c r="F293" s="51">
        <v>13949.953500000001</v>
      </c>
      <c r="G293" s="51"/>
      <c r="H293" s="51"/>
      <c r="I293" s="51"/>
      <c r="J293" s="51" t="s">
        <v>1041</v>
      </c>
      <c r="K293" s="51" t="b">
        <v>0</v>
      </c>
      <c r="L293" s="51" t="b">
        <v>0</v>
      </c>
    </row>
    <row r="294" spans="1:12" hidden="1" x14ac:dyDescent="0.25">
      <c r="A294" s="51" t="s">
        <v>1038</v>
      </c>
      <c r="B294" s="51" t="s">
        <v>196</v>
      </c>
      <c r="C294" s="51">
        <v>13950</v>
      </c>
      <c r="D294" s="51">
        <v>0</v>
      </c>
      <c r="E294" s="52">
        <v>13950</v>
      </c>
      <c r="F294" s="51">
        <v>13950</v>
      </c>
      <c r="G294" s="51"/>
      <c r="H294" s="51"/>
      <c r="I294" s="51"/>
      <c r="J294" s="51" t="s">
        <v>1041</v>
      </c>
      <c r="K294" s="51" t="b">
        <v>1</v>
      </c>
      <c r="L294" s="51" t="b">
        <v>0</v>
      </c>
    </row>
    <row r="295" spans="1:12" hidden="1" x14ac:dyDescent="0.25">
      <c r="A295" s="51" t="s">
        <v>1038</v>
      </c>
      <c r="B295" s="51" t="s">
        <v>622</v>
      </c>
      <c r="C295" s="51">
        <v>13950</v>
      </c>
      <c r="D295" s="51">
        <v>0</v>
      </c>
      <c r="E295" s="52">
        <v>13950</v>
      </c>
      <c r="F295" s="51">
        <v>13950</v>
      </c>
      <c r="G295" s="51"/>
      <c r="H295" s="51"/>
      <c r="I295" s="51"/>
      <c r="J295" s="51" t="s">
        <v>1041</v>
      </c>
      <c r="K295" s="51" t="b">
        <v>1</v>
      </c>
      <c r="L295" s="51" t="b">
        <v>0</v>
      </c>
    </row>
    <row r="296" spans="1:12" hidden="1" x14ac:dyDescent="0.25">
      <c r="A296" s="51" t="s">
        <v>1038</v>
      </c>
      <c r="B296" s="51" t="s">
        <v>426</v>
      </c>
      <c r="C296" s="51">
        <v>-13950</v>
      </c>
      <c r="D296" s="51">
        <v>0</v>
      </c>
      <c r="E296" s="52">
        <v>-13950</v>
      </c>
      <c r="F296" s="51">
        <v>13950</v>
      </c>
      <c r="G296" s="51"/>
      <c r="H296" s="51"/>
      <c r="I296" s="51"/>
      <c r="J296" s="51" t="s">
        <v>1041</v>
      </c>
      <c r="K296" s="51" t="b">
        <v>1</v>
      </c>
      <c r="L296" s="51" t="b">
        <v>0</v>
      </c>
    </row>
    <row r="297" spans="1:12" hidden="1" x14ac:dyDescent="0.25">
      <c r="A297" s="51" t="s">
        <v>1038</v>
      </c>
      <c r="B297" s="51" t="s">
        <v>635</v>
      </c>
      <c r="C297" s="51">
        <v>-13950</v>
      </c>
      <c r="D297" s="51">
        <v>0</v>
      </c>
      <c r="E297" s="52">
        <v>-13950</v>
      </c>
      <c r="F297" s="51">
        <v>13950</v>
      </c>
      <c r="G297" s="51"/>
      <c r="H297" s="51"/>
      <c r="I297" s="51"/>
      <c r="J297" s="51" t="s">
        <v>1041</v>
      </c>
      <c r="K297" s="51" t="b">
        <v>1</v>
      </c>
      <c r="L297" s="51" t="b">
        <v>0</v>
      </c>
    </row>
    <row r="298" spans="1:12" hidden="1" x14ac:dyDescent="0.25">
      <c r="A298" s="51" t="s">
        <v>1038</v>
      </c>
      <c r="B298" s="51" t="s">
        <v>535</v>
      </c>
      <c r="C298" s="51">
        <v>-13950</v>
      </c>
      <c r="D298" s="51">
        <v>0</v>
      </c>
      <c r="E298" s="52">
        <v>-13950</v>
      </c>
      <c r="F298" s="51">
        <v>13950</v>
      </c>
      <c r="G298" s="51"/>
      <c r="H298" s="51"/>
      <c r="I298" s="51"/>
      <c r="J298" s="51" t="s">
        <v>1041</v>
      </c>
      <c r="K298" s="51" t="b">
        <v>1</v>
      </c>
      <c r="L298" s="51" t="b">
        <v>0</v>
      </c>
    </row>
    <row r="299" spans="1:12" hidden="1" x14ac:dyDescent="0.25">
      <c r="A299" s="51" t="s">
        <v>1038</v>
      </c>
      <c r="B299" s="51" t="s">
        <v>650</v>
      </c>
      <c r="C299" s="51">
        <v>-14122.35</v>
      </c>
      <c r="D299" s="51">
        <v>0</v>
      </c>
      <c r="E299" s="52">
        <v>-14122.35</v>
      </c>
      <c r="F299" s="51">
        <v>14122.35</v>
      </c>
      <c r="G299" s="51"/>
      <c r="H299" s="51"/>
      <c r="I299" s="51"/>
      <c r="J299" s="51" t="s">
        <v>1041</v>
      </c>
      <c r="K299" s="51" t="b">
        <v>0</v>
      </c>
      <c r="L299" s="51" t="b">
        <v>0</v>
      </c>
    </row>
    <row r="300" spans="1:12" hidden="1" x14ac:dyDescent="0.25">
      <c r="A300" s="51" t="s">
        <v>1038</v>
      </c>
      <c r="B300" s="51" t="s">
        <v>239</v>
      </c>
      <c r="C300" s="51">
        <v>14182.4907</v>
      </c>
      <c r="D300" s="51">
        <v>0</v>
      </c>
      <c r="E300" s="52">
        <v>14182.4907</v>
      </c>
      <c r="F300" s="51">
        <v>14182.4907</v>
      </c>
      <c r="G300" s="51"/>
      <c r="H300" s="51"/>
      <c r="I300" s="51"/>
      <c r="J300" s="51" t="s">
        <v>1041</v>
      </c>
      <c r="K300" s="51" t="b">
        <v>0</v>
      </c>
      <c r="L300" s="51" t="b">
        <v>0</v>
      </c>
    </row>
    <row r="301" spans="1:12" hidden="1" x14ac:dyDescent="0.25">
      <c r="A301" s="51" t="s">
        <v>1038</v>
      </c>
      <c r="B301" s="51" t="s">
        <v>861</v>
      </c>
      <c r="C301" s="51">
        <v>14250</v>
      </c>
      <c r="D301" s="51">
        <v>0</v>
      </c>
      <c r="E301" s="52">
        <v>14250</v>
      </c>
      <c r="F301" s="51">
        <v>14250</v>
      </c>
      <c r="G301" s="51"/>
      <c r="H301" s="51"/>
      <c r="I301" s="51"/>
      <c r="J301" s="51" t="s">
        <v>1041</v>
      </c>
      <c r="K301" s="51" t="b">
        <v>0</v>
      </c>
      <c r="L301" s="51" t="b">
        <v>0</v>
      </c>
    </row>
    <row r="302" spans="1:12" hidden="1" x14ac:dyDescent="0.25">
      <c r="A302" s="51" t="s">
        <v>1038</v>
      </c>
      <c r="B302" s="51" t="s">
        <v>943</v>
      </c>
      <c r="C302" s="51">
        <v>15050</v>
      </c>
      <c r="D302" s="51">
        <v>0</v>
      </c>
      <c r="E302" s="52">
        <v>15050</v>
      </c>
      <c r="F302" s="51">
        <v>15050</v>
      </c>
      <c r="G302" s="51"/>
      <c r="H302" s="51"/>
      <c r="I302" s="51"/>
      <c r="J302" s="51" t="s">
        <v>1041</v>
      </c>
      <c r="K302" s="51" t="b">
        <v>0</v>
      </c>
      <c r="L302" s="51" t="b">
        <v>0</v>
      </c>
    </row>
    <row r="303" spans="1:12" hidden="1" x14ac:dyDescent="0.25">
      <c r="A303" s="51" t="s">
        <v>1038</v>
      </c>
      <c r="B303" s="51" t="s">
        <v>538</v>
      </c>
      <c r="C303" s="51">
        <v>-15095.3292</v>
      </c>
      <c r="D303" s="51">
        <v>0</v>
      </c>
      <c r="E303" s="52">
        <v>-15095.3292</v>
      </c>
      <c r="F303" s="51">
        <v>15095.3292</v>
      </c>
      <c r="G303" s="51"/>
      <c r="H303" s="51"/>
      <c r="I303" s="51"/>
      <c r="J303" s="51" t="s">
        <v>1041</v>
      </c>
      <c r="K303" s="51" t="b">
        <v>0</v>
      </c>
      <c r="L303" s="51" t="b">
        <v>0</v>
      </c>
    </row>
    <row r="304" spans="1:12" hidden="1" x14ac:dyDescent="0.25">
      <c r="A304" s="51" t="s">
        <v>1038</v>
      </c>
      <c r="B304" s="51" t="s">
        <v>884</v>
      </c>
      <c r="C304" s="51">
        <v>-15400</v>
      </c>
      <c r="D304" s="51">
        <v>0</v>
      </c>
      <c r="E304" s="52">
        <v>-15400</v>
      </c>
      <c r="F304" s="51">
        <v>15400</v>
      </c>
      <c r="G304" s="51"/>
      <c r="H304" s="51"/>
      <c r="I304" s="51"/>
      <c r="J304" s="51" t="s">
        <v>1041</v>
      </c>
      <c r="K304" s="51" t="b">
        <v>0</v>
      </c>
      <c r="L304" s="51" t="b">
        <v>0</v>
      </c>
    </row>
    <row r="305" spans="1:12" hidden="1" x14ac:dyDescent="0.25">
      <c r="A305" s="51" t="s">
        <v>1038</v>
      </c>
      <c r="B305" s="51" t="s">
        <v>357</v>
      </c>
      <c r="C305" s="51">
        <v>15499.969000000001</v>
      </c>
      <c r="D305" s="51">
        <v>0</v>
      </c>
      <c r="E305" s="52">
        <v>15499.969000000001</v>
      </c>
      <c r="F305" s="51">
        <v>15499.969000000001</v>
      </c>
      <c r="G305" s="51"/>
      <c r="H305" s="51"/>
      <c r="I305" s="51"/>
      <c r="J305" s="51" t="s">
        <v>1041</v>
      </c>
      <c r="K305" s="51" t="b">
        <v>1</v>
      </c>
      <c r="L305" s="51" t="b">
        <v>0</v>
      </c>
    </row>
    <row r="306" spans="1:12" hidden="1" x14ac:dyDescent="0.25">
      <c r="A306" s="51" t="s">
        <v>1038</v>
      </c>
      <c r="B306" s="51" t="s">
        <v>541</v>
      </c>
      <c r="C306" s="51">
        <v>-15499.969000000001</v>
      </c>
      <c r="D306" s="51">
        <v>0</v>
      </c>
      <c r="E306" s="52">
        <v>-15499.969000000001</v>
      </c>
      <c r="F306" s="51">
        <v>15499.969000000001</v>
      </c>
      <c r="G306" s="51"/>
      <c r="H306" s="51"/>
      <c r="I306" s="51"/>
      <c r="J306" s="51" t="s">
        <v>1041</v>
      </c>
      <c r="K306" s="51" t="b">
        <v>0</v>
      </c>
      <c r="L306" s="51" t="b">
        <v>0</v>
      </c>
    </row>
    <row r="307" spans="1:12" hidden="1" x14ac:dyDescent="0.25">
      <c r="A307" s="51" t="s">
        <v>1038</v>
      </c>
      <c r="B307" s="51" t="s">
        <v>325</v>
      </c>
      <c r="C307" s="51">
        <v>15500</v>
      </c>
      <c r="D307" s="51">
        <v>0</v>
      </c>
      <c r="E307" s="52">
        <v>15500</v>
      </c>
      <c r="F307" s="51">
        <v>15500</v>
      </c>
      <c r="G307" s="51"/>
      <c r="H307" s="51"/>
      <c r="I307" s="51"/>
      <c r="J307" s="51" t="s">
        <v>1041</v>
      </c>
      <c r="K307" s="51" t="b">
        <v>1</v>
      </c>
      <c r="L307" s="51" t="b">
        <v>0</v>
      </c>
    </row>
    <row r="308" spans="1:12" hidden="1" x14ac:dyDescent="0.25">
      <c r="A308" s="51" t="s">
        <v>1038</v>
      </c>
      <c r="B308" s="51" t="s">
        <v>326</v>
      </c>
      <c r="C308" s="51">
        <v>-15500</v>
      </c>
      <c r="D308" s="51">
        <v>0</v>
      </c>
      <c r="E308" s="52">
        <v>-15500</v>
      </c>
      <c r="F308" s="51">
        <v>15500</v>
      </c>
      <c r="G308" s="51"/>
      <c r="H308" s="51"/>
      <c r="I308" s="51"/>
      <c r="J308" s="51" t="s">
        <v>1041</v>
      </c>
      <c r="K308" s="51" t="b">
        <v>1</v>
      </c>
      <c r="L308" s="51" t="b">
        <v>0</v>
      </c>
    </row>
    <row r="309" spans="1:12" hidden="1" x14ac:dyDescent="0.25">
      <c r="A309" s="51" t="s">
        <v>1038</v>
      </c>
      <c r="B309" s="51" t="s">
        <v>629</v>
      </c>
      <c r="C309" s="51">
        <v>-15500</v>
      </c>
      <c r="D309" s="51">
        <v>0</v>
      </c>
      <c r="E309" s="52">
        <v>-15500</v>
      </c>
      <c r="F309" s="51">
        <v>15500</v>
      </c>
      <c r="G309" s="51"/>
      <c r="H309" s="51"/>
      <c r="I309" s="51"/>
      <c r="J309" s="51" t="s">
        <v>1041</v>
      </c>
      <c r="K309" s="51" t="b">
        <v>1</v>
      </c>
      <c r="L309" s="51" t="b">
        <v>0</v>
      </c>
    </row>
    <row r="310" spans="1:12" hidden="1" x14ac:dyDescent="0.25">
      <c r="A310" s="51" t="s">
        <v>1038</v>
      </c>
      <c r="B310" s="51" t="s">
        <v>549</v>
      </c>
      <c r="C310" s="51">
        <v>15500.031000000001</v>
      </c>
      <c r="D310" s="51">
        <v>0</v>
      </c>
      <c r="E310" s="52">
        <v>15500.031000000001</v>
      </c>
      <c r="F310" s="51">
        <v>15500.031000000001</v>
      </c>
      <c r="G310" s="51"/>
      <c r="H310" s="51"/>
      <c r="I310" s="51"/>
      <c r="J310" s="51" t="s">
        <v>1041</v>
      </c>
      <c r="K310" s="51" t="b">
        <v>0</v>
      </c>
      <c r="L310" s="51" t="b">
        <v>0</v>
      </c>
    </row>
    <row r="311" spans="1:12" hidden="1" x14ac:dyDescent="0.25">
      <c r="A311" s="51" t="s">
        <v>1038</v>
      </c>
      <c r="B311" s="51" t="s">
        <v>228</v>
      </c>
      <c r="C311" s="51">
        <v>-15596.015600000001</v>
      </c>
      <c r="D311" s="51">
        <v>0</v>
      </c>
      <c r="E311" s="52">
        <v>-15596.015600000001</v>
      </c>
      <c r="F311" s="51">
        <v>15596.015600000001</v>
      </c>
      <c r="G311" s="51"/>
      <c r="H311" s="51"/>
      <c r="I311" s="51"/>
      <c r="J311" s="51" t="s">
        <v>1041</v>
      </c>
      <c r="K311" s="51" t="b">
        <v>0</v>
      </c>
      <c r="L311" s="51" t="b">
        <v>0</v>
      </c>
    </row>
    <row r="312" spans="1:12" hidden="1" x14ac:dyDescent="0.25">
      <c r="A312" s="51" t="s">
        <v>1038</v>
      </c>
      <c r="B312" s="51" t="s">
        <v>286</v>
      </c>
      <c r="C312" s="51">
        <v>-16275</v>
      </c>
      <c r="D312" s="51">
        <v>0</v>
      </c>
      <c r="E312" s="52">
        <v>-16275</v>
      </c>
      <c r="F312" s="51">
        <v>16275</v>
      </c>
      <c r="G312" s="51"/>
      <c r="H312" s="51"/>
      <c r="I312" s="51"/>
      <c r="J312" s="51" t="s">
        <v>1041</v>
      </c>
      <c r="K312" s="51" t="b">
        <v>1</v>
      </c>
      <c r="L312" s="51" t="b">
        <v>0</v>
      </c>
    </row>
    <row r="313" spans="1:12" hidden="1" x14ac:dyDescent="0.25">
      <c r="A313" s="51" t="s">
        <v>1038</v>
      </c>
      <c r="B313" s="51" t="s">
        <v>349</v>
      </c>
      <c r="C313" s="51">
        <v>-16275</v>
      </c>
      <c r="D313" s="51">
        <v>0</v>
      </c>
      <c r="E313" s="52">
        <v>-16275</v>
      </c>
      <c r="F313" s="51">
        <v>16275</v>
      </c>
      <c r="G313" s="51"/>
      <c r="H313" s="51"/>
      <c r="I313" s="51"/>
      <c r="J313" s="51" t="s">
        <v>1041</v>
      </c>
      <c r="K313" s="51" t="b">
        <v>0</v>
      </c>
      <c r="L313" s="51" t="b">
        <v>0</v>
      </c>
    </row>
    <row r="314" spans="1:12" hidden="1" x14ac:dyDescent="0.25">
      <c r="A314" s="51" t="s">
        <v>1038</v>
      </c>
      <c r="B314" s="51" t="s">
        <v>200</v>
      </c>
      <c r="C314" s="51">
        <v>16500</v>
      </c>
      <c r="D314" s="51">
        <v>0</v>
      </c>
      <c r="E314" s="52">
        <v>16500</v>
      </c>
      <c r="F314" s="51">
        <v>16500</v>
      </c>
      <c r="G314" s="51"/>
      <c r="H314" s="51"/>
      <c r="I314" s="51"/>
      <c r="J314" s="51" t="s">
        <v>1041</v>
      </c>
      <c r="K314" s="51" t="b">
        <v>0</v>
      </c>
      <c r="L314" s="51" t="b">
        <v>0</v>
      </c>
    </row>
    <row r="315" spans="1:12" hidden="1" x14ac:dyDescent="0.25">
      <c r="A315" s="51" t="s">
        <v>1038</v>
      </c>
      <c r="B315" s="51" t="s">
        <v>947</v>
      </c>
      <c r="C315" s="51">
        <v>-16800</v>
      </c>
      <c r="D315" s="51">
        <v>0</v>
      </c>
      <c r="E315" s="52">
        <v>-16800</v>
      </c>
      <c r="F315" s="51">
        <v>16800</v>
      </c>
      <c r="G315" s="51"/>
      <c r="H315" s="51"/>
      <c r="I315" s="51"/>
      <c r="J315" s="51" t="s">
        <v>1041</v>
      </c>
      <c r="K315" s="51" t="b">
        <v>0</v>
      </c>
      <c r="L315" s="51" t="b">
        <v>0</v>
      </c>
    </row>
    <row r="316" spans="1:12" hidden="1" x14ac:dyDescent="0.25">
      <c r="A316" s="51" t="s">
        <v>1038</v>
      </c>
      <c r="B316" s="51" t="s">
        <v>514</v>
      </c>
      <c r="C316" s="51">
        <v>17049.969000000001</v>
      </c>
      <c r="D316" s="51">
        <v>0</v>
      </c>
      <c r="E316" s="52">
        <v>17049.969000000001</v>
      </c>
      <c r="F316" s="51">
        <v>17049.969000000001</v>
      </c>
      <c r="G316" s="51"/>
      <c r="H316" s="51"/>
      <c r="I316" s="51"/>
      <c r="J316" s="51" t="s">
        <v>1041</v>
      </c>
      <c r="K316" s="51" t="b">
        <v>1</v>
      </c>
      <c r="L316" s="51" t="b">
        <v>0</v>
      </c>
    </row>
    <row r="317" spans="1:12" hidden="1" x14ac:dyDescent="0.25">
      <c r="A317" s="51" t="s">
        <v>1038</v>
      </c>
      <c r="B317" s="51" t="s">
        <v>656</v>
      </c>
      <c r="C317" s="51">
        <v>-17049.969000000001</v>
      </c>
      <c r="D317" s="51">
        <v>0</v>
      </c>
      <c r="E317" s="52">
        <v>-17049.969000000001</v>
      </c>
      <c r="F317" s="51">
        <v>17049.969000000001</v>
      </c>
      <c r="G317" s="51"/>
      <c r="H317" s="51"/>
      <c r="I317" s="51"/>
      <c r="J317" s="51" t="s">
        <v>1041</v>
      </c>
      <c r="K317" s="51" t="b">
        <v>1</v>
      </c>
      <c r="L317" s="51" t="b">
        <v>0</v>
      </c>
    </row>
    <row r="318" spans="1:12" hidden="1" x14ac:dyDescent="0.25">
      <c r="A318" s="51" t="s">
        <v>1038</v>
      </c>
      <c r="B318" s="51" t="s">
        <v>521</v>
      </c>
      <c r="C318" s="51">
        <v>-17049.969000000001</v>
      </c>
      <c r="D318" s="51">
        <v>0</v>
      </c>
      <c r="E318" s="52">
        <v>-17049.969000000001</v>
      </c>
      <c r="F318" s="51">
        <v>17049.969000000001</v>
      </c>
      <c r="G318" s="51"/>
      <c r="H318" s="51"/>
      <c r="I318" s="51"/>
      <c r="J318" s="51" t="s">
        <v>1041</v>
      </c>
      <c r="K318" s="51" t="b">
        <v>1</v>
      </c>
      <c r="L318" s="51" t="b">
        <v>0</v>
      </c>
    </row>
    <row r="319" spans="1:12" hidden="1" x14ac:dyDescent="0.25">
      <c r="A319" s="51" t="s">
        <v>1038</v>
      </c>
      <c r="B319" s="51" t="s">
        <v>522</v>
      </c>
      <c r="C319" s="51">
        <v>-17049.969000000001</v>
      </c>
      <c r="D319" s="51">
        <v>0</v>
      </c>
      <c r="E319" s="52">
        <v>-17049.969000000001</v>
      </c>
      <c r="F319" s="51">
        <v>17049.969000000001</v>
      </c>
      <c r="G319" s="51"/>
      <c r="H319" s="51"/>
      <c r="I319" s="51"/>
      <c r="J319" s="51" t="s">
        <v>1041</v>
      </c>
      <c r="K319" s="51" t="b">
        <v>1</v>
      </c>
      <c r="L319" s="51" t="b">
        <v>0</v>
      </c>
    </row>
    <row r="320" spans="1:12" hidden="1" x14ac:dyDescent="0.25">
      <c r="A320" s="51" t="s">
        <v>1038</v>
      </c>
      <c r="B320" s="51" t="s">
        <v>528</v>
      </c>
      <c r="C320" s="51">
        <v>17049.969000000001</v>
      </c>
      <c r="D320" s="51">
        <v>0</v>
      </c>
      <c r="E320" s="52">
        <v>17049.969000000001</v>
      </c>
      <c r="F320" s="51">
        <v>17049.969000000001</v>
      </c>
      <c r="G320" s="51"/>
      <c r="H320" s="51"/>
      <c r="I320" s="51"/>
      <c r="J320" s="51" t="s">
        <v>1041</v>
      </c>
      <c r="K320" s="51" t="b">
        <v>0</v>
      </c>
      <c r="L320" s="51" t="b">
        <v>0</v>
      </c>
    </row>
    <row r="321" spans="1:12" hidden="1" x14ac:dyDescent="0.25">
      <c r="A321" s="51" t="s">
        <v>1038</v>
      </c>
      <c r="B321" s="51" t="s">
        <v>1168</v>
      </c>
      <c r="C321" s="51">
        <v>17050</v>
      </c>
      <c r="D321" s="51">
        <v>0</v>
      </c>
      <c r="E321" s="52">
        <v>17050</v>
      </c>
      <c r="F321" s="51">
        <v>17050</v>
      </c>
      <c r="G321" s="51"/>
      <c r="H321" s="51"/>
      <c r="I321" s="51"/>
      <c r="J321" s="51" t="s">
        <v>1041</v>
      </c>
      <c r="K321" s="51" t="b">
        <v>1</v>
      </c>
      <c r="L321" s="51" t="b">
        <v>0</v>
      </c>
    </row>
    <row r="322" spans="1:12" hidden="1" x14ac:dyDescent="0.25">
      <c r="A322" s="51" t="s">
        <v>1038</v>
      </c>
      <c r="B322" s="51" t="s">
        <v>280</v>
      </c>
      <c r="C322" s="51">
        <v>17050</v>
      </c>
      <c r="D322" s="51">
        <v>0</v>
      </c>
      <c r="E322" s="52">
        <v>17050</v>
      </c>
      <c r="F322" s="51">
        <v>17050</v>
      </c>
      <c r="G322" s="51"/>
      <c r="H322" s="51"/>
      <c r="I322" s="51"/>
      <c r="J322" s="51" t="s">
        <v>1041</v>
      </c>
      <c r="K322" s="51" t="b">
        <v>1</v>
      </c>
      <c r="L322" s="51" t="b">
        <v>0</v>
      </c>
    </row>
    <row r="323" spans="1:12" hidden="1" x14ac:dyDescent="0.25">
      <c r="A323" s="51" t="s">
        <v>1038</v>
      </c>
      <c r="B323" s="51" t="s">
        <v>281</v>
      </c>
      <c r="C323" s="51">
        <v>17050</v>
      </c>
      <c r="D323" s="51">
        <v>0</v>
      </c>
      <c r="E323" s="52">
        <v>17050</v>
      </c>
      <c r="F323" s="51">
        <v>17050</v>
      </c>
      <c r="G323" s="51"/>
      <c r="H323" s="51"/>
      <c r="I323" s="51"/>
      <c r="J323" s="51" t="s">
        <v>1041</v>
      </c>
      <c r="K323" s="51" t="b">
        <v>1</v>
      </c>
      <c r="L323" s="51" t="b">
        <v>0</v>
      </c>
    </row>
    <row r="324" spans="1:12" hidden="1" x14ac:dyDescent="0.25">
      <c r="A324" s="51" t="s">
        <v>1038</v>
      </c>
      <c r="B324" s="51" t="s">
        <v>420</v>
      </c>
      <c r="C324" s="51">
        <v>17050</v>
      </c>
      <c r="D324" s="51">
        <v>0</v>
      </c>
      <c r="E324" s="52">
        <v>17050</v>
      </c>
      <c r="F324" s="51">
        <v>17050</v>
      </c>
      <c r="G324" s="51"/>
      <c r="H324" s="51"/>
      <c r="I324" s="51"/>
      <c r="J324" s="51" t="s">
        <v>1041</v>
      </c>
      <c r="K324" s="51" t="b">
        <v>1</v>
      </c>
      <c r="L324" s="51" t="b">
        <v>0</v>
      </c>
    </row>
    <row r="325" spans="1:12" hidden="1" x14ac:dyDescent="0.25">
      <c r="A325" s="51" t="s">
        <v>1038</v>
      </c>
      <c r="B325" s="51" t="s">
        <v>427</v>
      </c>
      <c r="C325" s="51">
        <v>-17050</v>
      </c>
      <c r="D325" s="51">
        <v>0</v>
      </c>
      <c r="E325" s="52">
        <v>-17050</v>
      </c>
      <c r="F325" s="51">
        <v>17050</v>
      </c>
      <c r="G325" s="51"/>
      <c r="H325" s="51"/>
      <c r="I325" s="51"/>
      <c r="J325" s="51" t="s">
        <v>1041</v>
      </c>
      <c r="K325" s="51" t="b">
        <v>1</v>
      </c>
      <c r="L325" s="51" t="b">
        <v>0</v>
      </c>
    </row>
    <row r="326" spans="1:12" hidden="1" x14ac:dyDescent="0.25">
      <c r="A326" s="51" t="s">
        <v>1038</v>
      </c>
      <c r="B326" s="51" t="s">
        <v>430</v>
      </c>
      <c r="C326" s="51">
        <v>-17050</v>
      </c>
      <c r="D326" s="51">
        <v>0</v>
      </c>
      <c r="E326" s="52">
        <v>-17050</v>
      </c>
      <c r="F326" s="51">
        <v>17050</v>
      </c>
      <c r="G326" s="51"/>
      <c r="H326" s="51"/>
      <c r="I326" s="51"/>
      <c r="J326" s="51" t="s">
        <v>1041</v>
      </c>
      <c r="K326" s="51" t="b">
        <v>1</v>
      </c>
      <c r="L326" s="51" t="b">
        <v>0</v>
      </c>
    </row>
    <row r="327" spans="1:12" hidden="1" x14ac:dyDescent="0.25">
      <c r="A327" s="51" t="s">
        <v>1038</v>
      </c>
      <c r="B327" s="51" t="s">
        <v>287</v>
      </c>
      <c r="C327" s="51">
        <v>-17050</v>
      </c>
      <c r="D327" s="51">
        <v>0</v>
      </c>
      <c r="E327" s="52">
        <v>-17050</v>
      </c>
      <c r="F327" s="51">
        <v>17050</v>
      </c>
      <c r="G327" s="51"/>
      <c r="H327" s="51"/>
      <c r="I327" s="51"/>
      <c r="J327" s="51" t="s">
        <v>1041</v>
      </c>
      <c r="K327" s="51" t="b">
        <v>1</v>
      </c>
      <c r="L327" s="51" t="b">
        <v>0</v>
      </c>
    </row>
    <row r="328" spans="1:12" hidden="1" x14ac:dyDescent="0.25">
      <c r="A328" s="51" t="s">
        <v>1038</v>
      </c>
      <c r="B328" s="51" t="s">
        <v>450</v>
      </c>
      <c r="C328" s="51">
        <v>-17050</v>
      </c>
      <c r="D328" s="51">
        <v>0</v>
      </c>
      <c r="E328" s="52">
        <v>-17050</v>
      </c>
      <c r="F328" s="51">
        <v>17050</v>
      </c>
      <c r="G328" s="51"/>
      <c r="H328" s="51"/>
      <c r="I328" s="51"/>
      <c r="J328" s="51" t="s">
        <v>1041</v>
      </c>
      <c r="K328" s="51" t="b">
        <v>1</v>
      </c>
      <c r="L328" s="51" t="b">
        <v>0</v>
      </c>
    </row>
    <row r="329" spans="1:12" hidden="1" x14ac:dyDescent="0.25">
      <c r="A329" s="51" t="s">
        <v>1038</v>
      </c>
      <c r="B329" s="51" t="s">
        <v>638</v>
      </c>
      <c r="C329" s="51">
        <v>-17050</v>
      </c>
      <c r="D329" s="51">
        <v>0</v>
      </c>
      <c r="E329" s="52">
        <v>-17050</v>
      </c>
      <c r="F329" s="51">
        <v>17050</v>
      </c>
      <c r="G329" s="51"/>
      <c r="H329" s="51"/>
      <c r="I329" s="51"/>
      <c r="J329" s="51" t="s">
        <v>1041</v>
      </c>
      <c r="K329" s="51" t="b">
        <v>1</v>
      </c>
      <c r="L329" s="51" t="b">
        <v>0</v>
      </c>
    </row>
    <row r="330" spans="1:12" hidden="1" x14ac:dyDescent="0.25">
      <c r="A330" s="51" t="s">
        <v>1038</v>
      </c>
      <c r="B330" s="51" t="s">
        <v>215</v>
      </c>
      <c r="C330" s="51">
        <v>-17050</v>
      </c>
      <c r="D330" s="51">
        <v>0</v>
      </c>
      <c r="E330" s="52">
        <v>-17050</v>
      </c>
      <c r="F330" s="51">
        <v>17050</v>
      </c>
      <c r="G330" s="51"/>
      <c r="H330" s="51"/>
      <c r="I330" s="51"/>
      <c r="J330" s="51" t="s">
        <v>1041</v>
      </c>
      <c r="K330" s="51" t="b">
        <v>1</v>
      </c>
      <c r="L330" s="51" t="b">
        <v>0</v>
      </c>
    </row>
    <row r="331" spans="1:12" hidden="1" x14ac:dyDescent="0.25">
      <c r="A331" s="51" t="s">
        <v>1038</v>
      </c>
      <c r="B331" s="51" t="s">
        <v>533</v>
      </c>
      <c r="C331" s="51">
        <v>17050</v>
      </c>
      <c r="D331" s="51">
        <v>0</v>
      </c>
      <c r="E331" s="52">
        <v>17050</v>
      </c>
      <c r="F331" s="51">
        <v>17050</v>
      </c>
      <c r="G331" s="51"/>
      <c r="H331" s="51"/>
      <c r="I331" s="51"/>
      <c r="J331" s="51" t="s">
        <v>1041</v>
      </c>
      <c r="K331" s="51" t="b">
        <v>0</v>
      </c>
      <c r="L331" s="51" t="b">
        <v>0</v>
      </c>
    </row>
    <row r="332" spans="1:12" hidden="1" x14ac:dyDescent="0.25">
      <c r="A332" s="51" t="s">
        <v>1038</v>
      </c>
      <c r="B332" s="51" t="s">
        <v>887</v>
      </c>
      <c r="C332" s="51">
        <v>-17200</v>
      </c>
      <c r="D332" s="51">
        <v>0</v>
      </c>
      <c r="E332" s="52">
        <v>-17200</v>
      </c>
      <c r="F332" s="51">
        <v>17200</v>
      </c>
      <c r="G332" s="51"/>
      <c r="H332" s="51"/>
      <c r="I332" s="51"/>
      <c r="J332" s="51" t="s">
        <v>1041</v>
      </c>
      <c r="K332" s="51" t="b">
        <v>0</v>
      </c>
      <c r="L332" s="51" t="b">
        <v>0</v>
      </c>
    </row>
    <row r="333" spans="1:12" hidden="1" x14ac:dyDescent="0.25">
      <c r="A333" s="51" t="s">
        <v>1038</v>
      </c>
      <c r="B333" s="51" t="s">
        <v>965</v>
      </c>
      <c r="C333" s="51">
        <v>-17400</v>
      </c>
      <c r="D333" s="51">
        <v>0</v>
      </c>
      <c r="E333" s="52">
        <v>-17400</v>
      </c>
      <c r="F333" s="51">
        <v>17400</v>
      </c>
      <c r="G333" s="51"/>
      <c r="H333" s="51"/>
      <c r="I333" s="51"/>
      <c r="J333" s="51" t="s">
        <v>1041</v>
      </c>
      <c r="K333" s="51" t="b">
        <v>0</v>
      </c>
      <c r="L333" s="51" t="b">
        <v>0</v>
      </c>
    </row>
    <row r="334" spans="1:12" hidden="1" x14ac:dyDescent="0.25">
      <c r="A334" s="51" t="s">
        <v>1038</v>
      </c>
      <c r="B334" s="51" t="s">
        <v>903</v>
      </c>
      <c r="C334" s="51">
        <v>-17550</v>
      </c>
      <c r="D334" s="51">
        <v>0</v>
      </c>
      <c r="E334" s="52">
        <v>-17550</v>
      </c>
      <c r="F334" s="51">
        <v>17550</v>
      </c>
      <c r="G334" s="51"/>
      <c r="H334" s="51"/>
      <c r="I334" s="51"/>
      <c r="J334" s="51" t="s">
        <v>1041</v>
      </c>
      <c r="K334" s="51" t="b">
        <v>0</v>
      </c>
      <c r="L334" s="51" t="b">
        <v>0</v>
      </c>
    </row>
    <row r="335" spans="1:12" hidden="1" x14ac:dyDescent="0.25">
      <c r="A335" s="51" t="s">
        <v>1038</v>
      </c>
      <c r="B335" s="51" t="s">
        <v>518</v>
      </c>
      <c r="C335" s="51">
        <v>-17824.969000000001</v>
      </c>
      <c r="D335" s="51">
        <v>0</v>
      </c>
      <c r="E335" s="52">
        <v>-17824.969000000001</v>
      </c>
      <c r="F335" s="51">
        <v>17824.969000000001</v>
      </c>
      <c r="G335" s="51"/>
      <c r="H335" s="51"/>
      <c r="I335" s="51"/>
      <c r="J335" s="51" t="s">
        <v>1041</v>
      </c>
      <c r="K335" s="51" t="b">
        <v>0</v>
      </c>
      <c r="L335" s="51" t="b">
        <v>0</v>
      </c>
    </row>
    <row r="336" spans="1:12" hidden="1" x14ac:dyDescent="0.25">
      <c r="A336" s="51" t="s">
        <v>1038</v>
      </c>
      <c r="B336" s="51" t="s">
        <v>526</v>
      </c>
      <c r="C336" s="51">
        <v>-17825</v>
      </c>
      <c r="D336" s="51">
        <v>0</v>
      </c>
      <c r="E336" s="52">
        <v>-17825</v>
      </c>
      <c r="F336" s="51">
        <v>17825</v>
      </c>
      <c r="G336" s="51"/>
      <c r="H336" s="51"/>
      <c r="I336" s="51"/>
      <c r="J336" s="51" t="s">
        <v>1041</v>
      </c>
      <c r="K336" s="51" t="b">
        <v>1</v>
      </c>
      <c r="L336" s="51" t="b">
        <v>0</v>
      </c>
    </row>
    <row r="337" spans="1:12" hidden="1" x14ac:dyDescent="0.25">
      <c r="A337" s="51" t="s">
        <v>1038</v>
      </c>
      <c r="B337" s="51" t="s">
        <v>531</v>
      </c>
      <c r="C337" s="51">
        <v>17825</v>
      </c>
      <c r="D337" s="51">
        <v>0</v>
      </c>
      <c r="E337" s="52">
        <v>17825</v>
      </c>
      <c r="F337" s="51">
        <v>17825</v>
      </c>
      <c r="G337" s="51"/>
      <c r="H337" s="51"/>
      <c r="I337" s="51"/>
      <c r="J337" s="51" t="s">
        <v>1041</v>
      </c>
      <c r="K337" s="51" t="b">
        <v>0</v>
      </c>
      <c r="L337" s="51" t="b">
        <v>0</v>
      </c>
    </row>
    <row r="338" spans="1:12" hidden="1" x14ac:dyDescent="0.25">
      <c r="A338" s="51" t="s">
        <v>1038</v>
      </c>
      <c r="B338" s="51" t="s">
        <v>986</v>
      </c>
      <c r="C338" s="51">
        <v>-18300</v>
      </c>
      <c r="D338" s="51">
        <v>0</v>
      </c>
      <c r="E338" s="52">
        <v>-18300</v>
      </c>
      <c r="F338" s="51">
        <v>18300</v>
      </c>
      <c r="G338" s="51"/>
      <c r="H338" s="51"/>
      <c r="I338" s="51"/>
      <c r="J338" s="51" t="s">
        <v>1041</v>
      </c>
      <c r="K338" s="51" t="b">
        <v>0</v>
      </c>
      <c r="L338" s="51" t="b">
        <v>0</v>
      </c>
    </row>
    <row r="339" spans="1:12" hidden="1" x14ac:dyDescent="0.25">
      <c r="A339" s="51" t="s">
        <v>1038</v>
      </c>
      <c r="B339" s="51" t="s">
        <v>513</v>
      </c>
      <c r="C339" s="51">
        <v>-18599.969000000001</v>
      </c>
      <c r="D339" s="51">
        <v>0</v>
      </c>
      <c r="E339" s="52">
        <v>-18599.969000000001</v>
      </c>
      <c r="F339" s="51">
        <v>18599.969000000001</v>
      </c>
      <c r="G339" s="51"/>
      <c r="H339" s="51"/>
      <c r="I339" s="51"/>
      <c r="J339" s="51" t="s">
        <v>1041</v>
      </c>
      <c r="K339" s="51" t="b">
        <v>0</v>
      </c>
      <c r="L339" s="51" t="b">
        <v>0</v>
      </c>
    </row>
    <row r="340" spans="1:12" hidden="1" x14ac:dyDescent="0.25">
      <c r="A340" s="51" t="s">
        <v>1038</v>
      </c>
      <c r="B340" s="51" t="s">
        <v>794</v>
      </c>
      <c r="C340" s="51">
        <v>-18600</v>
      </c>
      <c r="D340" s="51">
        <v>0</v>
      </c>
      <c r="E340" s="52">
        <v>-18600</v>
      </c>
      <c r="F340" s="51">
        <v>18600</v>
      </c>
      <c r="G340" s="51"/>
      <c r="H340" s="51"/>
      <c r="I340" s="51"/>
      <c r="J340" s="51" t="s">
        <v>1041</v>
      </c>
      <c r="K340" s="51" t="b">
        <v>1</v>
      </c>
      <c r="L340" s="51" t="b">
        <v>0</v>
      </c>
    </row>
    <row r="341" spans="1:12" hidden="1" x14ac:dyDescent="0.25">
      <c r="A341" s="51" t="s">
        <v>1038</v>
      </c>
      <c r="B341" s="51" t="s">
        <v>449</v>
      </c>
      <c r="C341" s="51">
        <v>-18600</v>
      </c>
      <c r="D341" s="51">
        <v>0</v>
      </c>
      <c r="E341" s="52">
        <v>-18600</v>
      </c>
      <c r="F341" s="51">
        <v>18600</v>
      </c>
      <c r="G341" s="51"/>
      <c r="H341" s="51"/>
      <c r="I341" s="51"/>
      <c r="J341" s="51" t="s">
        <v>1041</v>
      </c>
      <c r="K341" s="51" t="b">
        <v>1</v>
      </c>
      <c r="L341" s="51" t="b">
        <v>0</v>
      </c>
    </row>
    <row r="342" spans="1:12" hidden="1" x14ac:dyDescent="0.25">
      <c r="A342" s="51" t="s">
        <v>1038</v>
      </c>
      <c r="B342" s="51" t="s">
        <v>451</v>
      </c>
      <c r="C342" s="51">
        <v>-18600</v>
      </c>
      <c r="D342" s="51">
        <v>0</v>
      </c>
      <c r="E342" s="52">
        <v>-18600</v>
      </c>
      <c r="F342" s="51">
        <v>18600</v>
      </c>
      <c r="G342" s="51"/>
      <c r="H342" s="51"/>
      <c r="I342" s="51"/>
      <c r="J342" s="51" t="s">
        <v>1041</v>
      </c>
      <c r="K342" s="51" t="b">
        <v>1</v>
      </c>
      <c r="L342" s="51" t="b">
        <v>0</v>
      </c>
    </row>
    <row r="343" spans="1:12" hidden="1" x14ac:dyDescent="0.25">
      <c r="A343" s="51" t="s">
        <v>1038</v>
      </c>
      <c r="B343" s="51" t="s">
        <v>726</v>
      </c>
      <c r="C343" s="51">
        <v>-18600</v>
      </c>
      <c r="D343" s="51">
        <v>0</v>
      </c>
      <c r="E343" s="52">
        <v>-18600</v>
      </c>
      <c r="F343" s="51">
        <v>18600</v>
      </c>
      <c r="G343" s="51"/>
      <c r="H343" s="51"/>
      <c r="I343" s="51"/>
      <c r="J343" s="51" t="s">
        <v>1041</v>
      </c>
      <c r="K343" s="51" t="b">
        <v>1</v>
      </c>
      <c r="L343" s="51" t="b">
        <v>0</v>
      </c>
    </row>
    <row r="344" spans="1:12" hidden="1" x14ac:dyDescent="0.25">
      <c r="A344" s="51" t="s">
        <v>1038</v>
      </c>
      <c r="B344" s="51" t="s">
        <v>517</v>
      </c>
      <c r="C344" s="51">
        <v>18600</v>
      </c>
      <c r="D344" s="51">
        <v>0</v>
      </c>
      <c r="E344" s="52">
        <v>18600</v>
      </c>
      <c r="F344" s="51">
        <v>18600</v>
      </c>
      <c r="G344" s="51"/>
      <c r="H344" s="51"/>
      <c r="I344" s="51"/>
      <c r="J344" s="51" t="s">
        <v>1041</v>
      </c>
      <c r="K344" s="51" t="b">
        <v>1</v>
      </c>
      <c r="L344" s="51" t="b">
        <v>0</v>
      </c>
    </row>
    <row r="345" spans="1:12" hidden="1" x14ac:dyDescent="0.25">
      <c r="A345" s="51" t="s">
        <v>1038</v>
      </c>
      <c r="B345" s="51" t="s">
        <v>551</v>
      </c>
      <c r="C345" s="51">
        <v>18600.031000000003</v>
      </c>
      <c r="D345" s="51">
        <v>0</v>
      </c>
      <c r="E345" s="52">
        <v>18600.031000000003</v>
      </c>
      <c r="F345" s="51">
        <v>18600.031000000003</v>
      </c>
      <c r="G345" s="51"/>
      <c r="H345" s="51"/>
      <c r="I345" s="51"/>
      <c r="J345" s="51" t="s">
        <v>1041</v>
      </c>
      <c r="K345" s="51" t="b">
        <v>0</v>
      </c>
      <c r="L345" s="51" t="b">
        <v>0</v>
      </c>
    </row>
    <row r="346" spans="1:12" hidden="1" x14ac:dyDescent="0.25">
      <c r="A346" s="51" t="s">
        <v>1038</v>
      </c>
      <c r="B346" s="51" t="s">
        <v>1000</v>
      </c>
      <c r="C346" s="51">
        <v>18850</v>
      </c>
      <c r="D346" s="51">
        <v>0</v>
      </c>
      <c r="E346" s="52">
        <v>18850</v>
      </c>
      <c r="F346" s="51">
        <v>18850</v>
      </c>
      <c r="G346" s="51"/>
      <c r="H346" s="51"/>
      <c r="I346" s="51"/>
      <c r="J346" s="51" t="s">
        <v>1041</v>
      </c>
      <c r="K346" s="51" t="b">
        <v>0</v>
      </c>
      <c r="L346" s="51" t="b">
        <v>0</v>
      </c>
    </row>
    <row r="347" spans="1:12" hidden="1" x14ac:dyDescent="0.25">
      <c r="A347" s="51" t="s">
        <v>1038</v>
      </c>
      <c r="B347" s="51" t="s">
        <v>869</v>
      </c>
      <c r="C347" s="51">
        <v>19000</v>
      </c>
      <c r="D347" s="51">
        <v>0</v>
      </c>
      <c r="E347" s="52">
        <v>19000</v>
      </c>
      <c r="F347" s="51">
        <v>19000</v>
      </c>
      <c r="G347" s="51"/>
      <c r="H347" s="51"/>
      <c r="I347" s="51"/>
      <c r="J347" s="51" t="s">
        <v>1041</v>
      </c>
      <c r="K347" s="51" t="b">
        <v>0</v>
      </c>
      <c r="L347" s="51" t="b">
        <v>0</v>
      </c>
    </row>
    <row r="348" spans="1:12" hidden="1" x14ac:dyDescent="0.25">
      <c r="A348" s="51" t="s">
        <v>1038</v>
      </c>
      <c r="B348" s="51" t="s">
        <v>988</v>
      </c>
      <c r="C348" s="51">
        <v>19350</v>
      </c>
      <c r="D348" s="51">
        <v>0</v>
      </c>
      <c r="E348" s="52">
        <v>19350</v>
      </c>
      <c r="F348" s="51">
        <v>19350</v>
      </c>
      <c r="G348" s="51"/>
      <c r="H348" s="51"/>
      <c r="I348" s="51"/>
      <c r="J348" s="51" t="s">
        <v>1041</v>
      </c>
      <c r="K348" s="51" t="b">
        <v>1</v>
      </c>
      <c r="L348" s="51" t="b">
        <v>0</v>
      </c>
    </row>
    <row r="349" spans="1:12" hidden="1" x14ac:dyDescent="0.25">
      <c r="A349" s="51" t="s">
        <v>1038</v>
      </c>
      <c r="B349" s="51" t="s">
        <v>882</v>
      </c>
      <c r="C349" s="51">
        <v>19350</v>
      </c>
      <c r="D349" s="51">
        <v>0</v>
      </c>
      <c r="E349" s="52">
        <v>19350</v>
      </c>
      <c r="F349" s="51">
        <v>19350</v>
      </c>
      <c r="G349" s="51"/>
      <c r="H349" s="51"/>
      <c r="I349" s="51"/>
      <c r="J349" s="51" t="s">
        <v>1041</v>
      </c>
      <c r="K349" s="51" t="b">
        <v>0</v>
      </c>
      <c r="L349" s="51" t="b">
        <v>0</v>
      </c>
    </row>
    <row r="350" spans="1:12" hidden="1" x14ac:dyDescent="0.25">
      <c r="A350" s="51" t="s">
        <v>1038</v>
      </c>
      <c r="B350" s="51" t="s">
        <v>496</v>
      </c>
      <c r="C350" s="51">
        <v>-19374.969000000001</v>
      </c>
      <c r="D350" s="51">
        <v>0</v>
      </c>
      <c r="E350" s="52">
        <v>-19374.969000000001</v>
      </c>
      <c r="F350" s="51">
        <v>19374.969000000001</v>
      </c>
      <c r="G350" s="51"/>
      <c r="H350" s="51"/>
      <c r="I350" s="51"/>
      <c r="J350" s="51" t="s">
        <v>1041</v>
      </c>
      <c r="K350" s="51" t="b">
        <v>1</v>
      </c>
      <c r="L350" s="51" t="b">
        <v>0</v>
      </c>
    </row>
    <row r="351" spans="1:12" hidden="1" x14ac:dyDescent="0.25">
      <c r="A351" s="51" t="s">
        <v>1038</v>
      </c>
      <c r="B351" s="51" t="s">
        <v>501</v>
      </c>
      <c r="C351" s="51">
        <v>-19374.969000000001</v>
      </c>
      <c r="D351" s="51">
        <v>0</v>
      </c>
      <c r="E351" s="52">
        <v>-19374.969000000001</v>
      </c>
      <c r="F351" s="51">
        <v>19374.969000000001</v>
      </c>
      <c r="G351" s="51"/>
      <c r="H351" s="51"/>
      <c r="I351" s="51"/>
      <c r="J351" s="51" t="s">
        <v>1041</v>
      </c>
      <c r="K351" s="51" t="b">
        <v>1</v>
      </c>
      <c r="L351" s="51" t="b">
        <v>0</v>
      </c>
    </row>
    <row r="352" spans="1:12" hidden="1" x14ac:dyDescent="0.25">
      <c r="A352" s="51" t="s">
        <v>1038</v>
      </c>
      <c r="B352" s="51" t="s">
        <v>519</v>
      </c>
      <c r="C352" s="51">
        <v>19374.969000000001</v>
      </c>
      <c r="D352" s="51">
        <v>0</v>
      </c>
      <c r="E352" s="52">
        <v>19374.969000000001</v>
      </c>
      <c r="F352" s="51">
        <v>19374.969000000001</v>
      </c>
      <c r="G352" s="51"/>
      <c r="H352" s="51"/>
      <c r="I352" s="51"/>
      <c r="J352" s="51" t="s">
        <v>1041</v>
      </c>
      <c r="K352" s="51" t="b">
        <v>0</v>
      </c>
      <c r="L352" s="51" t="b">
        <v>0</v>
      </c>
    </row>
    <row r="353" spans="1:12" hidden="1" x14ac:dyDescent="0.25">
      <c r="A353" s="51" t="s">
        <v>1038</v>
      </c>
      <c r="B353" s="51" t="s">
        <v>790</v>
      </c>
      <c r="C353" s="51">
        <v>19375</v>
      </c>
      <c r="D353" s="51">
        <v>0</v>
      </c>
      <c r="E353" s="52">
        <v>19375</v>
      </c>
      <c r="F353" s="51">
        <v>19375</v>
      </c>
      <c r="G353" s="51"/>
      <c r="H353" s="51"/>
      <c r="I353" s="51"/>
      <c r="J353" s="51" t="s">
        <v>1041</v>
      </c>
      <c r="K353" s="51" t="b">
        <v>1</v>
      </c>
      <c r="L353" s="51" t="b">
        <v>0</v>
      </c>
    </row>
    <row r="354" spans="1:12" hidden="1" x14ac:dyDescent="0.25">
      <c r="A354" s="51" t="s">
        <v>1038</v>
      </c>
      <c r="B354" s="51" t="s">
        <v>486</v>
      </c>
      <c r="C354" s="51">
        <v>-20000</v>
      </c>
      <c r="D354" s="51">
        <v>0</v>
      </c>
      <c r="E354" s="52">
        <v>-20000</v>
      </c>
      <c r="F354" s="51">
        <v>20000</v>
      </c>
      <c r="G354" s="51"/>
      <c r="H354" s="51"/>
      <c r="I354" s="51"/>
      <c r="J354" s="51" t="s">
        <v>1041</v>
      </c>
      <c r="K354" s="51" t="b">
        <v>0</v>
      </c>
      <c r="L354" s="51" t="b">
        <v>0</v>
      </c>
    </row>
    <row r="355" spans="1:12" hidden="1" x14ac:dyDescent="0.25">
      <c r="A355" s="51" t="s">
        <v>1038</v>
      </c>
      <c r="B355" s="51" t="s">
        <v>524</v>
      </c>
      <c r="C355" s="51">
        <v>20149.938000000002</v>
      </c>
      <c r="D355" s="51">
        <v>0</v>
      </c>
      <c r="E355" s="52">
        <v>20149.938000000002</v>
      </c>
      <c r="F355" s="51">
        <v>20149.938000000002</v>
      </c>
      <c r="G355" s="51"/>
      <c r="H355" s="51"/>
      <c r="I355" s="51"/>
      <c r="J355" s="51" t="s">
        <v>1041</v>
      </c>
      <c r="K355" s="51" t="b">
        <v>0</v>
      </c>
      <c r="L355" s="51" t="b">
        <v>0</v>
      </c>
    </row>
    <row r="356" spans="1:12" hidden="1" x14ac:dyDescent="0.25">
      <c r="A356" s="51" t="s">
        <v>1038</v>
      </c>
      <c r="B356" s="51" t="s">
        <v>497</v>
      </c>
      <c r="C356" s="51">
        <v>20149.969000000001</v>
      </c>
      <c r="D356" s="51">
        <v>0</v>
      </c>
      <c r="E356" s="52">
        <v>20149.969000000001</v>
      </c>
      <c r="F356" s="51">
        <v>20149.969000000001</v>
      </c>
      <c r="G356" s="51"/>
      <c r="H356" s="51"/>
      <c r="I356" s="51"/>
      <c r="J356" s="51" t="s">
        <v>1041</v>
      </c>
      <c r="K356" s="51" t="b">
        <v>1</v>
      </c>
      <c r="L356" s="51" t="b">
        <v>0</v>
      </c>
    </row>
    <row r="357" spans="1:12" hidden="1" x14ac:dyDescent="0.25">
      <c r="A357" s="51" t="s">
        <v>1038</v>
      </c>
      <c r="B357" s="51" t="s">
        <v>498</v>
      </c>
      <c r="C357" s="51">
        <v>20149.969000000001</v>
      </c>
      <c r="D357" s="51">
        <v>0</v>
      </c>
      <c r="E357" s="52">
        <v>20149.969000000001</v>
      </c>
      <c r="F357" s="51">
        <v>20149.969000000001</v>
      </c>
      <c r="G357" s="51"/>
      <c r="H357" s="51"/>
      <c r="I357" s="51"/>
      <c r="J357" s="51" t="s">
        <v>1041</v>
      </c>
      <c r="K357" s="51" t="b">
        <v>0</v>
      </c>
      <c r="L357" s="51" t="b">
        <v>0</v>
      </c>
    </row>
    <row r="358" spans="1:12" hidden="1" x14ac:dyDescent="0.25">
      <c r="A358" s="51" t="s">
        <v>1038</v>
      </c>
      <c r="B358" s="51" t="s">
        <v>1149</v>
      </c>
      <c r="C358" s="51">
        <v>-20150</v>
      </c>
      <c r="D358" s="51">
        <v>0</v>
      </c>
      <c r="E358" s="52">
        <v>-20150</v>
      </c>
      <c r="F358" s="51">
        <v>20150</v>
      </c>
      <c r="G358" s="51"/>
      <c r="H358" s="51"/>
      <c r="I358" s="51"/>
      <c r="J358" s="51" t="s">
        <v>1041</v>
      </c>
      <c r="K358" s="51" t="b">
        <v>1</v>
      </c>
      <c r="L358" s="51" t="b">
        <v>0</v>
      </c>
    </row>
    <row r="359" spans="1:12" hidden="1" x14ac:dyDescent="0.25">
      <c r="A359" s="51" t="s">
        <v>1038</v>
      </c>
      <c r="B359" s="51" t="s">
        <v>1171</v>
      </c>
      <c r="C359" s="51">
        <v>-20150</v>
      </c>
      <c r="D359" s="51">
        <v>0</v>
      </c>
      <c r="E359" s="52">
        <v>-20150</v>
      </c>
      <c r="F359" s="51">
        <v>20150</v>
      </c>
      <c r="G359" s="51"/>
      <c r="H359" s="51"/>
      <c r="I359" s="51"/>
      <c r="J359" s="51" t="s">
        <v>1041</v>
      </c>
      <c r="K359" s="51" t="b">
        <v>1</v>
      </c>
      <c r="L359" s="51" t="b">
        <v>0</v>
      </c>
    </row>
    <row r="360" spans="1:12" hidden="1" x14ac:dyDescent="0.25">
      <c r="A360" s="51" t="s">
        <v>1038</v>
      </c>
      <c r="B360" s="51" t="s">
        <v>620</v>
      </c>
      <c r="C360" s="51">
        <v>-20150</v>
      </c>
      <c r="D360" s="51">
        <v>0</v>
      </c>
      <c r="E360" s="52">
        <v>-20150</v>
      </c>
      <c r="F360" s="51">
        <v>20150</v>
      </c>
      <c r="G360" s="51"/>
      <c r="H360" s="51"/>
      <c r="I360" s="51"/>
      <c r="J360" s="51" t="s">
        <v>1041</v>
      </c>
      <c r="K360" s="51" t="b">
        <v>1</v>
      </c>
      <c r="L360" s="51" t="b">
        <v>0</v>
      </c>
    </row>
    <row r="361" spans="1:12" hidden="1" x14ac:dyDescent="0.25">
      <c r="A361" s="51" t="s">
        <v>1038</v>
      </c>
      <c r="B361" s="51" t="s">
        <v>277</v>
      </c>
      <c r="C361" s="51">
        <v>20150</v>
      </c>
      <c r="D361" s="51">
        <v>0</v>
      </c>
      <c r="E361" s="52">
        <v>20150</v>
      </c>
      <c r="F361" s="51">
        <v>20150</v>
      </c>
      <c r="G361" s="51"/>
      <c r="H361" s="51"/>
      <c r="I361" s="51"/>
      <c r="J361" s="51" t="s">
        <v>1041</v>
      </c>
      <c r="K361" s="51" t="b">
        <v>1</v>
      </c>
      <c r="L361" s="51" t="b">
        <v>0</v>
      </c>
    </row>
    <row r="362" spans="1:12" hidden="1" x14ac:dyDescent="0.25">
      <c r="A362" s="51" t="s">
        <v>1038</v>
      </c>
      <c r="B362" s="51" t="s">
        <v>447</v>
      </c>
      <c r="C362" s="51">
        <v>-20150</v>
      </c>
      <c r="D362" s="51">
        <v>0</v>
      </c>
      <c r="E362" s="52">
        <v>-20150</v>
      </c>
      <c r="F362" s="51">
        <v>20150</v>
      </c>
      <c r="G362" s="51"/>
      <c r="H362" s="51"/>
      <c r="I362" s="51"/>
      <c r="J362" s="51" t="s">
        <v>1041</v>
      </c>
      <c r="K362" s="51" t="b">
        <v>1</v>
      </c>
      <c r="L362" s="51" t="b">
        <v>0</v>
      </c>
    </row>
    <row r="363" spans="1:12" hidden="1" x14ac:dyDescent="0.25">
      <c r="A363" s="51" t="s">
        <v>1038</v>
      </c>
      <c r="B363" s="51" t="s">
        <v>448</v>
      </c>
      <c r="C363" s="51">
        <v>-20150</v>
      </c>
      <c r="D363" s="51">
        <v>0</v>
      </c>
      <c r="E363" s="52">
        <v>-20150</v>
      </c>
      <c r="F363" s="51">
        <v>20150</v>
      </c>
      <c r="G363" s="51"/>
      <c r="H363" s="51"/>
      <c r="I363" s="51"/>
      <c r="J363" s="51" t="s">
        <v>1041</v>
      </c>
      <c r="K363" s="51" t="b">
        <v>1</v>
      </c>
      <c r="L363" s="51" t="b">
        <v>0</v>
      </c>
    </row>
    <row r="364" spans="1:12" hidden="1" x14ac:dyDescent="0.25">
      <c r="A364" s="51" t="s">
        <v>1038</v>
      </c>
      <c r="B364" s="51" t="s">
        <v>211</v>
      </c>
      <c r="C364" s="51">
        <v>-20925</v>
      </c>
      <c r="D364" s="51">
        <v>0</v>
      </c>
      <c r="E364" s="52">
        <v>-20925</v>
      </c>
      <c r="F364" s="51">
        <v>20925</v>
      </c>
      <c r="G364" s="51"/>
      <c r="H364" s="51"/>
      <c r="I364" s="51"/>
      <c r="J364" s="51" t="s">
        <v>1041</v>
      </c>
      <c r="K364" s="51" t="b">
        <v>0</v>
      </c>
      <c r="L364" s="51" t="b">
        <v>0</v>
      </c>
    </row>
    <row r="365" spans="1:12" hidden="1" x14ac:dyDescent="0.25">
      <c r="A365" s="51" t="s">
        <v>1038</v>
      </c>
      <c r="B365" s="51" t="s">
        <v>1060</v>
      </c>
      <c r="C365" s="51">
        <v>-21700</v>
      </c>
      <c r="D365" s="51">
        <v>0</v>
      </c>
      <c r="E365" s="52">
        <v>-21700</v>
      </c>
      <c r="F365" s="51">
        <v>21700</v>
      </c>
      <c r="G365" s="51"/>
      <c r="H365" s="51"/>
      <c r="I365" s="51"/>
      <c r="J365" s="51" t="s">
        <v>1044</v>
      </c>
      <c r="K365" s="51" t="b">
        <v>1</v>
      </c>
      <c r="L365" s="51" t="b">
        <v>0</v>
      </c>
    </row>
    <row r="366" spans="1:12" hidden="1" x14ac:dyDescent="0.25">
      <c r="A366" s="51" t="s">
        <v>1038</v>
      </c>
      <c r="B366" s="51" t="s">
        <v>1058</v>
      </c>
      <c r="C366" s="51">
        <v>21700</v>
      </c>
      <c r="D366" s="51">
        <v>0</v>
      </c>
      <c r="E366" s="52">
        <v>21700</v>
      </c>
      <c r="F366" s="51">
        <v>21700</v>
      </c>
      <c r="G366" s="51"/>
      <c r="H366" s="51"/>
      <c r="I366" s="51"/>
      <c r="J366" s="51" t="s">
        <v>1044</v>
      </c>
      <c r="K366" s="51" t="b">
        <v>1</v>
      </c>
      <c r="L366" s="51" t="b">
        <v>0</v>
      </c>
    </row>
    <row r="367" spans="1:12" hidden="1" x14ac:dyDescent="0.25">
      <c r="A367" s="51" t="s">
        <v>1038</v>
      </c>
      <c r="B367" s="51" t="s">
        <v>637</v>
      </c>
      <c r="C367" s="51">
        <v>-21700</v>
      </c>
      <c r="D367" s="51">
        <v>0</v>
      </c>
      <c r="E367" s="52">
        <v>-21700</v>
      </c>
      <c r="F367" s="51">
        <v>21700</v>
      </c>
      <c r="G367" s="51"/>
      <c r="H367" s="51"/>
      <c r="I367" s="51"/>
      <c r="J367" s="51" t="s">
        <v>1041</v>
      </c>
      <c r="K367" s="51" t="b">
        <v>1</v>
      </c>
      <c r="L367" s="51" t="b">
        <v>0</v>
      </c>
    </row>
    <row r="368" spans="1:12" hidden="1" x14ac:dyDescent="0.25">
      <c r="A368" s="51" t="s">
        <v>1038</v>
      </c>
      <c r="B368" s="51" t="s">
        <v>728</v>
      </c>
      <c r="C368" s="51">
        <v>-21700</v>
      </c>
      <c r="D368" s="51">
        <v>0</v>
      </c>
      <c r="E368" s="52">
        <v>-21700</v>
      </c>
      <c r="F368" s="51">
        <v>21700</v>
      </c>
      <c r="G368" s="51"/>
      <c r="H368" s="51"/>
      <c r="I368" s="51"/>
      <c r="J368" s="51" t="s">
        <v>1041</v>
      </c>
      <c r="K368" s="51" t="b">
        <v>1</v>
      </c>
      <c r="L368" s="51" t="b">
        <v>0</v>
      </c>
    </row>
    <row r="369" spans="1:12" hidden="1" x14ac:dyDescent="0.25">
      <c r="A369" s="51" t="s">
        <v>1038</v>
      </c>
      <c r="B369" s="51" t="s">
        <v>1002</v>
      </c>
      <c r="C369" s="51">
        <v>-21850</v>
      </c>
      <c r="D369" s="51">
        <v>0</v>
      </c>
      <c r="E369" s="52">
        <v>-21850</v>
      </c>
      <c r="F369" s="51">
        <v>21850</v>
      </c>
      <c r="G369" s="51"/>
      <c r="H369" s="51"/>
      <c r="I369" s="51"/>
      <c r="J369" s="51" t="s">
        <v>1041</v>
      </c>
      <c r="K369" s="51" t="b">
        <v>0</v>
      </c>
      <c r="L369" s="51" t="b">
        <v>0</v>
      </c>
    </row>
    <row r="370" spans="1:12" hidden="1" x14ac:dyDescent="0.25">
      <c r="A370" s="51" t="s">
        <v>1038</v>
      </c>
      <c r="B370" s="51" t="s">
        <v>328</v>
      </c>
      <c r="C370" s="51">
        <v>22475</v>
      </c>
      <c r="D370" s="51">
        <v>0</v>
      </c>
      <c r="E370" s="52">
        <v>22475</v>
      </c>
      <c r="F370" s="51">
        <v>22475</v>
      </c>
      <c r="G370" s="51"/>
      <c r="H370" s="51"/>
      <c r="I370" s="51"/>
      <c r="J370" s="51" t="s">
        <v>1041</v>
      </c>
      <c r="K370" s="51" t="b">
        <v>1</v>
      </c>
      <c r="L370" s="51" t="b">
        <v>0</v>
      </c>
    </row>
    <row r="371" spans="1:12" hidden="1" x14ac:dyDescent="0.25">
      <c r="A371" s="51" t="s">
        <v>1038</v>
      </c>
      <c r="B371" s="51" t="s">
        <v>209</v>
      </c>
      <c r="C371" s="51">
        <v>-22475</v>
      </c>
      <c r="D371" s="51">
        <v>0</v>
      </c>
      <c r="E371" s="52">
        <v>-22475</v>
      </c>
      <c r="F371" s="51">
        <v>22475</v>
      </c>
      <c r="G371" s="51"/>
      <c r="H371" s="51"/>
      <c r="I371" s="51"/>
      <c r="J371" s="51" t="s">
        <v>1041</v>
      </c>
      <c r="K371" s="51" t="b">
        <v>1</v>
      </c>
      <c r="L371" s="51" t="b">
        <v>0</v>
      </c>
    </row>
    <row r="372" spans="1:12" hidden="1" x14ac:dyDescent="0.25">
      <c r="A372" s="51" t="s">
        <v>1038</v>
      </c>
      <c r="B372" s="51" t="s">
        <v>210</v>
      </c>
      <c r="C372" s="51">
        <v>22475</v>
      </c>
      <c r="D372" s="51">
        <v>0</v>
      </c>
      <c r="E372" s="52">
        <v>22475</v>
      </c>
      <c r="F372" s="51">
        <v>22475</v>
      </c>
      <c r="G372" s="51"/>
      <c r="H372" s="51"/>
      <c r="I372" s="51"/>
      <c r="J372" s="51" t="s">
        <v>1041</v>
      </c>
      <c r="K372" s="51" t="b">
        <v>1</v>
      </c>
      <c r="L372" s="51" t="b">
        <v>0</v>
      </c>
    </row>
    <row r="373" spans="1:12" hidden="1" x14ac:dyDescent="0.25">
      <c r="A373" s="51" t="s">
        <v>1038</v>
      </c>
      <c r="B373" s="51" t="s">
        <v>732</v>
      </c>
      <c r="C373" s="51">
        <v>22475</v>
      </c>
      <c r="D373" s="51">
        <v>0</v>
      </c>
      <c r="E373" s="52">
        <v>22475</v>
      </c>
      <c r="F373" s="51">
        <v>22475</v>
      </c>
      <c r="G373" s="51"/>
      <c r="H373" s="51"/>
      <c r="I373" s="51"/>
      <c r="J373" s="51" t="s">
        <v>1041</v>
      </c>
      <c r="K373" s="51" t="b">
        <v>0</v>
      </c>
      <c r="L373" s="51" t="b">
        <v>0</v>
      </c>
    </row>
    <row r="374" spans="1:12" hidden="1" x14ac:dyDescent="0.25">
      <c r="A374" s="51" t="s">
        <v>1038</v>
      </c>
      <c r="B374" s="51" t="s">
        <v>658</v>
      </c>
      <c r="C374" s="51">
        <v>-22510.648799999999</v>
      </c>
      <c r="D374" s="51">
        <v>0</v>
      </c>
      <c r="E374" s="52">
        <v>-22510.648799999999</v>
      </c>
      <c r="F374" s="51">
        <v>22510.648799999999</v>
      </c>
      <c r="G374" s="51"/>
      <c r="H374" s="51"/>
      <c r="I374" s="51"/>
      <c r="J374" s="51" t="s">
        <v>1044</v>
      </c>
      <c r="K374" s="51" t="b">
        <v>1</v>
      </c>
      <c r="L374" s="51" t="b">
        <v>0</v>
      </c>
    </row>
    <row r="375" spans="1:12" hidden="1" x14ac:dyDescent="0.25">
      <c r="A375" s="51" t="s">
        <v>1038</v>
      </c>
      <c r="B375" s="51" t="s">
        <v>659</v>
      </c>
      <c r="C375" s="51">
        <v>22510.648799999999</v>
      </c>
      <c r="D375" s="51">
        <v>0</v>
      </c>
      <c r="E375" s="52">
        <v>22510.648799999999</v>
      </c>
      <c r="F375" s="51">
        <v>22510.648799999999</v>
      </c>
      <c r="G375" s="51"/>
      <c r="H375" s="51"/>
      <c r="I375" s="51"/>
      <c r="J375" s="51" t="s">
        <v>1044</v>
      </c>
      <c r="K375" s="51" t="b">
        <v>0</v>
      </c>
      <c r="L375" s="51" t="b">
        <v>0</v>
      </c>
    </row>
    <row r="376" spans="1:12" hidden="1" x14ac:dyDescent="0.25">
      <c r="A376" s="51" t="s">
        <v>1038</v>
      </c>
      <c r="B376" s="51" t="s">
        <v>1001</v>
      </c>
      <c r="C376" s="51">
        <v>-22550</v>
      </c>
      <c r="D376" s="51">
        <v>0</v>
      </c>
      <c r="E376" s="52">
        <v>-22550</v>
      </c>
      <c r="F376" s="51">
        <v>22550</v>
      </c>
      <c r="G376" s="51"/>
      <c r="H376" s="51"/>
      <c r="I376" s="51"/>
      <c r="J376" s="51" t="s">
        <v>1041</v>
      </c>
      <c r="K376" s="51" t="b">
        <v>0</v>
      </c>
      <c r="L376" s="51" t="b">
        <v>0</v>
      </c>
    </row>
    <row r="377" spans="1:12" hidden="1" x14ac:dyDescent="0.25">
      <c r="A377" s="51" t="s">
        <v>1038</v>
      </c>
      <c r="B377" s="51" t="s">
        <v>852</v>
      </c>
      <c r="C377" s="51">
        <v>-23100</v>
      </c>
      <c r="D377" s="51">
        <v>0</v>
      </c>
      <c r="E377" s="52">
        <v>-23100</v>
      </c>
      <c r="F377" s="51">
        <v>23100</v>
      </c>
      <c r="G377" s="51"/>
      <c r="H377" s="51"/>
      <c r="I377" s="51"/>
      <c r="J377" s="51" t="s">
        <v>1041</v>
      </c>
      <c r="K377" s="51" t="b">
        <v>0</v>
      </c>
      <c r="L377" s="51" t="b">
        <v>0</v>
      </c>
    </row>
    <row r="378" spans="1:12" hidden="1" x14ac:dyDescent="0.25">
      <c r="A378" s="51" t="s">
        <v>1038</v>
      </c>
      <c r="B378" s="51" t="s">
        <v>525</v>
      </c>
      <c r="C378" s="51">
        <v>23249.938000000002</v>
      </c>
      <c r="D378" s="51">
        <v>0</v>
      </c>
      <c r="E378" s="52">
        <v>23249.938000000002</v>
      </c>
      <c r="F378" s="51">
        <v>23249.938000000002</v>
      </c>
      <c r="G378" s="51"/>
      <c r="H378" s="51"/>
      <c r="I378" s="51"/>
      <c r="J378" s="51" t="s">
        <v>1041</v>
      </c>
      <c r="K378" s="51" t="b">
        <v>0</v>
      </c>
      <c r="L378" s="51" t="b">
        <v>0</v>
      </c>
    </row>
    <row r="379" spans="1:12" hidden="1" x14ac:dyDescent="0.25">
      <c r="A379" s="51" t="s">
        <v>1038</v>
      </c>
      <c r="B379" s="51" t="s">
        <v>1123</v>
      </c>
      <c r="C379" s="51">
        <v>23250</v>
      </c>
      <c r="D379" s="51">
        <v>0</v>
      </c>
      <c r="E379" s="52">
        <v>23250</v>
      </c>
      <c r="F379" s="51">
        <v>23250</v>
      </c>
      <c r="G379" s="51"/>
      <c r="H379" s="51"/>
      <c r="I379" s="51"/>
      <c r="J379" s="51" t="s">
        <v>1041</v>
      </c>
      <c r="K379" s="51" t="b">
        <v>1</v>
      </c>
      <c r="L379" s="51" t="b">
        <v>0</v>
      </c>
    </row>
    <row r="380" spans="1:12" hidden="1" x14ac:dyDescent="0.25">
      <c r="A380" s="51" t="s">
        <v>1038</v>
      </c>
      <c r="B380" s="51" t="s">
        <v>327</v>
      </c>
      <c r="C380" s="51">
        <v>23250</v>
      </c>
      <c r="D380" s="51">
        <v>0</v>
      </c>
      <c r="E380" s="52">
        <v>23250</v>
      </c>
      <c r="F380" s="51">
        <v>23250</v>
      </c>
      <c r="G380" s="51"/>
      <c r="H380" s="51"/>
      <c r="I380" s="51"/>
      <c r="J380" s="51" t="s">
        <v>1041</v>
      </c>
      <c r="K380" s="51" t="b">
        <v>1</v>
      </c>
      <c r="L380" s="51" t="b">
        <v>0</v>
      </c>
    </row>
    <row r="381" spans="1:12" hidden="1" x14ac:dyDescent="0.25">
      <c r="A381" s="51" t="s">
        <v>1038</v>
      </c>
      <c r="B381" s="51" t="s">
        <v>436</v>
      </c>
      <c r="C381" s="51">
        <v>23250</v>
      </c>
      <c r="D381" s="51">
        <v>0</v>
      </c>
      <c r="E381" s="52">
        <v>23250</v>
      </c>
      <c r="F381" s="51">
        <v>23250</v>
      </c>
      <c r="G381" s="51"/>
      <c r="H381" s="51"/>
      <c r="I381" s="51"/>
      <c r="J381" s="51" t="s">
        <v>1041</v>
      </c>
      <c r="K381" s="51" t="b">
        <v>1</v>
      </c>
      <c r="L381" s="51" t="b">
        <v>0</v>
      </c>
    </row>
    <row r="382" spans="1:12" hidden="1" x14ac:dyDescent="0.25">
      <c r="A382" s="51" t="s">
        <v>1038</v>
      </c>
      <c r="B382" s="51" t="s">
        <v>727</v>
      </c>
      <c r="C382" s="51">
        <v>23250</v>
      </c>
      <c r="D382" s="51">
        <v>0</v>
      </c>
      <c r="E382" s="52">
        <v>23250</v>
      </c>
      <c r="F382" s="51">
        <v>23250</v>
      </c>
      <c r="G382" s="51"/>
      <c r="H382" s="51"/>
      <c r="I382" s="51"/>
      <c r="J382" s="51" t="s">
        <v>1041</v>
      </c>
      <c r="K382" s="51" t="b">
        <v>1</v>
      </c>
      <c r="L382" s="51" t="b">
        <v>0</v>
      </c>
    </row>
    <row r="383" spans="1:12" hidden="1" x14ac:dyDescent="0.25">
      <c r="A383" s="51" t="s">
        <v>1038</v>
      </c>
      <c r="B383" s="51" t="s">
        <v>639</v>
      </c>
      <c r="C383" s="51">
        <v>23250</v>
      </c>
      <c r="D383" s="51">
        <v>0</v>
      </c>
      <c r="E383" s="52">
        <v>23250</v>
      </c>
      <c r="F383" s="51">
        <v>23250</v>
      </c>
      <c r="G383" s="51"/>
      <c r="H383" s="51"/>
      <c r="I383" s="51"/>
      <c r="J383" s="51" t="s">
        <v>1041</v>
      </c>
      <c r="K383" s="51" t="b">
        <v>1</v>
      </c>
      <c r="L383" s="51" t="b">
        <v>0</v>
      </c>
    </row>
    <row r="384" spans="1:12" hidden="1" x14ac:dyDescent="0.25">
      <c r="A384" s="51" t="s">
        <v>1038</v>
      </c>
      <c r="B384" s="51" t="s">
        <v>452</v>
      </c>
      <c r="C384" s="51">
        <v>-23250</v>
      </c>
      <c r="D384" s="51">
        <v>0</v>
      </c>
      <c r="E384" s="52">
        <v>-23250</v>
      </c>
      <c r="F384" s="51">
        <v>23250</v>
      </c>
      <c r="G384" s="51"/>
      <c r="H384" s="51"/>
      <c r="I384" s="51"/>
      <c r="J384" s="51" t="s">
        <v>1041</v>
      </c>
      <c r="K384" s="51" t="b">
        <v>1</v>
      </c>
      <c r="L384" s="51" t="b">
        <v>0</v>
      </c>
    </row>
    <row r="385" spans="1:12" hidden="1" x14ac:dyDescent="0.25">
      <c r="A385" s="51" t="s">
        <v>1038</v>
      </c>
      <c r="B385" s="51" t="s">
        <v>289</v>
      </c>
      <c r="C385" s="51">
        <v>-23250</v>
      </c>
      <c r="D385" s="51">
        <v>0</v>
      </c>
      <c r="E385" s="52">
        <v>-23250</v>
      </c>
      <c r="F385" s="51">
        <v>23250</v>
      </c>
      <c r="G385" s="51"/>
      <c r="H385" s="51"/>
      <c r="I385" s="51"/>
      <c r="J385" s="51" t="s">
        <v>1041</v>
      </c>
      <c r="K385" s="51" t="b">
        <v>1</v>
      </c>
      <c r="L385" s="51" t="b">
        <v>0</v>
      </c>
    </row>
    <row r="386" spans="1:12" hidden="1" x14ac:dyDescent="0.25">
      <c r="A386" s="51" t="s">
        <v>1038</v>
      </c>
      <c r="B386" s="51" t="s">
        <v>657</v>
      </c>
      <c r="C386" s="51">
        <v>-23250.031000000003</v>
      </c>
      <c r="D386" s="51">
        <v>0</v>
      </c>
      <c r="E386" s="52">
        <v>-23250.031000000003</v>
      </c>
      <c r="F386" s="51">
        <v>23250.031000000003</v>
      </c>
      <c r="G386" s="51"/>
      <c r="H386" s="51"/>
      <c r="I386" s="51"/>
      <c r="J386" s="51" t="s">
        <v>1041</v>
      </c>
      <c r="K386" s="51" t="b">
        <v>0</v>
      </c>
      <c r="L386" s="51" t="b">
        <v>0</v>
      </c>
    </row>
    <row r="387" spans="1:12" hidden="1" x14ac:dyDescent="0.25">
      <c r="A387" s="51" t="s">
        <v>1038</v>
      </c>
      <c r="B387" s="51" t="s">
        <v>880</v>
      </c>
      <c r="C387" s="51">
        <v>23300</v>
      </c>
      <c r="D387" s="51">
        <v>0</v>
      </c>
      <c r="E387" s="52">
        <v>23300</v>
      </c>
      <c r="F387" s="51">
        <v>23300</v>
      </c>
      <c r="G387" s="51"/>
      <c r="H387" s="51"/>
      <c r="I387" s="51"/>
      <c r="J387" s="51" t="s">
        <v>1041</v>
      </c>
      <c r="K387" s="51" t="b">
        <v>0</v>
      </c>
      <c r="L387" s="51" t="b">
        <v>0</v>
      </c>
    </row>
    <row r="388" spans="1:12" hidden="1" x14ac:dyDescent="0.25">
      <c r="A388" s="51" t="s">
        <v>1038</v>
      </c>
      <c r="B388" s="51" t="s">
        <v>1133</v>
      </c>
      <c r="C388" s="51">
        <v>23637.5</v>
      </c>
      <c r="D388" s="51">
        <v>0</v>
      </c>
      <c r="E388" s="52">
        <v>23637.5</v>
      </c>
      <c r="F388" s="51">
        <v>23637.5</v>
      </c>
      <c r="G388" s="51"/>
      <c r="H388" s="51"/>
      <c r="I388" s="51"/>
      <c r="J388" s="51" t="s">
        <v>1041</v>
      </c>
      <c r="K388" s="51" t="b">
        <v>0</v>
      </c>
      <c r="L388" s="51" t="b">
        <v>0</v>
      </c>
    </row>
    <row r="389" spans="1:12" x14ac:dyDescent="0.25">
      <c r="A389" s="41" t="s">
        <v>1038</v>
      </c>
      <c r="B389" s="41" t="s">
        <v>1129</v>
      </c>
      <c r="C389" s="41">
        <v>0</v>
      </c>
      <c r="D389" s="41">
        <v>-23929.54</v>
      </c>
      <c r="E389" s="50">
        <v>-23929.54</v>
      </c>
      <c r="F389" s="41">
        <v>23929.54</v>
      </c>
      <c r="G389" s="41" t="s">
        <v>505</v>
      </c>
      <c r="J389" s="41" t="s">
        <v>1039</v>
      </c>
      <c r="K389" s="51" t="b">
        <v>0</v>
      </c>
      <c r="L389" s="51" t="b">
        <v>0</v>
      </c>
    </row>
    <row r="390" spans="1:12" hidden="1" x14ac:dyDescent="0.25">
      <c r="A390" s="51" t="s">
        <v>1038</v>
      </c>
      <c r="B390" s="51" t="s">
        <v>197</v>
      </c>
      <c r="C390" s="51">
        <v>-24025</v>
      </c>
      <c r="D390" s="51">
        <v>0</v>
      </c>
      <c r="E390" s="52">
        <v>-24025</v>
      </c>
      <c r="F390" s="51">
        <v>24025</v>
      </c>
      <c r="G390" s="51"/>
      <c r="H390" s="51"/>
      <c r="I390" s="51"/>
      <c r="J390" s="51" t="s">
        <v>1041</v>
      </c>
      <c r="K390" s="51" t="b">
        <v>1</v>
      </c>
      <c r="L390" s="51" t="b">
        <v>0</v>
      </c>
    </row>
    <row r="391" spans="1:12" hidden="1" x14ac:dyDescent="0.25">
      <c r="A391" s="51" t="s">
        <v>1038</v>
      </c>
      <c r="B391" s="51" t="s">
        <v>276</v>
      </c>
      <c r="C391" s="51">
        <v>-24025</v>
      </c>
      <c r="D391" s="51">
        <v>0</v>
      </c>
      <c r="E391" s="52">
        <v>-24025</v>
      </c>
      <c r="F391" s="51">
        <v>24025</v>
      </c>
      <c r="G391" s="51"/>
      <c r="H391" s="51"/>
      <c r="I391" s="51"/>
      <c r="J391" s="51" t="s">
        <v>1041</v>
      </c>
      <c r="K391" s="51" t="b">
        <v>0</v>
      </c>
      <c r="L391" s="51" t="b">
        <v>0</v>
      </c>
    </row>
    <row r="392" spans="1:12" hidden="1" x14ac:dyDescent="0.25">
      <c r="A392" s="51" t="s">
        <v>1038</v>
      </c>
      <c r="B392" s="51" t="s">
        <v>422</v>
      </c>
      <c r="C392" s="51">
        <v>24800</v>
      </c>
      <c r="D392" s="51">
        <v>0</v>
      </c>
      <c r="E392" s="52">
        <v>24800</v>
      </c>
      <c r="F392" s="51">
        <v>24800</v>
      </c>
      <c r="G392" s="51"/>
      <c r="H392" s="51"/>
      <c r="I392" s="51"/>
      <c r="J392" s="51" t="s">
        <v>1041</v>
      </c>
      <c r="K392" s="51" t="b">
        <v>1</v>
      </c>
      <c r="L392" s="51" t="b">
        <v>0</v>
      </c>
    </row>
    <row r="393" spans="1:12" hidden="1" x14ac:dyDescent="0.25">
      <c r="A393" s="51" t="s">
        <v>1038</v>
      </c>
      <c r="B393" s="51" t="s">
        <v>725</v>
      </c>
      <c r="C393" s="51">
        <v>-24800</v>
      </c>
      <c r="D393" s="51">
        <v>0</v>
      </c>
      <c r="E393" s="52">
        <v>-24800</v>
      </c>
      <c r="F393" s="51">
        <v>24800</v>
      </c>
      <c r="G393" s="51"/>
      <c r="H393" s="51"/>
      <c r="I393" s="51"/>
      <c r="J393" s="51" t="s">
        <v>1041</v>
      </c>
      <c r="K393" s="51" t="b">
        <v>1</v>
      </c>
      <c r="L393" s="51" t="b">
        <v>0</v>
      </c>
    </row>
    <row r="394" spans="1:12" hidden="1" x14ac:dyDescent="0.25">
      <c r="A394" s="51" t="s">
        <v>1038</v>
      </c>
      <c r="B394" s="51" t="s">
        <v>546</v>
      </c>
      <c r="C394" s="51">
        <v>24800.031000000003</v>
      </c>
      <c r="D394" s="51">
        <v>0</v>
      </c>
      <c r="E394" s="52">
        <v>24800.031000000003</v>
      </c>
      <c r="F394" s="51">
        <v>24800.031000000003</v>
      </c>
      <c r="G394" s="51"/>
      <c r="H394" s="51"/>
      <c r="I394" s="51"/>
      <c r="J394" s="51" t="s">
        <v>1041</v>
      </c>
      <c r="K394" s="51" t="b">
        <v>0</v>
      </c>
      <c r="L394" s="51" t="b">
        <v>0</v>
      </c>
    </row>
    <row r="395" spans="1:12" hidden="1" x14ac:dyDescent="0.25">
      <c r="A395" s="51" t="s">
        <v>1038</v>
      </c>
      <c r="B395" s="51" t="s">
        <v>445</v>
      </c>
      <c r="C395" s="51">
        <v>-25000</v>
      </c>
      <c r="D395" s="51">
        <v>0</v>
      </c>
      <c r="E395" s="52">
        <v>-25000</v>
      </c>
      <c r="F395" s="51">
        <v>25000</v>
      </c>
      <c r="G395" s="51"/>
      <c r="H395" s="51"/>
      <c r="I395" s="51"/>
      <c r="J395" s="51" t="s">
        <v>1041</v>
      </c>
      <c r="K395" s="51" t="b">
        <v>0</v>
      </c>
      <c r="L395" s="51" t="b">
        <v>0</v>
      </c>
    </row>
    <row r="396" spans="1:12" hidden="1" x14ac:dyDescent="0.25">
      <c r="A396" s="51" t="s">
        <v>1038</v>
      </c>
      <c r="B396" s="51" t="s">
        <v>490</v>
      </c>
      <c r="C396" s="51">
        <v>-25497.478300000002</v>
      </c>
      <c r="D396" s="51">
        <v>0</v>
      </c>
      <c r="E396" s="52">
        <v>-25497.478300000002</v>
      </c>
      <c r="F396" s="51">
        <v>25497.478300000002</v>
      </c>
      <c r="G396" s="51"/>
      <c r="H396" s="51"/>
      <c r="I396" s="51"/>
      <c r="J396" s="51" t="s">
        <v>1041</v>
      </c>
      <c r="K396" s="51" t="b">
        <v>0</v>
      </c>
      <c r="L396" s="51" t="b">
        <v>0</v>
      </c>
    </row>
    <row r="397" spans="1:12" hidden="1" x14ac:dyDescent="0.25">
      <c r="A397" s="51" t="s">
        <v>1038</v>
      </c>
      <c r="B397" s="51" t="s">
        <v>1170</v>
      </c>
      <c r="C397" s="51">
        <v>-25575</v>
      </c>
      <c r="D397" s="51">
        <v>0</v>
      </c>
      <c r="E397" s="52">
        <v>-25575</v>
      </c>
      <c r="F397" s="51">
        <v>25575</v>
      </c>
      <c r="G397" s="51"/>
      <c r="H397" s="51"/>
      <c r="I397" s="51"/>
      <c r="J397" s="51" t="s">
        <v>1041</v>
      </c>
      <c r="K397" s="51" t="b">
        <v>0</v>
      </c>
      <c r="L397" s="51" t="b">
        <v>0</v>
      </c>
    </row>
    <row r="398" spans="1:12" hidden="1" x14ac:dyDescent="0.25">
      <c r="A398" s="51" t="s">
        <v>1038</v>
      </c>
      <c r="B398" s="51" t="s">
        <v>1131</v>
      </c>
      <c r="C398" s="51">
        <v>26350</v>
      </c>
      <c r="D398" s="51">
        <v>0</v>
      </c>
      <c r="E398" s="52">
        <v>26350</v>
      </c>
      <c r="F398" s="51">
        <v>26350</v>
      </c>
      <c r="G398" s="51"/>
      <c r="H398" s="51"/>
      <c r="I398" s="51"/>
      <c r="J398" s="51" t="s">
        <v>1041</v>
      </c>
      <c r="K398" s="51" t="b">
        <v>1</v>
      </c>
      <c r="L398" s="51" t="b">
        <v>0</v>
      </c>
    </row>
    <row r="399" spans="1:12" hidden="1" x14ac:dyDescent="0.25">
      <c r="A399" s="51" t="s">
        <v>1038</v>
      </c>
      <c r="B399" s="51" t="s">
        <v>392</v>
      </c>
      <c r="C399" s="51">
        <v>26350</v>
      </c>
      <c r="D399" s="51">
        <v>0</v>
      </c>
      <c r="E399" s="52">
        <v>26350</v>
      </c>
      <c r="F399" s="51">
        <v>26350</v>
      </c>
      <c r="G399" s="51"/>
      <c r="H399" s="51"/>
      <c r="I399" s="51"/>
      <c r="J399" s="51" t="s">
        <v>1041</v>
      </c>
      <c r="K399" s="51" t="b">
        <v>1</v>
      </c>
      <c r="L399" s="51" t="b">
        <v>0</v>
      </c>
    </row>
    <row r="400" spans="1:12" hidden="1" x14ac:dyDescent="0.25">
      <c r="A400" s="51" t="s">
        <v>1038</v>
      </c>
      <c r="B400" s="51" t="s">
        <v>796</v>
      </c>
      <c r="C400" s="51">
        <v>-26350</v>
      </c>
      <c r="D400" s="51">
        <v>0</v>
      </c>
      <c r="E400" s="52">
        <v>-26350</v>
      </c>
      <c r="F400" s="51">
        <v>26350</v>
      </c>
      <c r="G400" s="51"/>
      <c r="H400" s="51"/>
      <c r="I400" s="51"/>
      <c r="J400" s="51" t="s">
        <v>1041</v>
      </c>
      <c r="K400" s="51" t="b">
        <v>1</v>
      </c>
      <c r="L400" s="51" t="b">
        <v>0</v>
      </c>
    </row>
    <row r="401" spans="1:12" hidden="1" x14ac:dyDescent="0.25">
      <c r="A401" s="51" t="s">
        <v>1038</v>
      </c>
      <c r="B401" s="51" t="s">
        <v>461</v>
      </c>
      <c r="C401" s="51">
        <v>-26350</v>
      </c>
      <c r="D401" s="51">
        <v>0</v>
      </c>
      <c r="E401" s="52">
        <v>-26350</v>
      </c>
      <c r="F401" s="51">
        <v>26350</v>
      </c>
      <c r="G401" s="51"/>
      <c r="H401" s="51"/>
      <c r="I401" s="51"/>
      <c r="J401" s="51" t="s">
        <v>1041</v>
      </c>
      <c r="K401" s="51" t="b">
        <v>1</v>
      </c>
      <c r="L401" s="51" t="b">
        <v>0</v>
      </c>
    </row>
    <row r="402" spans="1:12" hidden="1" x14ac:dyDescent="0.25">
      <c r="A402" s="51" t="s">
        <v>1038</v>
      </c>
      <c r="B402" s="51" t="s">
        <v>797</v>
      </c>
      <c r="C402" s="51">
        <v>-26350</v>
      </c>
      <c r="D402" s="51">
        <v>0</v>
      </c>
      <c r="E402" s="52">
        <v>-26350</v>
      </c>
      <c r="F402" s="51">
        <v>26350</v>
      </c>
      <c r="G402" s="51"/>
      <c r="H402" s="51"/>
      <c r="I402" s="51"/>
      <c r="J402" s="51" t="s">
        <v>1041</v>
      </c>
      <c r="K402" s="51" t="b">
        <v>1</v>
      </c>
      <c r="L402" s="51" t="b">
        <v>0</v>
      </c>
    </row>
    <row r="403" spans="1:12" hidden="1" x14ac:dyDescent="0.25">
      <c r="A403" s="51" t="s">
        <v>1038</v>
      </c>
      <c r="B403" s="51" t="s">
        <v>545</v>
      </c>
      <c r="C403" s="51">
        <v>-26350.031000000003</v>
      </c>
      <c r="D403" s="51">
        <v>0</v>
      </c>
      <c r="E403" s="52">
        <v>-26350.031000000003</v>
      </c>
      <c r="F403" s="51">
        <v>26350.031000000003</v>
      </c>
      <c r="G403" s="51"/>
      <c r="H403" s="51"/>
      <c r="I403" s="51"/>
      <c r="J403" s="51" t="s">
        <v>1041</v>
      </c>
      <c r="K403" s="51" t="b">
        <v>1</v>
      </c>
      <c r="L403" s="51" t="b">
        <v>0</v>
      </c>
    </row>
    <row r="404" spans="1:12" hidden="1" x14ac:dyDescent="0.25">
      <c r="A404" s="51" t="s">
        <v>1038</v>
      </c>
      <c r="B404" s="51" t="s">
        <v>550</v>
      </c>
      <c r="C404" s="51">
        <v>26350.031000000003</v>
      </c>
      <c r="D404" s="51">
        <v>0</v>
      </c>
      <c r="E404" s="52">
        <v>26350.031000000003</v>
      </c>
      <c r="F404" s="51">
        <v>26350.031000000003</v>
      </c>
      <c r="G404" s="51"/>
      <c r="H404" s="51"/>
      <c r="I404" s="51"/>
      <c r="J404" s="51" t="s">
        <v>1041</v>
      </c>
      <c r="K404" s="51" t="b">
        <v>0</v>
      </c>
      <c r="L404" s="51" t="b">
        <v>0</v>
      </c>
    </row>
    <row r="405" spans="1:12" hidden="1" x14ac:dyDescent="0.25">
      <c r="A405" s="51" t="s">
        <v>1038</v>
      </c>
      <c r="B405" s="51" t="s">
        <v>555</v>
      </c>
      <c r="C405" s="51">
        <v>-26350.062000000002</v>
      </c>
      <c r="D405" s="51">
        <v>0</v>
      </c>
      <c r="E405" s="52">
        <v>-26350.062000000002</v>
      </c>
      <c r="F405" s="51">
        <v>26350.062000000002</v>
      </c>
      <c r="G405" s="51"/>
      <c r="H405" s="51"/>
      <c r="I405" s="51"/>
      <c r="J405" s="51" t="s">
        <v>1041</v>
      </c>
      <c r="K405" s="51" t="b">
        <v>0</v>
      </c>
      <c r="L405" s="51" t="b">
        <v>0</v>
      </c>
    </row>
    <row r="406" spans="1:12" hidden="1" x14ac:dyDescent="0.25">
      <c r="A406" s="51" t="s">
        <v>1038</v>
      </c>
      <c r="B406" s="51" t="s">
        <v>469</v>
      </c>
      <c r="C406" s="51">
        <v>-27000</v>
      </c>
      <c r="D406" s="51">
        <v>0</v>
      </c>
      <c r="E406" s="52">
        <v>-27000</v>
      </c>
      <c r="F406" s="51">
        <v>27000</v>
      </c>
      <c r="G406" s="51"/>
      <c r="H406" s="51"/>
      <c r="I406" s="51"/>
      <c r="J406" s="51" t="s">
        <v>1041</v>
      </c>
      <c r="K406" s="51" t="b">
        <v>0</v>
      </c>
      <c r="L406" s="51" t="b">
        <v>0</v>
      </c>
    </row>
    <row r="407" spans="1:12" hidden="1" x14ac:dyDescent="0.25">
      <c r="A407" s="51" t="s">
        <v>1038</v>
      </c>
      <c r="B407" s="51" t="s">
        <v>933</v>
      </c>
      <c r="C407" s="51">
        <v>-27100</v>
      </c>
      <c r="D407" s="51">
        <v>0</v>
      </c>
      <c r="E407" s="52">
        <v>-27100</v>
      </c>
      <c r="F407" s="51">
        <v>27100</v>
      </c>
      <c r="G407" s="51"/>
      <c r="H407" s="51"/>
      <c r="I407" s="51"/>
      <c r="J407" s="51" t="s">
        <v>1041</v>
      </c>
      <c r="K407" s="51" t="b">
        <v>0</v>
      </c>
      <c r="L407" s="51" t="b">
        <v>0</v>
      </c>
    </row>
    <row r="408" spans="1:12" hidden="1" x14ac:dyDescent="0.25">
      <c r="A408" s="51" t="s">
        <v>1038</v>
      </c>
      <c r="B408" s="51" t="s">
        <v>1135</v>
      </c>
      <c r="C408" s="51">
        <v>27125</v>
      </c>
      <c r="D408" s="51">
        <v>0</v>
      </c>
      <c r="E408" s="52">
        <v>27125</v>
      </c>
      <c r="F408" s="51">
        <v>27125</v>
      </c>
      <c r="G408" s="51"/>
      <c r="H408" s="51"/>
      <c r="I408" s="51"/>
      <c r="J408" s="51" t="s">
        <v>1041</v>
      </c>
      <c r="K408" s="51" t="b">
        <v>0</v>
      </c>
      <c r="L408" s="51" t="b">
        <v>0</v>
      </c>
    </row>
    <row r="409" spans="1:12" hidden="1" x14ac:dyDescent="0.25">
      <c r="A409" s="51" t="s">
        <v>1038</v>
      </c>
      <c r="B409" s="51" t="s">
        <v>624</v>
      </c>
      <c r="C409" s="51">
        <v>27900</v>
      </c>
      <c r="D409" s="51">
        <v>0</v>
      </c>
      <c r="E409" s="52">
        <v>27900</v>
      </c>
      <c r="F409" s="51">
        <v>27900</v>
      </c>
      <c r="G409" s="51"/>
      <c r="H409" s="51"/>
      <c r="I409" s="51"/>
      <c r="J409" s="51" t="s">
        <v>1041</v>
      </c>
      <c r="K409" s="51" t="b">
        <v>1</v>
      </c>
      <c r="L409" s="51" t="b">
        <v>0</v>
      </c>
    </row>
    <row r="410" spans="1:12" hidden="1" x14ac:dyDescent="0.25">
      <c r="A410" s="51" t="s">
        <v>1038</v>
      </c>
      <c r="B410" s="51" t="s">
        <v>431</v>
      </c>
      <c r="C410" s="51">
        <v>-27900</v>
      </c>
      <c r="D410" s="51">
        <v>0</v>
      </c>
      <c r="E410" s="52">
        <v>-27900</v>
      </c>
      <c r="F410" s="51">
        <v>27900</v>
      </c>
      <c r="G410" s="51"/>
      <c r="H410" s="51"/>
      <c r="I410" s="51"/>
      <c r="J410" s="51" t="s">
        <v>1041</v>
      </c>
      <c r="K410" s="51" t="b">
        <v>1</v>
      </c>
      <c r="L410" s="51" t="b">
        <v>0</v>
      </c>
    </row>
    <row r="411" spans="1:12" hidden="1" x14ac:dyDescent="0.25">
      <c r="A411" s="51" t="s">
        <v>1038</v>
      </c>
      <c r="B411" s="51" t="s">
        <v>433</v>
      </c>
      <c r="C411" s="51">
        <v>-27900</v>
      </c>
      <c r="D411" s="51">
        <v>0</v>
      </c>
      <c r="E411" s="52">
        <v>-27900</v>
      </c>
      <c r="F411" s="51">
        <v>27900</v>
      </c>
      <c r="G411" s="51"/>
      <c r="H411" s="51"/>
      <c r="I411" s="51"/>
      <c r="J411" s="51" t="s">
        <v>1041</v>
      </c>
      <c r="K411" s="51" t="b">
        <v>1</v>
      </c>
      <c r="L411" s="51" t="b">
        <v>0</v>
      </c>
    </row>
    <row r="412" spans="1:12" hidden="1" x14ac:dyDescent="0.25">
      <c r="A412" s="51" t="s">
        <v>1038</v>
      </c>
      <c r="B412" s="51" t="s">
        <v>435</v>
      </c>
      <c r="C412" s="51">
        <v>27900</v>
      </c>
      <c r="D412" s="51">
        <v>0</v>
      </c>
      <c r="E412" s="52">
        <v>27900</v>
      </c>
      <c r="F412" s="51">
        <v>27900</v>
      </c>
      <c r="G412" s="51"/>
      <c r="H412" s="51"/>
      <c r="I412" s="51"/>
      <c r="J412" s="51" t="s">
        <v>1041</v>
      </c>
      <c r="K412" s="51" t="b">
        <v>0</v>
      </c>
      <c r="L412" s="51" t="b">
        <v>0</v>
      </c>
    </row>
    <row r="413" spans="1:12" hidden="1" x14ac:dyDescent="0.25">
      <c r="A413" s="51" t="s">
        <v>1038</v>
      </c>
      <c r="B413" s="51" t="s">
        <v>168</v>
      </c>
      <c r="C413" s="51">
        <v>28053.759999999998</v>
      </c>
      <c r="D413" s="51">
        <v>0</v>
      </c>
      <c r="E413" s="52">
        <v>28053.759999999998</v>
      </c>
      <c r="F413" s="51">
        <v>28053.759999999998</v>
      </c>
      <c r="G413" s="51"/>
      <c r="H413" s="51"/>
      <c r="I413" s="51"/>
      <c r="J413" s="51" t="s">
        <v>1041</v>
      </c>
      <c r="K413" s="51" t="b">
        <v>0</v>
      </c>
      <c r="L413" s="51" t="b">
        <v>0</v>
      </c>
    </row>
    <row r="414" spans="1:12" hidden="1" x14ac:dyDescent="0.25">
      <c r="A414" s="51" t="s">
        <v>1038</v>
      </c>
      <c r="B414" s="51" t="s">
        <v>981</v>
      </c>
      <c r="C414" s="51">
        <v>28325</v>
      </c>
      <c r="D414" s="51">
        <v>0</v>
      </c>
      <c r="E414" s="52">
        <v>28325</v>
      </c>
      <c r="F414" s="51">
        <v>28325</v>
      </c>
      <c r="G414" s="51"/>
      <c r="H414" s="51"/>
      <c r="I414" s="51"/>
      <c r="J414" s="51" t="s">
        <v>1041</v>
      </c>
      <c r="K414" s="51" t="b">
        <v>0</v>
      </c>
      <c r="L414" s="51" t="b">
        <v>0</v>
      </c>
    </row>
    <row r="415" spans="1:12" hidden="1" x14ac:dyDescent="0.25">
      <c r="A415" s="51" t="s">
        <v>1038</v>
      </c>
      <c r="B415" s="51" t="s">
        <v>432</v>
      </c>
      <c r="C415" s="51">
        <v>-29450</v>
      </c>
      <c r="D415" s="51">
        <v>0</v>
      </c>
      <c r="E415" s="52">
        <v>-29450</v>
      </c>
      <c r="F415" s="51">
        <v>29450</v>
      </c>
      <c r="G415" s="51"/>
      <c r="H415" s="51"/>
      <c r="I415" s="51"/>
      <c r="J415" s="51" t="s">
        <v>1041</v>
      </c>
      <c r="K415" s="51" t="b">
        <v>1</v>
      </c>
      <c r="L415" s="51" t="b">
        <v>0</v>
      </c>
    </row>
    <row r="416" spans="1:12" hidden="1" x14ac:dyDescent="0.25">
      <c r="A416" s="51" t="s">
        <v>1038</v>
      </c>
      <c r="B416" s="51" t="s">
        <v>640</v>
      </c>
      <c r="C416" s="51">
        <v>29450</v>
      </c>
      <c r="D416" s="51">
        <v>0</v>
      </c>
      <c r="E416" s="52">
        <v>29450</v>
      </c>
      <c r="F416" s="51">
        <v>29450</v>
      </c>
      <c r="G416" s="51"/>
      <c r="H416" s="51"/>
      <c r="I416" s="51"/>
      <c r="J416" s="51" t="s">
        <v>1041</v>
      </c>
      <c r="K416" s="51" t="b">
        <v>0</v>
      </c>
      <c r="L416" s="51" t="b">
        <v>0</v>
      </c>
    </row>
    <row r="417" spans="1:12" hidden="1" x14ac:dyDescent="0.25">
      <c r="A417" s="51" t="s">
        <v>1038</v>
      </c>
      <c r="B417" s="51" t="s">
        <v>122</v>
      </c>
      <c r="C417" s="51">
        <v>0</v>
      </c>
      <c r="D417" s="51">
        <v>29822.5</v>
      </c>
      <c r="E417" s="52">
        <v>29822.5</v>
      </c>
      <c r="F417" s="51">
        <v>29822.5</v>
      </c>
      <c r="G417" s="51"/>
      <c r="H417" s="51"/>
      <c r="I417" s="51"/>
      <c r="J417" s="51" t="s">
        <v>1043</v>
      </c>
      <c r="K417" s="51" t="b">
        <v>1</v>
      </c>
      <c r="L417" s="51" t="b">
        <v>0</v>
      </c>
    </row>
    <row r="418" spans="1:12" hidden="1" x14ac:dyDescent="0.25">
      <c r="A418" s="51" t="s">
        <v>1038</v>
      </c>
      <c r="B418" s="51" t="s">
        <v>118</v>
      </c>
      <c r="C418" s="51">
        <v>0</v>
      </c>
      <c r="D418" s="51">
        <v>-29822.5</v>
      </c>
      <c r="E418" s="52">
        <v>-29822.5</v>
      </c>
      <c r="F418" s="51">
        <v>29822.5</v>
      </c>
      <c r="G418" s="51"/>
      <c r="H418" s="51"/>
      <c r="I418" s="51"/>
      <c r="J418" s="51" t="s">
        <v>1043</v>
      </c>
      <c r="K418" s="51" t="b">
        <v>0</v>
      </c>
      <c r="L418" s="51" t="b">
        <v>0</v>
      </c>
    </row>
    <row r="419" spans="1:12" hidden="1" x14ac:dyDescent="0.25">
      <c r="A419" s="51" t="s">
        <v>1038</v>
      </c>
      <c r="B419" s="51" t="s">
        <v>962</v>
      </c>
      <c r="C419" s="51">
        <v>-30100</v>
      </c>
      <c r="D419" s="51">
        <v>0</v>
      </c>
      <c r="E419" s="52">
        <v>-30100</v>
      </c>
      <c r="F419" s="51">
        <v>30100</v>
      </c>
      <c r="G419" s="51"/>
      <c r="H419" s="51"/>
      <c r="I419" s="51"/>
      <c r="J419" s="51" t="s">
        <v>1041</v>
      </c>
      <c r="K419" s="51" t="b">
        <v>0</v>
      </c>
      <c r="L419" s="51" t="b">
        <v>0</v>
      </c>
    </row>
    <row r="420" spans="1:12" hidden="1" x14ac:dyDescent="0.25">
      <c r="A420" s="51" t="s">
        <v>1038</v>
      </c>
      <c r="B420" s="51" t="s">
        <v>589</v>
      </c>
      <c r="C420" s="51">
        <v>30225</v>
      </c>
      <c r="D420" s="51">
        <v>0</v>
      </c>
      <c r="E420" s="52">
        <v>30225</v>
      </c>
      <c r="F420" s="51">
        <v>30225</v>
      </c>
      <c r="G420" s="51"/>
      <c r="H420" s="51"/>
      <c r="I420" s="51"/>
      <c r="J420" s="51" t="s">
        <v>1041</v>
      </c>
      <c r="K420" s="51" t="b">
        <v>0</v>
      </c>
      <c r="L420" s="51" t="b">
        <v>0</v>
      </c>
    </row>
    <row r="421" spans="1:12" hidden="1" x14ac:dyDescent="0.25">
      <c r="A421" s="51" t="s">
        <v>1038</v>
      </c>
      <c r="B421" s="51" t="s">
        <v>1006</v>
      </c>
      <c r="C421" s="51">
        <v>-30450</v>
      </c>
      <c r="D421" s="51">
        <v>0</v>
      </c>
      <c r="E421" s="52">
        <v>-30450</v>
      </c>
      <c r="F421" s="51">
        <v>30450</v>
      </c>
      <c r="G421" s="51"/>
      <c r="H421" s="51"/>
      <c r="I421" s="51"/>
      <c r="J421" s="51" t="s">
        <v>1041</v>
      </c>
      <c r="K421" s="51" t="b">
        <v>0</v>
      </c>
      <c r="L421" s="51" t="b">
        <v>0</v>
      </c>
    </row>
    <row r="422" spans="1:12" hidden="1" x14ac:dyDescent="0.25">
      <c r="A422" s="51" t="s">
        <v>1038</v>
      </c>
      <c r="B422" s="51" t="s">
        <v>410</v>
      </c>
      <c r="C422" s="51">
        <v>-31000</v>
      </c>
      <c r="D422" s="51">
        <v>0</v>
      </c>
      <c r="E422" s="52">
        <v>-31000</v>
      </c>
      <c r="F422" s="51">
        <v>31000</v>
      </c>
      <c r="G422" s="51"/>
      <c r="H422" s="51"/>
      <c r="I422" s="51"/>
      <c r="J422" s="51" t="s">
        <v>1041</v>
      </c>
      <c r="K422" s="51" t="b">
        <v>1</v>
      </c>
      <c r="L422" s="51" t="b">
        <v>0</v>
      </c>
    </row>
    <row r="423" spans="1:12" hidden="1" x14ac:dyDescent="0.25">
      <c r="A423" s="51" t="s">
        <v>1038</v>
      </c>
      <c r="B423" s="51" t="s">
        <v>419</v>
      </c>
      <c r="C423" s="51">
        <v>31000</v>
      </c>
      <c r="D423" s="51">
        <v>0</v>
      </c>
      <c r="E423" s="52">
        <v>31000</v>
      </c>
      <c r="F423" s="51">
        <v>31000</v>
      </c>
      <c r="G423" s="51"/>
      <c r="H423" s="51"/>
      <c r="I423" s="51"/>
      <c r="J423" s="51" t="s">
        <v>1041</v>
      </c>
      <c r="K423" s="51" t="b">
        <v>0</v>
      </c>
      <c r="L423" s="51" t="b">
        <v>0</v>
      </c>
    </row>
    <row r="424" spans="1:12" hidden="1" x14ac:dyDescent="0.25">
      <c r="A424" s="51" t="s">
        <v>1038</v>
      </c>
      <c r="B424" s="51" t="s">
        <v>775</v>
      </c>
      <c r="C424" s="51">
        <v>31775</v>
      </c>
      <c r="D424" s="51">
        <v>0</v>
      </c>
      <c r="E424" s="52">
        <v>31775</v>
      </c>
      <c r="F424" s="51">
        <v>31775</v>
      </c>
      <c r="G424" s="51"/>
      <c r="H424" s="51"/>
      <c r="I424" s="51"/>
      <c r="J424" s="51" t="s">
        <v>1041</v>
      </c>
      <c r="K424" s="51" t="b">
        <v>1</v>
      </c>
      <c r="L424" s="51" t="b">
        <v>0</v>
      </c>
    </row>
    <row r="425" spans="1:12" hidden="1" x14ac:dyDescent="0.25">
      <c r="A425" s="51" t="s">
        <v>1038</v>
      </c>
      <c r="B425" s="51" t="s">
        <v>616</v>
      </c>
      <c r="C425" s="51">
        <v>-31775</v>
      </c>
      <c r="D425" s="51">
        <v>0</v>
      </c>
      <c r="E425" s="52">
        <v>-31775</v>
      </c>
      <c r="F425" s="51">
        <v>31775</v>
      </c>
      <c r="G425" s="51"/>
      <c r="H425" s="51"/>
      <c r="I425" s="51"/>
      <c r="J425" s="51" t="s">
        <v>1041</v>
      </c>
      <c r="K425" s="51" t="b">
        <v>1</v>
      </c>
      <c r="L425" s="51" t="b">
        <v>0</v>
      </c>
    </row>
    <row r="426" spans="1:12" hidden="1" x14ac:dyDescent="0.25">
      <c r="A426" s="51" t="s">
        <v>1038</v>
      </c>
      <c r="B426" s="51" t="s">
        <v>621</v>
      </c>
      <c r="C426" s="51">
        <v>31775</v>
      </c>
      <c r="D426" s="51">
        <v>0</v>
      </c>
      <c r="E426" s="52">
        <v>31775</v>
      </c>
      <c r="F426" s="51">
        <v>31775</v>
      </c>
      <c r="G426" s="51"/>
      <c r="H426" s="51"/>
      <c r="I426" s="51"/>
      <c r="J426" s="51" t="s">
        <v>1041</v>
      </c>
      <c r="K426" s="51" t="b">
        <v>0</v>
      </c>
      <c r="L426" s="51" t="b">
        <v>0</v>
      </c>
    </row>
    <row r="427" spans="1:12" hidden="1" x14ac:dyDescent="0.25">
      <c r="A427" s="51" t="s">
        <v>1038</v>
      </c>
      <c r="B427" s="51" t="s">
        <v>851</v>
      </c>
      <c r="C427" s="51">
        <v>31800</v>
      </c>
      <c r="D427" s="51">
        <v>0</v>
      </c>
      <c r="E427" s="52">
        <v>31800</v>
      </c>
      <c r="F427" s="51">
        <v>31800</v>
      </c>
      <c r="G427" s="51"/>
      <c r="H427" s="51"/>
      <c r="I427" s="51"/>
      <c r="J427" s="51" t="s">
        <v>1041</v>
      </c>
      <c r="K427" s="51" t="b">
        <v>0</v>
      </c>
      <c r="L427" s="51" t="b">
        <v>0</v>
      </c>
    </row>
    <row r="428" spans="1:12" hidden="1" x14ac:dyDescent="0.25">
      <c r="A428" s="51" t="s">
        <v>1038</v>
      </c>
      <c r="B428" s="51" t="s">
        <v>984</v>
      </c>
      <c r="C428" s="51">
        <v>32450</v>
      </c>
      <c r="D428" s="51">
        <v>0</v>
      </c>
      <c r="E428" s="52">
        <v>32450</v>
      </c>
      <c r="F428" s="51">
        <v>32450</v>
      </c>
      <c r="G428" s="51"/>
      <c r="H428" s="51"/>
      <c r="I428" s="51"/>
      <c r="J428" s="51" t="s">
        <v>1041</v>
      </c>
      <c r="K428" s="51" t="b">
        <v>0</v>
      </c>
      <c r="L428" s="51" t="b">
        <v>0</v>
      </c>
    </row>
    <row r="429" spans="1:12" hidden="1" x14ac:dyDescent="0.25">
      <c r="A429" s="51" t="s">
        <v>1038</v>
      </c>
      <c r="B429" s="51" t="s">
        <v>772</v>
      </c>
      <c r="C429" s="51">
        <v>32550</v>
      </c>
      <c r="D429" s="51">
        <v>0</v>
      </c>
      <c r="E429" s="52">
        <v>32550</v>
      </c>
      <c r="F429" s="51">
        <v>32550</v>
      </c>
      <c r="G429" s="51"/>
      <c r="H429" s="51"/>
      <c r="I429" s="51"/>
      <c r="J429" s="51" t="s">
        <v>1041</v>
      </c>
      <c r="K429" s="51" t="b">
        <v>1</v>
      </c>
      <c r="L429" s="51" t="b">
        <v>0</v>
      </c>
    </row>
    <row r="430" spans="1:12" hidden="1" x14ac:dyDescent="0.25">
      <c r="A430" s="51" t="s">
        <v>1038</v>
      </c>
      <c r="B430" s="51" t="s">
        <v>258</v>
      </c>
      <c r="C430" s="51">
        <v>32550</v>
      </c>
      <c r="D430" s="51">
        <v>0</v>
      </c>
      <c r="E430" s="52">
        <v>32550</v>
      </c>
      <c r="F430" s="51">
        <v>32550</v>
      </c>
      <c r="G430" s="51"/>
      <c r="H430" s="51"/>
      <c r="I430" s="51"/>
      <c r="J430" s="51" t="s">
        <v>1041</v>
      </c>
      <c r="K430" s="51" t="b">
        <v>1</v>
      </c>
      <c r="L430" s="51" t="b">
        <v>0</v>
      </c>
    </row>
    <row r="431" spans="1:12" hidden="1" x14ac:dyDescent="0.25">
      <c r="A431" s="51" t="s">
        <v>1038</v>
      </c>
      <c r="B431" s="51" t="s">
        <v>617</v>
      </c>
      <c r="C431" s="51">
        <v>-32550</v>
      </c>
      <c r="D431" s="51">
        <v>0</v>
      </c>
      <c r="E431" s="52">
        <v>-32550</v>
      </c>
      <c r="F431" s="51">
        <v>32550</v>
      </c>
      <c r="G431" s="51"/>
      <c r="H431" s="51"/>
      <c r="I431" s="51"/>
      <c r="J431" s="51" t="s">
        <v>1041</v>
      </c>
      <c r="K431" s="51" t="b">
        <v>1</v>
      </c>
      <c r="L431" s="51" t="b">
        <v>0</v>
      </c>
    </row>
    <row r="432" spans="1:12" hidden="1" x14ac:dyDescent="0.25">
      <c r="A432" s="51" t="s">
        <v>1038</v>
      </c>
      <c r="B432" s="51" t="s">
        <v>618</v>
      </c>
      <c r="C432" s="51">
        <v>-32550</v>
      </c>
      <c r="D432" s="51">
        <v>0</v>
      </c>
      <c r="E432" s="52">
        <v>-32550</v>
      </c>
      <c r="F432" s="51">
        <v>32550</v>
      </c>
      <c r="G432" s="51"/>
      <c r="H432" s="51"/>
      <c r="I432" s="51"/>
      <c r="J432" s="51" t="s">
        <v>1041</v>
      </c>
      <c r="K432" s="51" t="b">
        <v>1</v>
      </c>
      <c r="L432" s="51" t="b">
        <v>0</v>
      </c>
    </row>
    <row r="433" spans="1:12" hidden="1" x14ac:dyDescent="0.25">
      <c r="A433" s="51" t="s">
        <v>1038</v>
      </c>
      <c r="B433" s="51" t="s">
        <v>556</v>
      </c>
      <c r="C433" s="51">
        <v>32550.062000000002</v>
      </c>
      <c r="D433" s="51">
        <v>0</v>
      </c>
      <c r="E433" s="52">
        <v>32550.062000000002</v>
      </c>
      <c r="F433" s="51">
        <v>32550.062000000002</v>
      </c>
      <c r="G433" s="51"/>
      <c r="H433" s="51"/>
      <c r="I433" s="51"/>
      <c r="J433" s="51" t="s">
        <v>1041</v>
      </c>
      <c r="K433" s="51" t="b">
        <v>0</v>
      </c>
      <c r="L433" s="51" t="b">
        <v>0</v>
      </c>
    </row>
    <row r="434" spans="1:12" hidden="1" x14ac:dyDescent="0.25">
      <c r="A434" s="51" t="s">
        <v>1038</v>
      </c>
      <c r="B434" s="51" t="s">
        <v>278</v>
      </c>
      <c r="C434" s="51">
        <v>-33325</v>
      </c>
      <c r="D434" s="51">
        <v>0</v>
      </c>
      <c r="E434" s="52">
        <v>-33325</v>
      </c>
      <c r="F434" s="51">
        <v>33325</v>
      </c>
      <c r="G434" s="51"/>
      <c r="H434" s="51"/>
      <c r="I434" s="51"/>
      <c r="J434" s="51" t="s">
        <v>1041</v>
      </c>
      <c r="K434" s="51" t="b">
        <v>1</v>
      </c>
      <c r="L434" s="51" t="b">
        <v>0</v>
      </c>
    </row>
    <row r="435" spans="1:12" hidden="1" x14ac:dyDescent="0.25">
      <c r="A435" s="51" t="s">
        <v>1038</v>
      </c>
      <c r="B435" s="51" t="s">
        <v>516</v>
      </c>
      <c r="C435" s="51">
        <v>-34099.938000000002</v>
      </c>
      <c r="D435" s="51">
        <v>0</v>
      </c>
      <c r="E435" s="52">
        <v>-34099.938000000002</v>
      </c>
      <c r="F435" s="51">
        <v>34099.938000000002</v>
      </c>
      <c r="G435" s="51"/>
      <c r="H435" s="51"/>
      <c r="I435" s="51"/>
      <c r="J435" s="51" t="s">
        <v>1041</v>
      </c>
      <c r="K435" s="51" t="b">
        <v>0</v>
      </c>
      <c r="L435" s="51" t="b">
        <v>0</v>
      </c>
    </row>
    <row r="436" spans="1:12" hidden="1" x14ac:dyDescent="0.25">
      <c r="A436" s="51" t="s">
        <v>1038</v>
      </c>
      <c r="B436" s="51" t="s">
        <v>1146</v>
      </c>
      <c r="C436" s="51">
        <v>34100</v>
      </c>
      <c r="D436" s="51">
        <v>0</v>
      </c>
      <c r="E436" s="52">
        <v>34100</v>
      </c>
      <c r="F436" s="51">
        <v>34100</v>
      </c>
      <c r="G436" s="51"/>
      <c r="H436" s="51"/>
      <c r="I436" s="51"/>
      <c r="J436" s="51" t="s">
        <v>1041</v>
      </c>
      <c r="K436" s="51" t="b">
        <v>1</v>
      </c>
      <c r="L436" s="51" t="b">
        <v>0</v>
      </c>
    </row>
    <row r="437" spans="1:12" hidden="1" x14ac:dyDescent="0.25">
      <c r="A437" s="51" t="s">
        <v>1038</v>
      </c>
      <c r="B437" s="51" t="s">
        <v>701</v>
      </c>
      <c r="C437" s="51">
        <v>-34100</v>
      </c>
      <c r="D437" s="51">
        <v>0</v>
      </c>
      <c r="E437" s="52">
        <v>-34100</v>
      </c>
      <c r="F437" s="51">
        <v>34100</v>
      </c>
      <c r="G437" s="51"/>
      <c r="H437" s="51"/>
      <c r="I437" s="51"/>
      <c r="J437" s="51" t="s">
        <v>1041</v>
      </c>
      <c r="K437" s="51" t="b">
        <v>1</v>
      </c>
      <c r="L437" s="51" t="b">
        <v>0</v>
      </c>
    </row>
    <row r="438" spans="1:12" hidden="1" x14ac:dyDescent="0.25">
      <c r="A438" s="51" t="s">
        <v>1038</v>
      </c>
      <c r="B438" s="51" t="s">
        <v>319</v>
      </c>
      <c r="C438" s="51">
        <v>-34100</v>
      </c>
      <c r="D438" s="51">
        <v>0</v>
      </c>
      <c r="E438" s="52">
        <v>-34100</v>
      </c>
      <c r="F438" s="51">
        <v>34100</v>
      </c>
      <c r="G438" s="51"/>
      <c r="H438" s="51"/>
      <c r="I438" s="51"/>
      <c r="J438" s="51" t="s">
        <v>1041</v>
      </c>
      <c r="K438" s="51" t="b">
        <v>1</v>
      </c>
      <c r="L438" s="51" t="b">
        <v>0</v>
      </c>
    </row>
    <row r="439" spans="1:12" hidden="1" x14ac:dyDescent="0.25">
      <c r="A439" s="51" t="s">
        <v>1038</v>
      </c>
      <c r="B439" s="51" t="s">
        <v>709</v>
      </c>
      <c r="C439" s="51">
        <v>34100</v>
      </c>
      <c r="D439" s="51">
        <v>0</v>
      </c>
      <c r="E439" s="52">
        <v>34100</v>
      </c>
      <c r="F439" s="51">
        <v>34100</v>
      </c>
      <c r="G439" s="51"/>
      <c r="H439" s="51"/>
      <c r="I439" s="51"/>
      <c r="J439" s="51" t="s">
        <v>1041</v>
      </c>
      <c r="K439" s="51" t="b">
        <v>1</v>
      </c>
      <c r="L439" s="51" t="b">
        <v>0</v>
      </c>
    </row>
    <row r="440" spans="1:12" hidden="1" x14ac:dyDescent="0.25">
      <c r="A440" s="51" t="s">
        <v>1038</v>
      </c>
      <c r="B440" s="51" t="s">
        <v>710</v>
      </c>
      <c r="C440" s="51">
        <v>-34100</v>
      </c>
      <c r="D440" s="51">
        <v>0</v>
      </c>
      <c r="E440" s="52">
        <v>-34100</v>
      </c>
      <c r="F440" s="51">
        <v>34100</v>
      </c>
      <c r="G440" s="51"/>
      <c r="H440" s="51"/>
      <c r="I440" s="51"/>
      <c r="J440" s="51" t="s">
        <v>1041</v>
      </c>
      <c r="K440" s="51" t="b">
        <v>1</v>
      </c>
      <c r="L440" s="51" t="b">
        <v>0</v>
      </c>
    </row>
    <row r="441" spans="1:12" hidden="1" x14ac:dyDescent="0.25">
      <c r="A441" s="51" t="s">
        <v>1038</v>
      </c>
      <c r="B441" s="51" t="s">
        <v>619</v>
      </c>
      <c r="C441" s="51">
        <v>-34100</v>
      </c>
      <c r="D441" s="51">
        <v>0</v>
      </c>
      <c r="E441" s="52">
        <v>-34100</v>
      </c>
      <c r="F441" s="51">
        <v>34100</v>
      </c>
      <c r="G441" s="51"/>
      <c r="H441" s="51"/>
      <c r="I441" s="51"/>
      <c r="J441" s="51" t="s">
        <v>1041</v>
      </c>
      <c r="K441" s="51" t="b">
        <v>1</v>
      </c>
      <c r="L441" s="51" t="b">
        <v>0</v>
      </c>
    </row>
    <row r="442" spans="1:12" hidden="1" x14ac:dyDescent="0.25">
      <c r="A442" s="51" t="s">
        <v>1038</v>
      </c>
      <c r="B442" s="51" t="s">
        <v>199</v>
      </c>
      <c r="C442" s="51">
        <v>-34100</v>
      </c>
      <c r="D442" s="51">
        <v>0</v>
      </c>
      <c r="E442" s="52">
        <v>-34100</v>
      </c>
      <c r="F442" s="51">
        <v>34100</v>
      </c>
      <c r="G442" s="51"/>
      <c r="H442" s="51"/>
      <c r="I442" s="51"/>
      <c r="J442" s="51" t="s">
        <v>1041</v>
      </c>
      <c r="K442" s="51" t="b">
        <v>1</v>
      </c>
      <c r="L442" s="51" t="b">
        <v>0</v>
      </c>
    </row>
    <row r="443" spans="1:12" hidden="1" x14ac:dyDescent="0.25">
      <c r="A443" s="51" t="s">
        <v>1038</v>
      </c>
      <c r="B443" s="51" t="s">
        <v>844</v>
      </c>
      <c r="C443" s="51">
        <v>-34600</v>
      </c>
      <c r="D443" s="51">
        <v>0</v>
      </c>
      <c r="E443" s="52">
        <v>-34600</v>
      </c>
      <c r="F443" s="51">
        <v>34600</v>
      </c>
      <c r="G443" s="51"/>
      <c r="H443" s="51"/>
      <c r="I443" s="51"/>
      <c r="J443" s="51" t="s">
        <v>1041</v>
      </c>
      <c r="K443" s="51" t="b">
        <v>0</v>
      </c>
      <c r="L443" s="51" t="b">
        <v>0</v>
      </c>
    </row>
    <row r="444" spans="1:12" hidden="1" x14ac:dyDescent="0.25">
      <c r="A444" s="51" t="s">
        <v>1038</v>
      </c>
      <c r="B444" s="51" t="s">
        <v>746</v>
      </c>
      <c r="C444" s="51">
        <v>-34875</v>
      </c>
      <c r="D444" s="51">
        <v>0</v>
      </c>
      <c r="E444" s="52">
        <v>-34875</v>
      </c>
      <c r="F444" s="51">
        <v>34875</v>
      </c>
      <c r="G444" s="51"/>
      <c r="H444" s="51"/>
      <c r="I444" s="51"/>
      <c r="J444" s="51" t="s">
        <v>1041</v>
      </c>
      <c r="K444" s="51" t="b">
        <v>1</v>
      </c>
      <c r="L444" s="51" t="b">
        <v>0</v>
      </c>
    </row>
    <row r="445" spans="1:12" hidden="1" x14ac:dyDescent="0.25">
      <c r="A445" s="51" t="s">
        <v>1038</v>
      </c>
      <c r="B445" s="51" t="s">
        <v>590</v>
      </c>
      <c r="C445" s="51">
        <v>34875</v>
      </c>
      <c r="D445" s="51">
        <v>0</v>
      </c>
      <c r="E445" s="52">
        <v>34875</v>
      </c>
      <c r="F445" s="51">
        <v>34875</v>
      </c>
      <c r="G445" s="51"/>
      <c r="H445" s="51"/>
      <c r="I445" s="51"/>
      <c r="J445" s="51" t="s">
        <v>1041</v>
      </c>
      <c r="K445" s="51" t="b">
        <v>1</v>
      </c>
      <c r="L445" s="51" t="b">
        <v>0</v>
      </c>
    </row>
    <row r="446" spans="1:12" hidden="1" x14ac:dyDescent="0.25">
      <c r="A446" s="51" t="s">
        <v>1038</v>
      </c>
      <c r="B446" s="51" t="s">
        <v>186</v>
      </c>
      <c r="C446" s="51">
        <v>-34875</v>
      </c>
      <c r="D446" s="51">
        <v>0</v>
      </c>
      <c r="E446" s="52">
        <v>-34875</v>
      </c>
      <c r="F446" s="51">
        <v>34875</v>
      </c>
      <c r="G446" s="51"/>
      <c r="H446" s="51"/>
      <c r="I446" s="51"/>
      <c r="J446" s="51" t="s">
        <v>1041</v>
      </c>
      <c r="K446" s="51" t="b">
        <v>1</v>
      </c>
      <c r="L446" s="51" t="b">
        <v>0</v>
      </c>
    </row>
    <row r="447" spans="1:12" hidden="1" x14ac:dyDescent="0.25">
      <c r="A447" s="51" t="s">
        <v>1038</v>
      </c>
      <c r="B447" s="51" t="s">
        <v>776</v>
      </c>
      <c r="C447" s="51">
        <v>34875</v>
      </c>
      <c r="D447" s="51">
        <v>0</v>
      </c>
      <c r="E447" s="52">
        <v>34875</v>
      </c>
      <c r="F447" s="51">
        <v>34875</v>
      </c>
      <c r="G447" s="51"/>
      <c r="H447" s="51"/>
      <c r="I447" s="51"/>
      <c r="J447" s="51" t="s">
        <v>1041</v>
      </c>
      <c r="K447" s="51" t="b">
        <v>1</v>
      </c>
      <c r="L447" s="51" t="b">
        <v>0</v>
      </c>
    </row>
    <row r="448" spans="1:12" hidden="1" x14ac:dyDescent="0.25">
      <c r="A448" s="51" t="s">
        <v>1038</v>
      </c>
      <c r="B448" s="51" t="s">
        <v>321</v>
      </c>
      <c r="C448" s="51">
        <v>-34875</v>
      </c>
      <c r="D448" s="51">
        <v>0</v>
      </c>
      <c r="E448" s="52">
        <v>-34875</v>
      </c>
      <c r="F448" s="51">
        <v>34875</v>
      </c>
      <c r="G448" s="51"/>
      <c r="H448" s="51"/>
      <c r="I448" s="51"/>
      <c r="J448" s="51" t="s">
        <v>1041</v>
      </c>
      <c r="K448" s="51" t="b">
        <v>1</v>
      </c>
      <c r="L448" s="51" t="b">
        <v>0</v>
      </c>
    </row>
    <row r="449" spans="1:12" hidden="1" x14ac:dyDescent="0.25">
      <c r="A449" s="51" t="s">
        <v>1038</v>
      </c>
      <c r="B449" s="51" t="s">
        <v>350</v>
      </c>
      <c r="C449" s="51">
        <v>34875</v>
      </c>
      <c r="D449" s="51">
        <v>0</v>
      </c>
      <c r="E449" s="52">
        <v>34875</v>
      </c>
      <c r="F449" s="51">
        <v>34875</v>
      </c>
      <c r="G449" s="51"/>
      <c r="H449" s="51"/>
      <c r="I449" s="51"/>
      <c r="J449" s="51" t="s">
        <v>1041</v>
      </c>
      <c r="K449" s="51" t="b">
        <v>0</v>
      </c>
      <c r="L449" s="51" t="b">
        <v>0</v>
      </c>
    </row>
    <row r="450" spans="1:12" hidden="1" x14ac:dyDescent="0.25">
      <c r="A450" s="51" t="s">
        <v>1038</v>
      </c>
      <c r="B450" s="51" t="s">
        <v>184</v>
      </c>
      <c r="C450" s="51">
        <v>-35650</v>
      </c>
      <c r="D450" s="51">
        <v>0</v>
      </c>
      <c r="E450" s="52">
        <v>-35650</v>
      </c>
      <c r="F450" s="51">
        <v>35650</v>
      </c>
      <c r="G450" s="51"/>
      <c r="H450" s="51"/>
      <c r="I450" s="51"/>
      <c r="J450" s="51" t="s">
        <v>1041</v>
      </c>
      <c r="K450" s="51" t="b">
        <v>1</v>
      </c>
      <c r="L450" s="51" t="b">
        <v>0</v>
      </c>
    </row>
    <row r="451" spans="1:12" hidden="1" x14ac:dyDescent="0.25">
      <c r="A451" s="51" t="s">
        <v>1038</v>
      </c>
      <c r="B451" s="51" t="s">
        <v>190</v>
      </c>
      <c r="C451" s="51">
        <v>-35650</v>
      </c>
      <c r="D451" s="51">
        <v>0</v>
      </c>
      <c r="E451" s="52">
        <v>-35650</v>
      </c>
      <c r="F451" s="51">
        <v>35650</v>
      </c>
      <c r="G451" s="51"/>
      <c r="H451" s="51"/>
      <c r="I451" s="51"/>
      <c r="J451" s="51" t="s">
        <v>1041</v>
      </c>
      <c r="K451" s="51" t="b">
        <v>1</v>
      </c>
      <c r="L451" s="51" t="b">
        <v>0</v>
      </c>
    </row>
    <row r="452" spans="1:12" hidden="1" x14ac:dyDescent="0.25">
      <c r="A452" s="51" t="s">
        <v>1038</v>
      </c>
      <c r="B452" s="51" t="s">
        <v>782</v>
      </c>
      <c r="C452" s="51">
        <v>35650</v>
      </c>
      <c r="D452" s="51">
        <v>0</v>
      </c>
      <c r="E452" s="52">
        <v>35650</v>
      </c>
      <c r="F452" s="51">
        <v>35650</v>
      </c>
      <c r="G452" s="51"/>
      <c r="H452" s="51"/>
      <c r="I452" s="51"/>
      <c r="J452" s="51" t="s">
        <v>1041</v>
      </c>
      <c r="K452" s="51" t="b">
        <v>1</v>
      </c>
      <c r="L452" s="51" t="b">
        <v>0</v>
      </c>
    </row>
    <row r="453" spans="1:12" hidden="1" x14ac:dyDescent="0.25">
      <c r="A453" s="51" t="s">
        <v>1038</v>
      </c>
      <c r="B453" s="51" t="s">
        <v>606</v>
      </c>
      <c r="C453" s="51">
        <v>35650</v>
      </c>
      <c r="D453" s="51">
        <v>0</v>
      </c>
      <c r="E453" s="52">
        <v>35650</v>
      </c>
      <c r="F453" s="51">
        <v>35650</v>
      </c>
      <c r="G453" s="51"/>
      <c r="H453" s="51"/>
      <c r="I453" s="51"/>
      <c r="J453" s="51" t="s">
        <v>1041</v>
      </c>
      <c r="K453" s="51" t="b">
        <v>1</v>
      </c>
      <c r="L453" s="51" t="b">
        <v>0</v>
      </c>
    </row>
    <row r="454" spans="1:12" hidden="1" x14ac:dyDescent="0.25">
      <c r="A454" s="51" t="s">
        <v>1038</v>
      </c>
      <c r="B454" s="51" t="s">
        <v>270</v>
      </c>
      <c r="C454" s="51">
        <v>-35650</v>
      </c>
      <c r="D454" s="51">
        <v>0</v>
      </c>
      <c r="E454" s="52">
        <v>-35650</v>
      </c>
      <c r="F454" s="51">
        <v>35650</v>
      </c>
      <c r="G454" s="51"/>
      <c r="H454" s="51"/>
      <c r="I454" s="51"/>
      <c r="J454" s="51" t="s">
        <v>1041</v>
      </c>
      <c r="K454" s="51" t="b">
        <v>1</v>
      </c>
      <c r="L454" s="51" t="b">
        <v>0</v>
      </c>
    </row>
    <row r="455" spans="1:12" hidden="1" x14ac:dyDescent="0.25">
      <c r="A455" s="51" t="s">
        <v>1038</v>
      </c>
      <c r="B455" s="51" t="s">
        <v>711</v>
      </c>
      <c r="C455" s="51">
        <v>35650</v>
      </c>
      <c r="D455" s="51">
        <v>0</v>
      </c>
      <c r="E455" s="52">
        <v>35650</v>
      </c>
      <c r="F455" s="51">
        <v>35650</v>
      </c>
      <c r="G455" s="51"/>
      <c r="H455" s="51"/>
      <c r="I455" s="51"/>
      <c r="J455" s="51" t="s">
        <v>1041</v>
      </c>
      <c r="K455" s="51" t="b">
        <v>1</v>
      </c>
      <c r="L455" s="51" t="b">
        <v>0</v>
      </c>
    </row>
    <row r="456" spans="1:12" hidden="1" x14ac:dyDescent="0.25">
      <c r="A456" s="51" t="s">
        <v>1038</v>
      </c>
      <c r="B456" s="51" t="s">
        <v>712</v>
      </c>
      <c r="C456" s="51">
        <v>35650</v>
      </c>
      <c r="D456" s="51">
        <v>0</v>
      </c>
      <c r="E456" s="52">
        <v>35650</v>
      </c>
      <c r="F456" s="51">
        <v>35650</v>
      </c>
      <c r="G456" s="51"/>
      <c r="H456" s="51"/>
      <c r="I456" s="51"/>
      <c r="J456" s="51" t="s">
        <v>1041</v>
      </c>
      <c r="K456" s="51" t="b">
        <v>1</v>
      </c>
      <c r="L456" s="51" t="b">
        <v>0</v>
      </c>
    </row>
    <row r="457" spans="1:12" hidden="1" x14ac:dyDescent="0.25">
      <c r="A457" s="51" t="s">
        <v>1038</v>
      </c>
      <c r="B457" s="51" t="s">
        <v>275</v>
      </c>
      <c r="C457" s="51">
        <v>35650</v>
      </c>
      <c r="D457" s="51">
        <v>0</v>
      </c>
      <c r="E457" s="52">
        <v>35650</v>
      </c>
      <c r="F457" s="51">
        <v>35650</v>
      </c>
      <c r="G457" s="51"/>
      <c r="H457" s="51"/>
      <c r="I457" s="51"/>
      <c r="J457" s="51" t="s">
        <v>1041</v>
      </c>
      <c r="K457" s="51" t="b">
        <v>0</v>
      </c>
      <c r="L457" s="51" t="b">
        <v>0</v>
      </c>
    </row>
    <row r="458" spans="1:12" hidden="1" x14ac:dyDescent="0.25">
      <c r="A458" s="51" t="s">
        <v>1038</v>
      </c>
      <c r="B458" s="51" t="s">
        <v>491</v>
      </c>
      <c r="C458" s="51">
        <v>-36424.968999999997</v>
      </c>
      <c r="D458" s="51">
        <v>0</v>
      </c>
      <c r="E458" s="52">
        <v>-36424.968999999997</v>
      </c>
      <c r="F458" s="51">
        <v>36424.968999999997</v>
      </c>
      <c r="G458" s="51"/>
      <c r="H458" s="51"/>
      <c r="I458" s="51"/>
      <c r="J458" s="51" t="s">
        <v>1041</v>
      </c>
      <c r="K458" s="51" t="b">
        <v>0</v>
      </c>
      <c r="L458" s="51" t="b">
        <v>0</v>
      </c>
    </row>
    <row r="459" spans="1:12" hidden="1" x14ac:dyDescent="0.25">
      <c r="A459" s="51" t="s">
        <v>1038</v>
      </c>
      <c r="B459" s="51" t="s">
        <v>185</v>
      </c>
      <c r="C459" s="51">
        <v>36425</v>
      </c>
      <c r="D459" s="51">
        <v>0</v>
      </c>
      <c r="E459" s="52">
        <v>36425</v>
      </c>
      <c r="F459" s="51">
        <v>36425</v>
      </c>
      <c r="G459" s="51"/>
      <c r="H459" s="51"/>
      <c r="I459" s="51"/>
      <c r="J459" s="51" t="s">
        <v>1041</v>
      </c>
      <c r="K459" s="51" t="b">
        <v>1</v>
      </c>
      <c r="L459" s="51" t="b">
        <v>0</v>
      </c>
    </row>
    <row r="460" spans="1:12" hidden="1" x14ac:dyDescent="0.25">
      <c r="A460" s="51" t="s">
        <v>1038</v>
      </c>
      <c r="B460" s="51" t="s">
        <v>271</v>
      </c>
      <c r="C460" s="51">
        <v>-36425</v>
      </c>
      <c r="D460" s="51">
        <v>0</v>
      </c>
      <c r="E460" s="52">
        <v>-36425</v>
      </c>
      <c r="F460" s="51">
        <v>36425</v>
      </c>
      <c r="G460" s="51"/>
      <c r="H460" s="51"/>
      <c r="I460" s="51"/>
      <c r="J460" s="51" t="s">
        <v>1041</v>
      </c>
      <c r="K460" s="51" t="b">
        <v>1</v>
      </c>
      <c r="L460" s="51" t="b">
        <v>0</v>
      </c>
    </row>
    <row r="461" spans="1:12" hidden="1" x14ac:dyDescent="0.25">
      <c r="A461" s="51" t="s">
        <v>1038</v>
      </c>
      <c r="B461" s="51" t="s">
        <v>198</v>
      </c>
      <c r="C461" s="51">
        <v>36425</v>
      </c>
      <c r="D461" s="51">
        <v>0</v>
      </c>
      <c r="E461" s="52">
        <v>36425</v>
      </c>
      <c r="F461" s="51">
        <v>36425</v>
      </c>
      <c r="G461" s="51"/>
      <c r="H461" s="51"/>
      <c r="I461" s="51"/>
      <c r="J461" s="51" t="s">
        <v>1041</v>
      </c>
      <c r="K461" s="51" t="b">
        <v>1</v>
      </c>
      <c r="L461" s="51" t="b">
        <v>0</v>
      </c>
    </row>
    <row r="462" spans="1:12" hidden="1" x14ac:dyDescent="0.25">
      <c r="A462" s="51" t="s">
        <v>1038</v>
      </c>
      <c r="B462" s="51" t="s">
        <v>788</v>
      </c>
      <c r="C462" s="51">
        <v>-36425</v>
      </c>
      <c r="D462" s="51">
        <v>0</v>
      </c>
      <c r="E462" s="52">
        <v>-36425</v>
      </c>
      <c r="F462" s="51">
        <v>36425</v>
      </c>
      <c r="G462" s="51"/>
      <c r="H462" s="51"/>
      <c r="I462" s="51"/>
      <c r="J462" s="51" t="s">
        <v>1041</v>
      </c>
      <c r="K462" s="51" t="b">
        <v>0</v>
      </c>
      <c r="L462" s="51" t="b">
        <v>0</v>
      </c>
    </row>
    <row r="463" spans="1:12" hidden="1" x14ac:dyDescent="0.25">
      <c r="A463" s="51" t="s">
        <v>1038</v>
      </c>
      <c r="B463" s="51" t="s">
        <v>990</v>
      </c>
      <c r="C463" s="51">
        <v>36700</v>
      </c>
      <c r="D463" s="51">
        <v>0</v>
      </c>
      <c r="E463" s="52">
        <v>36700</v>
      </c>
      <c r="F463" s="51">
        <v>36700</v>
      </c>
      <c r="G463" s="51"/>
      <c r="H463" s="51"/>
      <c r="I463" s="51"/>
      <c r="J463" s="51" t="s">
        <v>1041</v>
      </c>
      <c r="K463" s="51" t="b">
        <v>0</v>
      </c>
      <c r="L463" s="51" t="b">
        <v>0</v>
      </c>
    </row>
    <row r="464" spans="1:12" hidden="1" x14ac:dyDescent="0.25">
      <c r="A464" s="51" t="s">
        <v>1038</v>
      </c>
      <c r="B464" s="51" t="s">
        <v>774</v>
      </c>
      <c r="C464" s="51">
        <v>37200</v>
      </c>
      <c r="D464" s="51">
        <v>0</v>
      </c>
      <c r="E464" s="52">
        <v>37200</v>
      </c>
      <c r="F464" s="51">
        <v>37200</v>
      </c>
      <c r="G464" s="51"/>
      <c r="H464" s="51"/>
      <c r="I464" s="51"/>
      <c r="J464" s="51" t="s">
        <v>1041</v>
      </c>
      <c r="K464" s="51" t="b">
        <v>1</v>
      </c>
      <c r="L464" s="51" t="b">
        <v>0</v>
      </c>
    </row>
    <row r="465" spans="1:65" hidden="1" x14ac:dyDescent="0.25">
      <c r="A465" s="51" t="s">
        <v>1038</v>
      </c>
      <c r="B465" s="51" t="s">
        <v>187</v>
      </c>
      <c r="C465" s="51">
        <v>37200</v>
      </c>
      <c r="D465" s="51">
        <v>0</v>
      </c>
      <c r="E465" s="52">
        <v>37200</v>
      </c>
      <c r="F465" s="51">
        <v>37200</v>
      </c>
      <c r="G465" s="51"/>
      <c r="H465" s="51"/>
      <c r="I465" s="51"/>
      <c r="J465" s="51" t="s">
        <v>1041</v>
      </c>
      <c r="K465" s="51" t="b">
        <v>1</v>
      </c>
      <c r="L465" s="51" t="b">
        <v>0</v>
      </c>
    </row>
    <row r="466" spans="1:65" hidden="1" x14ac:dyDescent="0.25">
      <c r="A466" s="51" t="s">
        <v>1038</v>
      </c>
      <c r="B466" s="51" t="s">
        <v>189</v>
      </c>
      <c r="C466" s="51">
        <v>-37200</v>
      </c>
      <c r="D466" s="51">
        <v>0</v>
      </c>
      <c r="E466" s="52">
        <v>-37200</v>
      </c>
      <c r="F466" s="51">
        <v>37200</v>
      </c>
      <c r="G466" s="51"/>
      <c r="H466" s="51"/>
      <c r="I466" s="51"/>
      <c r="J466" s="51" t="s">
        <v>1041</v>
      </c>
      <c r="K466" s="51" t="b">
        <v>1</v>
      </c>
      <c r="L466" s="51" t="b">
        <v>0</v>
      </c>
    </row>
    <row r="467" spans="1:65" hidden="1" x14ac:dyDescent="0.25">
      <c r="A467" s="51" t="s">
        <v>1038</v>
      </c>
      <c r="B467" s="51" t="s">
        <v>163</v>
      </c>
      <c r="C467" s="51">
        <v>37200</v>
      </c>
      <c r="D467" s="51">
        <v>0</v>
      </c>
      <c r="E467" s="52">
        <v>37200</v>
      </c>
      <c r="F467" s="51">
        <v>37200</v>
      </c>
      <c r="G467" s="51"/>
      <c r="H467" s="51"/>
      <c r="I467" s="51"/>
      <c r="J467" s="51" t="s">
        <v>1041</v>
      </c>
      <c r="K467" s="51" t="b">
        <v>1</v>
      </c>
      <c r="L467" s="51" t="b">
        <v>0</v>
      </c>
    </row>
    <row r="468" spans="1:65" hidden="1" x14ac:dyDescent="0.25">
      <c r="A468" s="51" t="s">
        <v>1038</v>
      </c>
      <c r="B468" s="51" t="s">
        <v>195</v>
      </c>
      <c r="C468" s="51">
        <v>37200</v>
      </c>
      <c r="D468" s="51">
        <v>0</v>
      </c>
      <c r="E468" s="52">
        <v>37200</v>
      </c>
      <c r="F468" s="51">
        <v>37200</v>
      </c>
      <c r="G468" s="51"/>
      <c r="H468" s="51"/>
      <c r="I468" s="51"/>
      <c r="J468" s="51" t="s">
        <v>1041</v>
      </c>
      <c r="K468" s="51" t="b">
        <v>1</v>
      </c>
      <c r="L468" s="51" t="b">
        <v>0</v>
      </c>
    </row>
    <row r="469" spans="1:65" hidden="1" x14ac:dyDescent="0.25">
      <c r="A469" s="51" t="s">
        <v>1038</v>
      </c>
      <c r="B469" s="51" t="s">
        <v>714</v>
      </c>
      <c r="C469" s="51">
        <v>-37200</v>
      </c>
      <c r="D469" s="51">
        <v>0</v>
      </c>
      <c r="E469" s="52">
        <v>-37200</v>
      </c>
      <c r="F469" s="51">
        <v>37200</v>
      </c>
      <c r="G469" s="51"/>
      <c r="H469" s="51"/>
      <c r="I469" s="51"/>
      <c r="J469" s="51" t="s">
        <v>1041</v>
      </c>
      <c r="K469" s="51" t="b">
        <v>0</v>
      </c>
      <c r="L469" s="51" t="b">
        <v>0</v>
      </c>
    </row>
    <row r="470" spans="1:65" hidden="1" x14ac:dyDescent="0.25">
      <c r="A470" s="51" t="s">
        <v>1038</v>
      </c>
      <c r="B470" s="51" t="s">
        <v>999</v>
      </c>
      <c r="C470" s="51">
        <v>37700</v>
      </c>
      <c r="D470" s="51">
        <v>0</v>
      </c>
      <c r="E470" s="52">
        <v>37700</v>
      </c>
      <c r="F470" s="51">
        <v>37700</v>
      </c>
      <c r="G470" s="51"/>
      <c r="H470" s="51"/>
      <c r="I470" s="51"/>
      <c r="J470" s="51" t="s">
        <v>1041</v>
      </c>
      <c r="K470" s="51" t="b">
        <v>0</v>
      </c>
      <c r="L470" s="51" t="b">
        <v>0</v>
      </c>
    </row>
    <row r="471" spans="1:65" hidden="1" x14ac:dyDescent="0.25">
      <c r="A471" s="51" t="s">
        <v>1038</v>
      </c>
      <c r="B471" s="51" t="s">
        <v>945</v>
      </c>
      <c r="C471" s="51">
        <v>37950</v>
      </c>
      <c r="D471" s="51">
        <v>0</v>
      </c>
      <c r="E471" s="52">
        <v>37950</v>
      </c>
      <c r="F471" s="51">
        <v>37950</v>
      </c>
      <c r="G471" s="51"/>
      <c r="H471" s="51"/>
      <c r="I471" s="51"/>
      <c r="J471" s="51" t="s">
        <v>1041</v>
      </c>
      <c r="K471" s="51" t="b">
        <v>0</v>
      </c>
      <c r="L471" s="51" t="b">
        <v>0</v>
      </c>
    </row>
    <row r="472" spans="1:65" hidden="1" x14ac:dyDescent="0.25">
      <c r="A472" s="51" t="s">
        <v>1038</v>
      </c>
      <c r="B472" s="51" t="s">
        <v>182</v>
      </c>
      <c r="C472" s="51">
        <v>37975</v>
      </c>
      <c r="D472" s="51">
        <v>0</v>
      </c>
      <c r="E472" s="52">
        <v>37975</v>
      </c>
      <c r="F472" s="51">
        <v>37975</v>
      </c>
      <c r="G472" s="51"/>
      <c r="H472" s="51"/>
      <c r="I472" s="51"/>
      <c r="J472" s="51" t="s">
        <v>1041</v>
      </c>
      <c r="K472" s="51" t="b">
        <v>1</v>
      </c>
      <c r="L472" s="51" t="b">
        <v>0</v>
      </c>
    </row>
    <row r="473" spans="1:65" hidden="1" x14ac:dyDescent="0.25">
      <c r="A473" s="51" t="s">
        <v>1038</v>
      </c>
      <c r="B473" s="51" t="s">
        <v>183</v>
      </c>
      <c r="C473" s="51">
        <v>37975</v>
      </c>
      <c r="D473" s="51">
        <v>0</v>
      </c>
      <c r="E473" s="52">
        <v>37975</v>
      </c>
      <c r="F473" s="51">
        <v>37975</v>
      </c>
      <c r="G473" s="51"/>
      <c r="H473" s="51"/>
      <c r="I473" s="51"/>
      <c r="J473" s="51" t="s">
        <v>1041</v>
      </c>
      <c r="K473" s="51" t="b">
        <v>1</v>
      </c>
      <c r="L473" s="51" t="b">
        <v>0</v>
      </c>
    </row>
    <row r="474" spans="1:65" hidden="1" x14ac:dyDescent="0.25">
      <c r="A474" s="51" t="s">
        <v>1038</v>
      </c>
      <c r="B474" s="51" t="s">
        <v>681</v>
      </c>
      <c r="C474" s="51">
        <v>37975</v>
      </c>
      <c r="D474" s="51">
        <v>0</v>
      </c>
      <c r="E474" s="52">
        <v>37975</v>
      </c>
      <c r="F474" s="51">
        <v>37975</v>
      </c>
      <c r="G474" s="51"/>
      <c r="H474" s="51"/>
      <c r="I474" s="51"/>
      <c r="J474" s="51" t="s">
        <v>1041</v>
      </c>
      <c r="K474" s="51" t="b">
        <v>0</v>
      </c>
      <c r="L474" s="51" t="b">
        <v>0</v>
      </c>
    </row>
    <row r="475" spans="1:65" hidden="1" x14ac:dyDescent="0.25">
      <c r="A475" s="51" t="s">
        <v>1038</v>
      </c>
      <c r="B475" s="51" t="s">
        <v>744</v>
      </c>
      <c r="C475" s="51">
        <v>19121.962500000001</v>
      </c>
      <c r="D475" s="51">
        <v>19121.962500000001</v>
      </c>
      <c r="E475" s="52">
        <v>38243.925000000003</v>
      </c>
      <c r="F475" s="51">
        <v>38243.925000000003</v>
      </c>
      <c r="G475" s="51"/>
      <c r="H475" s="51"/>
      <c r="I475" s="51"/>
      <c r="J475" s="51" t="s">
        <v>1042</v>
      </c>
      <c r="K475" s="51" t="b">
        <v>0</v>
      </c>
      <c r="L475" s="51" t="b">
        <v>0</v>
      </c>
      <c r="BM475" s="41" t="s">
        <v>334</v>
      </c>
    </row>
    <row r="476" spans="1:65" hidden="1" x14ac:dyDescent="0.25">
      <c r="A476" s="51" t="s">
        <v>1038</v>
      </c>
      <c r="B476" s="51" t="s">
        <v>424</v>
      </c>
      <c r="C476" s="51">
        <v>38500</v>
      </c>
      <c r="D476" s="51">
        <v>0</v>
      </c>
      <c r="E476" s="52">
        <v>38500</v>
      </c>
      <c r="F476" s="51">
        <v>38500</v>
      </c>
      <c r="G476" s="51"/>
      <c r="H476" s="51"/>
      <c r="I476" s="51"/>
      <c r="J476" s="51" t="s">
        <v>1041</v>
      </c>
      <c r="K476" s="51" t="b">
        <v>0</v>
      </c>
      <c r="L476" s="51" t="b">
        <v>0</v>
      </c>
    </row>
    <row r="477" spans="1:65" hidden="1" x14ac:dyDescent="0.25">
      <c r="A477" s="51" t="s">
        <v>1038</v>
      </c>
      <c r="B477" s="51" t="s">
        <v>512</v>
      </c>
      <c r="C477" s="51">
        <v>-38749.938000000002</v>
      </c>
      <c r="D477" s="51">
        <v>0</v>
      </c>
      <c r="E477" s="52">
        <v>-38749.938000000002</v>
      </c>
      <c r="F477" s="51">
        <v>38749.938000000002</v>
      </c>
      <c r="G477" s="51"/>
      <c r="H477" s="51"/>
      <c r="I477" s="51"/>
      <c r="J477" s="51" t="s">
        <v>1041</v>
      </c>
      <c r="K477" s="51" t="b">
        <v>0</v>
      </c>
      <c r="L477" s="51" t="b">
        <v>0</v>
      </c>
    </row>
    <row r="478" spans="1:65" hidden="1" x14ac:dyDescent="0.25">
      <c r="A478" s="51" t="s">
        <v>1038</v>
      </c>
      <c r="B478" s="51" t="s">
        <v>547</v>
      </c>
      <c r="C478" s="51">
        <v>-38750.031000000003</v>
      </c>
      <c r="D478" s="51">
        <v>0</v>
      </c>
      <c r="E478" s="52">
        <v>-38750.031000000003</v>
      </c>
      <c r="F478" s="51">
        <v>38750.031000000003</v>
      </c>
      <c r="G478" s="51"/>
      <c r="H478" s="51"/>
      <c r="I478" s="51"/>
      <c r="J478" s="51" t="s">
        <v>1041</v>
      </c>
      <c r="K478" s="51" t="b">
        <v>0</v>
      </c>
      <c r="L478" s="51" t="b">
        <v>0</v>
      </c>
    </row>
    <row r="479" spans="1:65" hidden="1" x14ac:dyDescent="0.25">
      <c r="A479" s="51" t="s">
        <v>1038</v>
      </c>
      <c r="B479" s="51" t="s">
        <v>985</v>
      </c>
      <c r="C479" s="51">
        <v>39300</v>
      </c>
      <c r="D479" s="51">
        <v>0</v>
      </c>
      <c r="E479" s="52">
        <v>39300</v>
      </c>
      <c r="F479" s="51">
        <v>39300</v>
      </c>
      <c r="G479" s="51"/>
      <c r="H479" s="51"/>
      <c r="I479" s="51"/>
      <c r="J479" s="51" t="s">
        <v>1041</v>
      </c>
      <c r="K479" s="51" t="b">
        <v>0</v>
      </c>
      <c r="L479" s="51" t="b">
        <v>0</v>
      </c>
    </row>
    <row r="480" spans="1:65" hidden="1" x14ac:dyDescent="0.25">
      <c r="A480" s="51" t="s">
        <v>1038</v>
      </c>
      <c r="B480" s="51" t="s">
        <v>588</v>
      </c>
      <c r="C480" s="51">
        <v>-40300</v>
      </c>
      <c r="D480" s="51">
        <v>0</v>
      </c>
      <c r="E480" s="52">
        <v>-40300</v>
      </c>
      <c r="F480" s="51">
        <v>40300</v>
      </c>
      <c r="G480" s="51"/>
      <c r="H480" s="51"/>
      <c r="I480" s="51"/>
      <c r="J480" s="51" t="s">
        <v>1041</v>
      </c>
      <c r="K480" s="51" t="b">
        <v>1</v>
      </c>
      <c r="L480" s="51" t="b">
        <v>0</v>
      </c>
    </row>
    <row r="481" spans="1:12" hidden="1" x14ac:dyDescent="0.25">
      <c r="A481" s="51" t="s">
        <v>1038</v>
      </c>
      <c r="B481" s="51" t="s">
        <v>682</v>
      </c>
      <c r="C481" s="51">
        <v>40300</v>
      </c>
      <c r="D481" s="51">
        <v>0</v>
      </c>
      <c r="E481" s="52">
        <v>40300</v>
      </c>
      <c r="F481" s="51">
        <v>40300</v>
      </c>
      <c r="G481" s="51"/>
      <c r="H481" s="51"/>
      <c r="I481" s="51"/>
      <c r="J481" s="51" t="s">
        <v>1041</v>
      </c>
      <c r="K481" s="51" t="b">
        <v>1</v>
      </c>
      <c r="L481" s="51" t="b">
        <v>0</v>
      </c>
    </row>
    <row r="482" spans="1:12" hidden="1" x14ac:dyDescent="0.25">
      <c r="A482" s="51" t="s">
        <v>1038</v>
      </c>
      <c r="B482" s="51" t="s">
        <v>713</v>
      </c>
      <c r="C482" s="51">
        <v>-40300</v>
      </c>
      <c r="D482" s="51">
        <v>0</v>
      </c>
      <c r="E482" s="52">
        <v>-40300</v>
      </c>
      <c r="F482" s="51">
        <v>40300</v>
      </c>
      <c r="G482" s="51"/>
      <c r="H482" s="51"/>
      <c r="I482" s="51"/>
      <c r="J482" s="51" t="s">
        <v>1041</v>
      </c>
      <c r="K482" s="51" t="b">
        <v>1</v>
      </c>
      <c r="L482" s="51" t="b">
        <v>0</v>
      </c>
    </row>
    <row r="483" spans="1:12" hidden="1" x14ac:dyDescent="0.25">
      <c r="A483" s="51" t="s">
        <v>1038</v>
      </c>
      <c r="B483" s="51" t="s">
        <v>279</v>
      </c>
      <c r="C483" s="51">
        <v>-40300</v>
      </c>
      <c r="D483" s="51">
        <v>0</v>
      </c>
      <c r="E483" s="52">
        <v>-40300</v>
      </c>
      <c r="F483" s="51">
        <v>40300</v>
      </c>
      <c r="G483" s="51"/>
      <c r="H483" s="51"/>
      <c r="I483" s="51"/>
      <c r="J483" s="51" t="s">
        <v>1041</v>
      </c>
      <c r="K483" s="51" t="b">
        <v>1</v>
      </c>
      <c r="L483" s="51" t="b">
        <v>0</v>
      </c>
    </row>
    <row r="484" spans="1:12" hidden="1" x14ac:dyDescent="0.25">
      <c r="A484" s="51" t="s">
        <v>1038</v>
      </c>
      <c r="B484" s="51" t="s">
        <v>623</v>
      </c>
      <c r="C484" s="51">
        <v>40300</v>
      </c>
      <c r="D484" s="51">
        <v>0</v>
      </c>
      <c r="E484" s="52">
        <v>40300</v>
      </c>
      <c r="F484" s="51">
        <v>40300</v>
      </c>
      <c r="G484" s="51"/>
      <c r="H484" s="51"/>
      <c r="I484" s="51"/>
      <c r="J484" s="51" t="s">
        <v>1041</v>
      </c>
      <c r="K484" s="51" t="b">
        <v>0</v>
      </c>
      <c r="L484" s="51" t="b">
        <v>0</v>
      </c>
    </row>
    <row r="485" spans="1:12" hidden="1" x14ac:dyDescent="0.25">
      <c r="A485" s="51" t="s">
        <v>1038</v>
      </c>
      <c r="B485" s="51" t="s">
        <v>705</v>
      </c>
      <c r="C485" s="51">
        <v>41850</v>
      </c>
      <c r="D485" s="51">
        <v>0</v>
      </c>
      <c r="E485" s="52">
        <v>41850</v>
      </c>
      <c r="F485" s="51">
        <v>41850</v>
      </c>
      <c r="G485" s="51"/>
      <c r="H485" s="51"/>
      <c r="I485" s="51"/>
      <c r="J485" s="51" t="s">
        <v>1041</v>
      </c>
      <c r="K485" s="51" t="b">
        <v>1</v>
      </c>
      <c r="L485" s="51" t="b">
        <v>0</v>
      </c>
    </row>
    <row r="486" spans="1:12" hidden="1" x14ac:dyDescent="0.25">
      <c r="A486" s="51" t="s">
        <v>1038</v>
      </c>
      <c r="B486" s="51" t="s">
        <v>411</v>
      </c>
      <c r="C486" s="51">
        <v>-41850</v>
      </c>
      <c r="D486" s="51">
        <v>0</v>
      </c>
      <c r="E486" s="52">
        <v>-41850</v>
      </c>
      <c r="F486" s="51">
        <v>41850</v>
      </c>
      <c r="G486" s="51"/>
      <c r="H486" s="51"/>
      <c r="I486" s="51"/>
      <c r="J486" s="51" t="s">
        <v>1041</v>
      </c>
      <c r="K486" s="51" t="b">
        <v>1</v>
      </c>
      <c r="L486" s="51" t="b">
        <v>0</v>
      </c>
    </row>
    <row r="487" spans="1:12" hidden="1" x14ac:dyDescent="0.25">
      <c r="A487" s="51" t="s">
        <v>1038</v>
      </c>
      <c r="B487" s="51" t="s">
        <v>730</v>
      </c>
      <c r="C487" s="51">
        <v>41850</v>
      </c>
      <c r="D487" s="51">
        <v>0</v>
      </c>
      <c r="E487" s="52">
        <v>41850</v>
      </c>
      <c r="F487" s="51">
        <v>41850</v>
      </c>
      <c r="G487" s="51"/>
      <c r="H487" s="51"/>
      <c r="I487" s="51"/>
      <c r="J487" s="51" t="s">
        <v>1041</v>
      </c>
      <c r="K487" s="51" t="b">
        <v>1</v>
      </c>
      <c r="L487" s="51" t="b">
        <v>0</v>
      </c>
    </row>
    <row r="488" spans="1:12" hidden="1" x14ac:dyDescent="0.25">
      <c r="A488" s="51" t="s">
        <v>1038</v>
      </c>
      <c r="B488" s="51" t="s">
        <v>179</v>
      </c>
      <c r="C488" s="51">
        <v>42000</v>
      </c>
      <c r="D488" s="51">
        <v>0</v>
      </c>
      <c r="E488" s="52">
        <v>42000</v>
      </c>
      <c r="F488" s="51">
        <v>42000</v>
      </c>
      <c r="G488" s="51"/>
      <c r="H488" s="51"/>
      <c r="I488" s="51"/>
      <c r="J488" s="51" t="s">
        <v>1041</v>
      </c>
      <c r="K488" s="51" t="b">
        <v>0</v>
      </c>
      <c r="L488" s="51" t="b">
        <v>0</v>
      </c>
    </row>
    <row r="489" spans="1:12" hidden="1" x14ac:dyDescent="0.25">
      <c r="A489" s="51" t="s">
        <v>1038</v>
      </c>
      <c r="B489" s="51" t="s">
        <v>274</v>
      </c>
      <c r="C489" s="51">
        <v>-42625</v>
      </c>
      <c r="D489" s="51">
        <v>0</v>
      </c>
      <c r="E489" s="52">
        <v>-42625</v>
      </c>
      <c r="F489" s="51">
        <v>42625</v>
      </c>
      <c r="G489" s="51"/>
      <c r="H489" s="51"/>
      <c r="I489" s="51"/>
      <c r="J489" s="51" t="s">
        <v>1041</v>
      </c>
      <c r="K489" s="51" t="b">
        <v>0</v>
      </c>
      <c r="L489" s="51" t="b">
        <v>0</v>
      </c>
    </row>
    <row r="490" spans="1:12" hidden="1" x14ac:dyDescent="0.25">
      <c r="A490" s="51" t="s">
        <v>1038</v>
      </c>
      <c r="B490" s="51" t="s">
        <v>786</v>
      </c>
      <c r="C490" s="51">
        <v>-43400</v>
      </c>
      <c r="D490" s="51">
        <v>0</v>
      </c>
      <c r="E490" s="52">
        <v>-43400</v>
      </c>
      <c r="F490" s="51">
        <v>43400</v>
      </c>
      <c r="G490" s="51"/>
      <c r="H490" s="51"/>
      <c r="I490" s="51"/>
      <c r="J490" s="51" t="s">
        <v>1041</v>
      </c>
      <c r="K490" s="51" t="b">
        <v>1</v>
      </c>
      <c r="L490" s="51" t="b">
        <v>0</v>
      </c>
    </row>
    <row r="491" spans="1:12" hidden="1" x14ac:dyDescent="0.25">
      <c r="A491" s="51" t="s">
        <v>1038</v>
      </c>
      <c r="B491" s="51" t="s">
        <v>1169</v>
      </c>
      <c r="C491" s="51">
        <v>-44175</v>
      </c>
      <c r="D491" s="51">
        <v>0</v>
      </c>
      <c r="E491" s="52">
        <v>-44175</v>
      </c>
      <c r="F491" s="51">
        <v>44175</v>
      </c>
      <c r="G491" s="51"/>
      <c r="H491" s="51"/>
      <c r="I491" s="51"/>
      <c r="J491" s="51" t="s">
        <v>1041</v>
      </c>
      <c r="K491" s="51" t="b">
        <v>1</v>
      </c>
      <c r="L491" s="51" t="b">
        <v>0</v>
      </c>
    </row>
    <row r="492" spans="1:12" hidden="1" x14ac:dyDescent="0.25">
      <c r="A492" s="51" t="s">
        <v>1038</v>
      </c>
      <c r="B492" s="51" t="s">
        <v>608</v>
      </c>
      <c r="C492" s="51">
        <v>-44175</v>
      </c>
      <c r="D492" s="51">
        <v>0</v>
      </c>
      <c r="E492" s="52">
        <v>-44175</v>
      </c>
      <c r="F492" s="51">
        <v>44175</v>
      </c>
      <c r="G492" s="51"/>
      <c r="H492" s="51"/>
      <c r="I492" s="51"/>
      <c r="J492" s="51" t="s">
        <v>1041</v>
      </c>
      <c r="K492" s="51" t="b">
        <v>0</v>
      </c>
      <c r="L492" s="51" t="b">
        <v>0</v>
      </c>
    </row>
    <row r="493" spans="1:12" hidden="1" x14ac:dyDescent="0.25">
      <c r="A493" s="51" t="s">
        <v>1038</v>
      </c>
      <c r="B493" s="51" t="s">
        <v>987</v>
      </c>
      <c r="C493" s="51">
        <v>-44550</v>
      </c>
      <c r="D493" s="51">
        <v>0</v>
      </c>
      <c r="E493" s="52">
        <v>-44550</v>
      </c>
      <c r="F493" s="51">
        <v>44550</v>
      </c>
      <c r="G493" s="51"/>
      <c r="H493" s="51"/>
      <c r="I493" s="51"/>
      <c r="J493" s="51" t="s">
        <v>1041</v>
      </c>
      <c r="K493" s="51" t="b">
        <v>0</v>
      </c>
      <c r="L493" s="51" t="b">
        <v>0</v>
      </c>
    </row>
    <row r="494" spans="1:12" hidden="1" x14ac:dyDescent="0.25">
      <c r="A494" s="51" t="s">
        <v>1038</v>
      </c>
      <c r="B494" s="51" t="s">
        <v>260</v>
      </c>
      <c r="C494" s="51">
        <v>44950</v>
      </c>
      <c r="D494" s="51">
        <v>0</v>
      </c>
      <c r="E494" s="52">
        <v>44950</v>
      </c>
      <c r="F494" s="51">
        <v>44950</v>
      </c>
      <c r="G494" s="51"/>
      <c r="H494" s="51"/>
      <c r="I494" s="51"/>
      <c r="J494" s="51" t="s">
        <v>1041</v>
      </c>
      <c r="K494" s="51" t="b">
        <v>1</v>
      </c>
      <c r="L494" s="51" t="b">
        <v>0</v>
      </c>
    </row>
    <row r="495" spans="1:12" hidden="1" x14ac:dyDescent="0.25">
      <c r="A495" s="51" t="s">
        <v>1038</v>
      </c>
      <c r="B495" s="51" t="s">
        <v>456</v>
      </c>
      <c r="C495" s="51">
        <v>-44950</v>
      </c>
      <c r="D495" s="51">
        <v>0</v>
      </c>
      <c r="E495" s="52">
        <v>-44950</v>
      </c>
      <c r="F495" s="51">
        <v>44950</v>
      </c>
      <c r="G495" s="51"/>
      <c r="H495" s="51"/>
      <c r="I495" s="51"/>
      <c r="J495" s="51" t="s">
        <v>1041</v>
      </c>
      <c r="K495" s="51" t="b">
        <v>1</v>
      </c>
      <c r="L495" s="51" t="b">
        <v>0</v>
      </c>
    </row>
    <row r="496" spans="1:12" hidden="1" x14ac:dyDescent="0.25">
      <c r="A496" s="51" t="s">
        <v>1038</v>
      </c>
      <c r="B496" s="51" t="s">
        <v>729</v>
      </c>
      <c r="C496" s="51">
        <v>-44950</v>
      </c>
      <c r="D496" s="51">
        <v>0</v>
      </c>
      <c r="E496" s="52">
        <v>-44950</v>
      </c>
      <c r="F496" s="51">
        <v>44950</v>
      </c>
      <c r="G496" s="51"/>
      <c r="H496" s="51"/>
      <c r="I496" s="51"/>
      <c r="J496" s="51" t="s">
        <v>1041</v>
      </c>
      <c r="K496" s="51" t="b">
        <v>1</v>
      </c>
      <c r="L496" s="51" t="b">
        <v>0</v>
      </c>
    </row>
    <row r="497" spans="1:12" hidden="1" x14ac:dyDescent="0.25">
      <c r="A497" s="51" t="s">
        <v>1038</v>
      </c>
      <c r="B497" s="51" t="s">
        <v>641</v>
      </c>
      <c r="C497" s="51">
        <v>44950</v>
      </c>
      <c r="D497" s="51">
        <v>0</v>
      </c>
      <c r="E497" s="52">
        <v>44950</v>
      </c>
      <c r="F497" s="51">
        <v>44950</v>
      </c>
      <c r="G497" s="51"/>
      <c r="H497" s="51"/>
      <c r="I497" s="51"/>
      <c r="J497" s="51" t="s">
        <v>1041</v>
      </c>
      <c r="K497" s="51" t="b">
        <v>0</v>
      </c>
      <c r="L497" s="51" t="b">
        <v>0</v>
      </c>
    </row>
    <row r="498" spans="1:12" hidden="1" x14ac:dyDescent="0.25">
      <c r="A498" s="51" t="s">
        <v>1038</v>
      </c>
      <c r="B498" s="51" t="s">
        <v>429</v>
      </c>
      <c r="C498" s="51">
        <v>45000</v>
      </c>
      <c r="D498" s="51">
        <v>0</v>
      </c>
      <c r="E498" s="52">
        <v>45000</v>
      </c>
      <c r="F498" s="51">
        <v>45000</v>
      </c>
      <c r="G498" s="51"/>
      <c r="H498" s="51"/>
      <c r="I498" s="51"/>
      <c r="J498" s="51" t="s">
        <v>1041</v>
      </c>
      <c r="K498" s="51" t="b">
        <v>0</v>
      </c>
      <c r="L498" s="51" t="b">
        <v>0</v>
      </c>
    </row>
    <row r="499" spans="1:12" hidden="1" x14ac:dyDescent="0.25">
      <c r="A499" s="51" t="s">
        <v>1038</v>
      </c>
      <c r="B499" s="51" t="s">
        <v>1138</v>
      </c>
      <c r="C499" s="51">
        <v>45337.5</v>
      </c>
      <c r="D499" s="51">
        <v>0</v>
      </c>
      <c r="E499" s="52">
        <v>45337.5</v>
      </c>
      <c r="F499" s="51">
        <v>45337.5</v>
      </c>
      <c r="G499" s="51"/>
      <c r="H499" s="51"/>
      <c r="I499" s="51"/>
      <c r="J499" s="51" t="s">
        <v>1041</v>
      </c>
      <c r="K499" s="51" t="b">
        <v>0</v>
      </c>
      <c r="L499" s="51" t="b">
        <v>0</v>
      </c>
    </row>
    <row r="500" spans="1:12" hidden="1" x14ac:dyDescent="0.25">
      <c r="A500" s="51" t="s">
        <v>1038</v>
      </c>
      <c r="B500" s="51" t="s">
        <v>607</v>
      </c>
      <c r="C500" s="51">
        <v>-45725</v>
      </c>
      <c r="D500" s="51">
        <v>0</v>
      </c>
      <c r="E500" s="52">
        <v>-45725</v>
      </c>
      <c r="F500" s="51">
        <v>45725</v>
      </c>
      <c r="G500" s="51"/>
      <c r="H500" s="51"/>
      <c r="I500" s="51"/>
      <c r="J500" s="51" t="s">
        <v>1041</v>
      </c>
      <c r="K500" s="51" t="b">
        <v>0</v>
      </c>
      <c r="L500" s="51" t="b">
        <v>0</v>
      </c>
    </row>
    <row r="501" spans="1:12" hidden="1" x14ac:dyDescent="0.25">
      <c r="A501" s="51" t="s">
        <v>1038</v>
      </c>
      <c r="B501" s="51" t="s">
        <v>548</v>
      </c>
      <c r="C501" s="51">
        <v>-45748.070800000001</v>
      </c>
      <c r="D501" s="51">
        <v>0</v>
      </c>
      <c r="E501" s="52">
        <v>-45748.070800000001</v>
      </c>
      <c r="F501" s="51">
        <v>45748.070800000001</v>
      </c>
      <c r="G501" s="51"/>
      <c r="H501" s="51"/>
      <c r="I501" s="51"/>
      <c r="J501" s="51" t="s">
        <v>1041</v>
      </c>
      <c r="K501" s="51" t="b">
        <v>0</v>
      </c>
      <c r="L501" s="51" t="b">
        <v>0</v>
      </c>
    </row>
    <row r="502" spans="1:12" hidden="1" x14ac:dyDescent="0.25">
      <c r="A502" s="51" t="s">
        <v>1038</v>
      </c>
      <c r="B502" s="51" t="s">
        <v>259</v>
      </c>
      <c r="C502" s="51">
        <v>46500</v>
      </c>
      <c r="D502" s="51">
        <v>0</v>
      </c>
      <c r="E502" s="52">
        <v>46500</v>
      </c>
      <c r="F502" s="51">
        <v>46500</v>
      </c>
      <c r="G502" s="51"/>
      <c r="H502" s="51"/>
      <c r="I502" s="51"/>
      <c r="J502" s="51" t="s">
        <v>1041</v>
      </c>
      <c r="K502" s="51" t="b">
        <v>1</v>
      </c>
      <c r="L502" s="51" t="b">
        <v>0</v>
      </c>
    </row>
    <row r="503" spans="1:12" hidden="1" x14ac:dyDescent="0.25">
      <c r="A503" s="51" t="s">
        <v>1038</v>
      </c>
      <c r="B503" s="51" t="s">
        <v>391</v>
      </c>
      <c r="C503" s="51">
        <v>46500</v>
      </c>
      <c r="D503" s="51">
        <v>0</v>
      </c>
      <c r="E503" s="52">
        <v>46500</v>
      </c>
      <c r="F503" s="51">
        <v>46500</v>
      </c>
      <c r="G503" s="51"/>
      <c r="H503" s="51"/>
      <c r="I503" s="51"/>
      <c r="J503" s="51" t="s">
        <v>1041</v>
      </c>
      <c r="K503" s="51" t="b">
        <v>1</v>
      </c>
      <c r="L503" s="51" t="b">
        <v>0</v>
      </c>
    </row>
    <row r="504" spans="1:12" hidden="1" x14ac:dyDescent="0.25">
      <c r="A504" s="51" t="s">
        <v>1038</v>
      </c>
      <c r="B504" s="51" t="s">
        <v>194</v>
      </c>
      <c r="C504" s="51">
        <v>-46500</v>
      </c>
      <c r="D504" s="51">
        <v>0</v>
      </c>
      <c r="E504" s="52">
        <v>-46500</v>
      </c>
      <c r="F504" s="51">
        <v>46500</v>
      </c>
      <c r="G504" s="51"/>
      <c r="H504" s="51"/>
      <c r="I504" s="51"/>
      <c r="J504" s="51" t="s">
        <v>1041</v>
      </c>
      <c r="K504" s="51" t="b">
        <v>1</v>
      </c>
      <c r="L504" s="51" t="b">
        <v>0</v>
      </c>
    </row>
    <row r="505" spans="1:12" hidden="1" x14ac:dyDescent="0.25">
      <c r="A505" s="51" t="s">
        <v>1038</v>
      </c>
      <c r="B505" s="51" t="s">
        <v>164</v>
      </c>
      <c r="C505" s="51">
        <v>-46500</v>
      </c>
      <c r="D505" s="51">
        <v>0</v>
      </c>
      <c r="E505" s="52">
        <v>-46500</v>
      </c>
      <c r="F505" s="51">
        <v>46500</v>
      </c>
      <c r="G505" s="51"/>
      <c r="H505" s="51"/>
      <c r="I505" s="51"/>
      <c r="J505" s="51" t="s">
        <v>1041</v>
      </c>
      <c r="K505" s="51" t="b">
        <v>1</v>
      </c>
      <c r="L505" s="51" t="b">
        <v>0</v>
      </c>
    </row>
    <row r="506" spans="1:12" hidden="1" x14ac:dyDescent="0.25">
      <c r="A506" s="51" t="s">
        <v>1038</v>
      </c>
      <c r="B506" s="51" t="s">
        <v>459</v>
      </c>
      <c r="C506" s="51">
        <v>-46500</v>
      </c>
      <c r="D506" s="51">
        <v>0</v>
      </c>
      <c r="E506" s="52">
        <v>-46500</v>
      </c>
      <c r="F506" s="51">
        <v>46500</v>
      </c>
      <c r="G506" s="51"/>
      <c r="H506" s="51"/>
      <c r="I506" s="51"/>
      <c r="J506" s="51" t="s">
        <v>1041</v>
      </c>
      <c r="K506" s="51" t="b">
        <v>1</v>
      </c>
      <c r="L506" s="51" t="b">
        <v>0</v>
      </c>
    </row>
    <row r="507" spans="1:12" hidden="1" x14ac:dyDescent="0.25">
      <c r="A507" s="51" t="s">
        <v>1038</v>
      </c>
      <c r="B507" s="51" t="s">
        <v>462</v>
      </c>
      <c r="C507" s="51">
        <v>-46500</v>
      </c>
      <c r="D507" s="51">
        <v>0</v>
      </c>
      <c r="E507" s="52">
        <v>-46500</v>
      </c>
      <c r="F507" s="51">
        <v>46500</v>
      </c>
      <c r="G507" s="51"/>
      <c r="H507" s="51"/>
      <c r="I507" s="51"/>
      <c r="J507" s="51" t="s">
        <v>1041</v>
      </c>
      <c r="K507" s="51" t="b">
        <v>1</v>
      </c>
      <c r="L507" s="51" t="b">
        <v>0</v>
      </c>
    </row>
    <row r="508" spans="1:12" hidden="1" x14ac:dyDescent="0.25">
      <c r="A508" s="51" t="s">
        <v>1038</v>
      </c>
      <c r="B508" s="51" t="s">
        <v>980</v>
      </c>
      <c r="C508" s="51">
        <v>-47925</v>
      </c>
      <c r="D508" s="51">
        <v>0</v>
      </c>
      <c r="E508" s="52">
        <v>-47925</v>
      </c>
      <c r="F508" s="51">
        <v>47925</v>
      </c>
      <c r="G508" s="51"/>
      <c r="H508" s="51"/>
      <c r="I508" s="51"/>
      <c r="J508" s="51" t="s">
        <v>1041</v>
      </c>
      <c r="K508" s="51" t="b">
        <v>0</v>
      </c>
      <c r="L508" s="51" t="b">
        <v>0</v>
      </c>
    </row>
    <row r="509" spans="1:12" hidden="1" x14ac:dyDescent="0.25">
      <c r="A509" s="51" t="s">
        <v>1038</v>
      </c>
      <c r="B509" s="51" t="s">
        <v>515</v>
      </c>
      <c r="C509" s="51">
        <v>48049.938000000002</v>
      </c>
      <c r="D509" s="51">
        <v>0</v>
      </c>
      <c r="E509" s="52">
        <v>48049.938000000002</v>
      </c>
      <c r="F509" s="51">
        <v>48049.938000000002</v>
      </c>
      <c r="G509" s="51"/>
      <c r="H509" s="51"/>
      <c r="I509" s="51"/>
      <c r="J509" s="51" t="s">
        <v>1041</v>
      </c>
      <c r="K509" s="51" t="b">
        <v>0</v>
      </c>
      <c r="L509" s="51" t="b">
        <v>0</v>
      </c>
    </row>
    <row r="510" spans="1:12" hidden="1" x14ac:dyDescent="0.25">
      <c r="A510" s="51" t="s">
        <v>1038</v>
      </c>
      <c r="B510" s="51" t="s">
        <v>272</v>
      </c>
      <c r="C510" s="51">
        <v>49600</v>
      </c>
      <c r="D510" s="51">
        <v>0</v>
      </c>
      <c r="E510" s="52">
        <v>49600</v>
      </c>
      <c r="F510" s="51">
        <v>49600</v>
      </c>
      <c r="G510" s="51"/>
      <c r="H510" s="51"/>
      <c r="I510" s="51"/>
      <c r="J510" s="51" t="s">
        <v>1041</v>
      </c>
      <c r="K510" s="51" t="b">
        <v>1</v>
      </c>
      <c r="L510" s="51" t="b">
        <v>0</v>
      </c>
    </row>
    <row r="511" spans="1:12" hidden="1" x14ac:dyDescent="0.25">
      <c r="A511" s="51" t="s">
        <v>1038</v>
      </c>
      <c r="B511" s="51" t="s">
        <v>787</v>
      </c>
      <c r="C511" s="51">
        <v>-49600</v>
      </c>
      <c r="D511" s="51">
        <v>0</v>
      </c>
      <c r="E511" s="52">
        <v>-49600</v>
      </c>
      <c r="F511" s="51">
        <v>49600</v>
      </c>
      <c r="G511" s="51"/>
      <c r="H511" s="51"/>
      <c r="I511" s="51"/>
      <c r="J511" s="51" t="s">
        <v>1041</v>
      </c>
      <c r="K511" s="51" t="b">
        <v>1</v>
      </c>
      <c r="L511" s="51" t="b">
        <v>0</v>
      </c>
    </row>
    <row r="512" spans="1:12" hidden="1" x14ac:dyDescent="0.25">
      <c r="A512" s="51" t="s">
        <v>1038</v>
      </c>
      <c r="B512" s="51" t="s">
        <v>455</v>
      </c>
      <c r="C512" s="51">
        <v>-49600</v>
      </c>
      <c r="D512" s="51">
        <v>0</v>
      </c>
      <c r="E512" s="52">
        <v>-49600</v>
      </c>
      <c r="F512" s="51">
        <v>49600</v>
      </c>
      <c r="G512" s="51"/>
      <c r="H512" s="51"/>
      <c r="I512" s="51"/>
      <c r="J512" s="51" t="s">
        <v>1041</v>
      </c>
      <c r="K512" s="51" t="b">
        <v>1</v>
      </c>
      <c r="L512" s="51" t="b">
        <v>0</v>
      </c>
    </row>
    <row r="513" spans="1:12" hidden="1" x14ac:dyDescent="0.25">
      <c r="A513" s="51" t="s">
        <v>1038</v>
      </c>
      <c r="B513" s="51" t="s">
        <v>463</v>
      </c>
      <c r="C513" s="51">
        <v>-49600</v>
      </c>
      <c r="D513" s="51">
        <v>0</v>
      </c>
      <c r="E513" s="52">
        <v>-49600</v>
      </c>
      <c r="F513" s="51">
        <v>49600</v>
      </c>
      <c r="G513" s="51"/>
      <c r="H513" s="51"/>
      <c r="I513" s="51"/>
      <c r="J513" s="51" t="s">
        <v>1041</v>
      </c>
      <c r="K513" s="51" t="b">
        <v>0</v>
      </c>
      <c r="L513" s="51" t="b">
        <v>0</v>
      </c>
    </row>
    <row r="514" spans="1:12" hidden="1" x14ac:dyDescent="0.25">
      <c r="A514" s="51" t="s">
        <v>1038</v>
      </c>
      <c r="B514" s="51" t="s">
        <v>441</v>
      </c>
      <c r="C514" s="51">
        <v>-50000</v>
      </c>
      <c r="D514" s="51">
        <v>0</v>
      </c>
      <c r="E514" s="52">
        <v>-50000</v>
      </c>
      <c r="F514" s="51">
        <v>50000</v>
      </c>
      <c r="G514" s="51"/>
      <c r="H514" s="51"/>
      <c r="I514" s="51"/>
      <c r="J514" s="51" t="s">
        <v>1041</v>
      </c>
      <c r="K514" s="51" t="b">
        <v>0</v>
      </c>
      <c r="L514" s="51" t="b">
        <v>0</v>
      </c>
    </row>
    <row r="515" spans="1:12" hidden="1" x14ac:dyDescent="0.25">
      <c r="A515" s="51" t="s">
        <v>1038</v>
      </c>
      <c r="B515" s="51" t="s">
        <v>771</v>
      </c>
      <c r="C515" s="51">
        <v>50375</v>
      </c>
      <c r="D515" s="51">
        <v>0</v>
      </c>
      <c r="E515" s="52">
        <v>50375</v>
      </c>
      <c r="F515" s="51">
        <v>50375</v>
      </c>
      <c r="G515" s="51"/>
      <c r="H515" s="51"/>
      <c r="I515" s="51"/>
      <c r="J515" s="51" t="s">
        <v>1041</v>
      </c>
      <c r="K515" s="51" t="b">
        <v>0</v>
      </c>
      <c r="L515" s="51" t="b">
        <v>0</v>
      </c>
    </row>
    <row r="516" spans="1:12" x14ac:dyDescent="0.25">
      <c r="A516" s="41" t="s">
        <v>1038</v>
      </c>
      <c r="B516" s="41" t="s">
        <v>1054</v>
      </c>
      <c r="C516" s="41">
        <v>0</v>
      </c>
      <c r="D516" s="41">
        <v>-50556.26</v>
      </c>
      <c r="E516" s="151">
        <v>-50556.26</v>
      </c>
      <c r="F516" s="41">
        <v>50556.26</v>
      </c>
      <c r="G516" s="41" t="s">
        <v>508</v>
      </c>
      <c r="J516" s="41" t="s">
        <v>1039</v>
      </c>
      <c r="K516" s="51" t="b">
        <v>0</v>
      </c>
      <c r="L516" s="51" t="b">
        <v>0</v>
      </c>
    </row>
    <row r="517" spans="1:12" hidden="1" x14ac:dyDescent="0.25">
      <c r="A517" s="51" t="s">
        <v>1038</v>
      </c>
      <c r="B517" s="51" t="s">
        <v>989</v>
      </c>
      <c r="C517" s="51">
        <v>-50700</v>
      </c>
      <c r="D517" s="51">
        <v>0</v>
      </c>
      <c r="E517" s="52">
        <v>-50700</v>
      </c>
      <c r="F517" s="51">
        <v>50700</v>
      </c>
      <c r="G517" s="51"/>
      <c r="H517" s="51"/>
      <c r="I517" s="51"/>
      <c r="J517" s="51" t="s">
        <v>1041</v>
      </c>
      <c r="K517" s="51" t="b">
        <v>0</v>
      </c>
      <c r="L517" s="51" t="b">
        <v>0</v>
      </c>
    </row>
    <row r="518" spans="1:12" hidden="1" x14ac:dyDescent="0.25">
      <c r="A518" s="51" t="s">
        <v>1038</v>
      </c>
      <c r="B518" s="51" t="s">
        <v>1059</v>
      </c>
      <c r="C518" s="51">
        <v>51150</v>
      </c>
      <c r="D518" s="51">
        <v>0</v>
      </c>
      <c r="E518" s="52">
        <v>51150</v>
      </c>
      <c r="F518" s="51">
        <v>51150</v>
      </c>
      <c r="G518" s="51"/>
      <c r="H518" s="51"/>
      <c r="I518" s="51"/>
      <c r="J518" s="51" t="s">
        <v>1041</v>
      </c>
      <c r="K518" s="51" t="b">
        <v>1</v>
      </c>
      <c r="L518" s="51" t="b">
        <v>0</v>
      </c>
    </row>
    <row r="519" spans="1:12" hidden="1" x14ac:dyDescent="0.25">
      <c r="A519" s="51" t="s">
        <v>1038</v>
      </c>
      <c r="B519" s="51" t="s">
        <v>613</v>
      </c>
      <c r="C519" s="51">
        <v>-51150</v>
      </c>
      <c r="D519" s="51">
        <v>0</v>
      </c>
      <c r="E519" s="52">
        <v>-51150</v>
      </c>
      <c r="F519" s="51">
        <v>51150</v>
      </c>
      <c r="G519" s="51"/>
      <c r="H519" s="51"/>
      <c r="I519" s="51"/>
      <c r="J519" s="51" t="s">
        <v>1041</v>
      </c>
      <c r="K519" s="51" t="b">
        <v>0</v>
      </c>
      <c r="L519" s="51" t="b">
        <v>0</v>
      </c>
    </row>
    <row r="520" spans="1:12" hidden="1" x14ac:dyDescent="0.25">
      <c r="A520" s="51" t="s">
        <v>1038</v>
      </c>
      <c r="B520" s="51" t="s">
        <v>220</v>
      </c>
      <c r="C520" s="51">
        <v>-52559.996399999996</v>
      </c>
      <c r="D520" s="51">
        <v>0</v>
      </c>
      <c r="E520" s="52">
        <v>-52559.996399999996</v>
      </c>
      <c r="F520" s="51">
        <v>52559.996399999996</v>
      </c>
      <c r="G520" s="51"/>
      <c r="H520" s="51"/>
      <c r="I520" s="51"/>
      <c r="J520" s="51" t="s">
        <v>1041</v>
      </c>
      <c r="K520" s="51" t="b">
        <v>0</v>
      </c>
      <c r="L520" s="51" t="b">
        <v>0</v>
      </c>
    </row>
    <row r="521" spans="1:12" hidden="1" x14ac:dyDescent="0.25">
      <c r="A521" s="51" t="s">
        <v>1038</v>
      </c>
      <c r="B521" s="51" t="s">
        <v>1057</v>
      </c>
      <c r="C521" s="51">
        <v>-52700</v>
      </c>
      <c r="D521" s="51">
        <v>0</v>
      </c>
      <c r="E521" s="52">
        <v>-52700</v>
      </c>
      <c r="F521" s="51">
        <v>52700</v>
      </c>
      <c r="G521" s="51"/>
      <c r="H521" s="51"/>
      <c r="I521" s="51"/>
      <c r="J521" s="51" t="s">
        <v>1041</v>
      </c>
      <c r="K521" s="51" t="b">
        <v>1</v>
      </c>
      <c r="L521" s="51" t="b">
        <v>0</v>
      </c>
    </row>
    <row r="522" spans="1:12" hidden="1" x14ac:dyDescent="0.25">
      <c r="A522" s="51" t="s">
        <v>1038</v>
      </c>
      <c r="B522" s="51" t="s">
        <v>769</v>
      </c>
      <c r="C522" s="51">
        <v>-52700</v>
      </c>
      <c r="D522" s="51">
        <v>0</v>
      </c>
      <c r="E522" s="52">
        <v>-52700</v>
      </c>
      <c r="F522" s="51">
        <v>52700</v>
      </c>
      <c r="G522" s="51"/>
      <c r="H522" s="51"/>
      <c r="I522" s="51"/>
      <c r="J522" s="51" t="s">
        <v>1041</v>
      </c>
      <c r="K522" s="51" t="b">
        <v>1</v>
      </c>
      <c r="L522" s="51" t="b">
        <v>0</v>
      </c>
    </row>
    <row r="523" spans="1:12" hidden="1" x14ac:dyDescent="0.25">
      <c r="A523" s="51" t="s">
        <v>1038</v>
      </c>
      <c r="B523" s="51" t="s">
        <v>698</v>
      </c>
      <c r="C523" s="51">
        <v>52700</v>
      </c>
      <c r="D523" s="51">
        <v>0</v>
      </c>
      <c r="E523" s="52">
        <v>52700</v>
      </c>
      <c r="F523" s="51">
        <v>52700</v>
      </c>
      <c r="G523" s="51"/>
      <c r="H523" s="51"/>
      <c r="I523" s="51"/>
      <c r="J523" s="51" t="s">
        <v>1041</v>
      </c>
      <c r="K523" s="51" t="b">
        <v>1</v>
      </c>
      <c r="L523" s="51" t="b">
        <v>0</v>
      </c>
    </row>
    <row r="524" spans="1:12" hidden="1" x14ac:dyDescent="0.25">
      <c r="A524" s="51" t="s">
        <v>1038</v>
      </c>
      <c r="B524" s="51" t="s">
        <v>393</v>
      </c>
      <c r="C524" s="51">
        <v>52700</v>
      </c>
      <c r="D524" s="51">
        <v>0</v>
      </c>
      <c r="E524" s="52">
        <v>52700</v>
      </c>
      <c r="F524" s="51">
        <v>52700</v>
      </c>
      <c r="G524" s="51"/>
      <c r="H524" s="51"/>
      <c r="I524" s="51"/>
      <c r="J524" s="51" t="s">
        <v>1041</v>
      </c>
      <c r="K524" s="51" t="b">
        <v>1</v>
      </c>
      <c r="L524" s="51" t="b">
        <v>0</v>
      </c>
    </row>
    <row r="525" spans="1:12" hidden="1" x14ac:dyDescent="0.25">
      <c r="A525" s="51" t="s">
        <v>1038</v>
      </c>
      <c r="B525" s="51" t="s">
        <v>703</v>
      </c>
      <c r="C525" s="51">
        <v>-52700</v>
      </c>
      <c r="D525" s="51">
        <v>0</v>
      </c>
      <c r="E525" s="52">
        <v>-52700</v>
      </c>
      <c r="F525" s="51">
        <v>52700</v>
      </c>
      <c r="G525" s="51"/>
      <c r="H525" s="51"/>
      <c r="I525" s="51"/>
      <c r="J525" s="51" t="s">
        <v>1041</v>
      </c>
      <c r="K525" s="51" t="b">
        <v>1</v>
      </c>
      <c r="L525" s="51" t="b">
        <v>0</v>
      </c>
    </row>
    <row r="526" spans="1:12" hidden="1" x14ac:dyDescent="0.25">
      <c r="A526" s="51" t="s">
        <v>1038</v>
      </c>
      <c r="B526" s="51" t="s">
        <v>458</v>
      </c>
      <c r="C526" s="51">
        <v>-52700</v>
      </c>
      <c r="D526" s="51">
        <v>0</v>
      </c>
      <c r="E526" s="52">
        <v>-52700</v>
      </c>
      <c r="F526" s="51">
        <v>52700</v>
      </c>
      <c r="G526" s="51"/>
      <c r="H526" s="51"/>
      <c r="I526" s="51"/>
      <c r="J526" s="51" t="s">
        <v>1041</v>
      </c>
      <c r="K526" s="51" t="b">
        <v>1</v>
      </c>
      <c r="L526" s="51" t="b">
        <v>0</v>
      </c>
    </row>
    <row r="527" spans="1:12" hidden="1" x14ac:dyDescent="0.25">
      <c r="A527" s="51" t="s">
        <v>1038</v>
      </c>
      <c r="B527" s="51" t="s">
        <v>460</v>
      </c>
      <c r="C527" s="51">
        <v>-52700</v>
      </c>
      <c r="D527" s="51">
        <v>0</v>
      </c>
      <c r="E527" s="52">
        <v>-52700</v>
      </c>
      <c r="F527" s="51">
        <v>52700</v>
      </c>
      <c r="G527" s="51"/>
      <c r="H527" s="51"/>
      <c r="I527" s="51"/>
      <c r="J527" s="51" t="s">
        <v>1041</v>
      </c>
      <c r="K527" s="51" t="b">
        <v>1</v>
      </c>
      <c r="L527" s="51" t="b">
        <v>0</v>
      </c>
    </row>
    <row r="528" spans="1:12" hidden="1" x14ac:dyDescent="0.25">
      <c r="A528" s="51" t="s">
        <v>1038</v>
      </c>
      <c r="B528" s="51" t="s">
        <v>255</v>
      </c>
      <c r="C528" s="51">
        <v>53475</v>
      </c>
      <c r="D528" s="51">
        <v>0</v>
      </c>
      <c r="E528" s="52">
        <v>53475</v>
      </c>
      <c r="F528" s="51">
        <v>53475</v>
      </c>
      <c r="G528" s="51"/>
      <c r="H528" s="51"/>
      <c r="I528" s="51"/>
      <c r="J528" s="51" t="s">
        <v>1041</v>
      </c>
      <c r="K528" s="51" t="b">
        <v>0</v>
      </c>
      <c r="L528" s="51" t="b">
        <v>0</v>
      </c>
    </row>
    <row r="529" spans="1:12" hidden="1" x14ac:dyDescent="0.25">
      <c r="A529" s="51" t="s">
        <v>1038</v>
      </c>
      <c r="B529" s="51" t="s">
        <v>930</v>
      </c>
      <c r="C529" s="51">
        <v>-54150</v>
      </c>
      <c r="D529" s="51">
        <v>0</v>
      </c>
      <c r="E529" s="52">
        <v>-54150</v>
      </c>
      <c r="F529" s="51">
        <v>54150</v>
      </c>
      <c r="G529" s="51"/>
      <c r="H529" s="51"/>
      <c r="I529" s="51"/>
      <c r="J529" s="51" t="s">
        <v>1041</v>
      </c>
      <c r="K529" s="51" t="b">
        <v>0</v>
      </c>
      <c r="L529" s="51" t="b">
        <v>0</v>
      </c>
    </row>
    <row r="530" spans="1:12" hidden="1" x14ac:dyDescent="0.25">
      <c r="A530" s="51" t="s">
        <v>1038</v>
      </c>
      <c r="B530" s="51" t="s">
        <v>704</v>
      </c>
      <c r="C530" s="51">
        <v>-54250</v>
      </c>
      <c r="D530" s="51">
        <v>0</v>
      </c>
      <c r="E530" s="52">
        <v>-54250</v>
      </c>
      <c r="F530" s="51">
        <v>54250</v>
      </c>
      <c r="G530" s="51"/>
      <c r="H530" s="51"/>
      <c r="I530" s="51"/>
      <c r="J530" s="51" t="s">
        <v>1041</v>
      </c>
      <c r="K530" s="51" t="b">
        <v>1</v>
      </c>
      <c r="L530" s="51" t="b">
        <v>0</v>
      </c>
    </row>
    <row r="531" spans="1:12" hidden="1" x14ac:dyDescent="0.25">
      <c r="A531" s="51" t="s">
        <v>1038</v>
      </c>
      <c r="B531" s="51" t="s">
        <v>273</v>
      </c>
      <c r="C531" s="51">
        <v>-54250</v>
      </c>
      <c r="D531" s="51">
        <v>0</v>
      </c>
      <c r="E531" s="52">
        <v>-54250</v>
      </c>
      <c r="F531" s="51">
        <v>54250</v>
      </c>
      <c r="G531" s="51"/>
      <c r="H531" s="51"/>
      <c r="I531" s="51"/>
      <c r="J531" s="51" t="s">
        <v>1041</v>
      </c>
      <c r="K531" s="51" t="b">
        <v>1</v>
      </c>
      <c r="L531" s="51" t="b">
        <v>0</v>
      </c>
    </row>
    <row r="532" spans="1:12" hidden="1" x14ac:dyDescent="0.25">
      <c r="A532" s="51" t="s">
        <v>1038</v>
      </c>
      <c r="B532" s="51" t="s">
        <v>457</v>
      </c>
      <c r="C532" s="51">
        <v>-54250</v>
      </c>
      <c r="D532" s="51">
        <v>0</v>
      </c>
      <c r="E532" s="52">
        <v>-54250</v>
      </c>
      <c r="F532" s="51">
        <v>54250</v>
      </c>
      <c r="G532" s="51"/>
      <c r="H532" s="51"/>
      <c r="I532" s="51"/>
      <c r="J532" s="51" t="s">
        <v>1041</v>
      </c>
      <c r="K532" s="51" t="b">
        <v>1</v>
      </c>
      <c r="L532" s="51" t="b">
        <v>0</v>
      </c>
    </row>
    <row r="533" spans="1:12" hidden="1" x14ac:dyDescent="0.25">
      <c r="A533" s="51" t="s">
        <v>1038</v>
      </c>
      <c r="B533" s="51" t="s">
        <v>749</v>
      </c>
      <c r="C533" s="51">
        <v>55025</v>
      </c>
      <c r="D533" s="51">
        <v>0</v>
      </c>
      <c r="E533" s="52">
        <v>55025</v>
      </c>
      <c r="F533" s="51">
        <v>55025</v>
      </c>
      <c r="G533" s="51"/>
      <c r="H533" s="51"/>
      <c r="I533" s="51"/>
      <c r="J533" s="51" t="s">
        <v>1041</v>
      </c>
      <c r="K533" s="51" t="b">
        <v>1</v>
      </c>
      <c r="L533" s="51" t="b">
        <v>0</v>
      </c>
    </row>
    <row r="534" spans="1:12" hidden="1" x14ac:dyDescent="0.25">
      <c r="A534" s="51" t="s">
        <v>1038</v>
      </c>
      <c r="B534" s="51" t="s">
        <v>178</v>
      </c>
      <c r="C534" s="51">
        <v>-55025</v>
      </c>
      <c r="D534" s="51">
        <v>0</v>
      </c>
      <c r="E534" s="52">
        <v>-55025</v>
      </c>
      <c r="F534" s="51">
        <v>55025</v>
      </c>
      <c r="G534" s="51"/>
      <c r="H534" s="51"/>
      <c r="I534" s="51"/>
      <c r="J534" s="51" t="s">
        <v>1041</v>
      </c>
      <c r="K534" s="51" t="b">
        <v>1</v>
      </c>
      <c r="L534" s="51" t="b">
        <v>0</v>
      </c>
    </row>
    <row r="535" spans="1:12" hidden="1" x14ac:dyDescent="0.25">
      <c r="A535" s="51" t="s">
        <v>1038</v>
      </c>
      <c r="B535" s="51" t="s">
        <v>318</v>
      </c>
      <c r="C535" s="51">
        <v>-55025</v>
      </c>
      <c r="D535" s="51">
        <v>0</v>
      </c>
      <c r="E535" s="52">
        <v>-55025</v>
      </c>
      <c r="F535" s="51">
        <v>55025</v>
      </c>
      <c r="G535" s="51"/>
      <c r="H535" s="51"/>
      <c r="I535" s="51"/>
      <c r="J535" s="51" t="s">
        <v>1041</v>
      </c>
      <c r="K535" s="51" t="b">
        <v>1</v>
      </c>
      <c r="L535" s="51" t="b">
        <v>0</v>
      </c>
    </row>
    <row r="536" spans="1:12" hidden="1" x14ac:dyDescent="0.25">
      <c r="A536" s="51" t="s">
        <v>1038</v>
      </c>
      <c r="B536" s="51" t="s">
        <v>193</v>
      </c>
      <c r="C536" s="51">
        <v>-55025</v>
      </c>
      <c r="D536" s="51">
        <v>0</v>
      </c>
      <c r="E536" s="52">
        <v>-55025</v>
      </c>
      <c r="F536" s="51">
        <v>55025</v>
      </c>
      <c r="G536" s="51"/>
      <c r="H536" s="51"/>
      <c r="I536" s="51"/>
      <c r="J536" s="51" t="s">
        <v>1041</v>
      </c>
      <c r="K536" s="51" t="b">
        <v>0</v>
      </c>
      <c r="L536" s="51" t="b">
        <v>0</v>
      </c>
    </row>
    <row r="537" spans="1:12" hidden="1" x14ac:dyDescent="0.25">
      <c r="A537" s="51" t="s">
        <v>1038</v>
      </c>
      <c r="B537" s="51" t="s">
        <v>173</v>
      </c>
      <c r="C537" s="51">
        <v>55800</v>
      </c>
      <c r="D537" s="51">
        <v>0</v>
      </c>
      <c r="E537" s="52">
        <v>55800</v>
      </c>
      <c r="F537" s="51">
        <v>55800</v>
      </c>
      <c r="G537" s="51"/>
      <c r="H537" s="51"/>
      <c r="I537" s="51"/>
      <c r="J537" s="51" t="s">
        <v>1041</v>
      </c>
      <c r="K537" s="51" t="b">
        <v>1</v>
      </c>
      <c r="L537" s="51" t="b">
        <v>0</v>
      </c>
    </row>
    <row r="538" spans="1:12" hidden="1" x14ac:dyDescent="0.25">
      <c r="A538" s="51" t="s">
        <v>1038</v>
      </c>
      <c r="B538" s="51" t="s">
        <v>587</v>
      </c>
      <c r="C538" s="51">
        <v>55800</v>
      </c>
      <c r="D538" s="51">
        <v>0</v>
      </c>
      <c r="E538" s="52">
        <v>55800</v>
      </c>
      <c r="F538" s="51">
        <v>55800</v>
      </c>
      <c r="G538" s="51"/>
      <c r="H538" s="51"/>
      <c r="I538" s="51"/>
      <c r="J538" s="51" t="s">
        <v>1041</v>
      </c>
      <c r="K538" s="51" t="b">
        <v>1</v>
      </c>
      <c r="L538" s="51" t="b">
        <v>0</v>
      </c>
    </row>
    <row r="539" spans="1:12" hidden="1" x14ac:dyDescent="0.25">
      <c r="A539" s="51" t="s">
        <v>1038</v>
      </c>
      <c r="B539" s="51" t="s">
        <v>778</v>
      </c>
      <c r="C539" s="51">
        <v>55800</v>
      </c>
      <c r="D539" s="51">
        <v>0</v>
      </c>
      <c r="E539" s="52">
        <v>55800</v>
      </c>
      <c r="F539" s="51">
        <v>55800</v>
      </c>
      <c r="G539" s="51"/>
      <c r="H539" s="51"/>
      <c r="I539" s="51"/>
      <c r="J539" s="51" t="s">
        <v>1041</v>
      </c>
      <c r="K539" s="51" t="b">
        <v>1</v>
      </c>
      <c r="L539" s="51" t="b">
        <v>0</v>
      </c>
    </row>
    <row r="540" spans="1:12" hidden="1" x14ac:dyDescent="0.25">
      <c r="A540" s="51" t="s">
        <v>1038</v>
      </c>
      <c r="B540" s="51" t="s">
        <v>265</v>
      </c>
      <c r="C540" s="51">
        <v>-55800</v>
      </c>
      <c r="D540" s="51">
        <v>0</v>
      </c>
      <c r="E540" s="52">
        <v>-55800</v>
      </c>
      <c r="F540" s="51">
        <v>55800</v>
      </c>
      <c r="G540" s="51"/>
      <c r="H540" s="51"/>
      <c r="I540" s="51"/>
      <c r="J540" s="51" t="s">
        <v>1041</v>
      </c>
      <c r="K540" s="51" t="b">
        <v>1</v>
      </c>
      <c r="L540" s="51" t="b">
        <v>0</v>
      </c>
    </row>
    <row r="541" spans="1:12" hidden="1" x14ac:dyDescent="0.25">
      <c r="A541" s="51" t="s">
        <v>1038</v>
      </c>
      <c r="B541" s="51" t="s">
        <v>696</v>
      </c>
      <c r="C541" s="51">
        <v>55800</v>
      </c>
      <c r="D541" s="51">
        <v>0</v>
      </c>
      <c r="E541" s="52">
        <v>55800</v>
      </c>
      <c r="F541" s="51">
        <v>55800</v>
      </c>
      <c r="G541" s="51"/>
      <c r="H541" s="51"/>
      <c r="I541" s="51"/>
      <c r="J541" s="51" t="s">
        <v>1041</v>
      </c>
      <c r="K541" s="51" t="b">
        <v>0</v>
      </c>
      <c r="L541" s="51" t="b">
        <v>0</v>
      </c>
    </row>
    <row r="542" spans="1:12" hidden="1" x14ac:dyDescent="0.25">
      <c r="A542" s="51" t="s">
        <v>1038</v>
      </c>
      <c r="B542" s="51" t="s">
        <v>495</v>
      </c>
      <c r="C542" s="51">
        <v>56187.5</v>
      </c>
      <c r="D542" s="51">
        <v>0</v>
      </c>
      <c r="E542" s="52">
        <v>56187.5</v>
      </c>
      <c r="F542" s="51">
        <v>56187.5</v>
      </c>
      <c r="G542" s="51"/>
      <c r="H542" s="51"/>
      <c r="I542" s="51"/>
      <c r="J542" s="51" t="s">
        <v>1041</v>
      </c>
      <c r="K542" s="51" t="b">
        <v>0</v>
      </c>
      <c r="L542" s="51" t="b">
        <v>0</v>
      </c>
    </row>
    <row r="543" spans="1:12" hidden="1" x14ac:dyDescent="0.25">
      <c r="A543" s="51" t="s">
        <v>1038</v>
      </c>
      <c r="B543" s="51" t="s">
        <v>601</v>
      </c>
      <c r="C543" s="51">
        <v>-56575</v>
      </c>
      <c r="D543" s="51">
        <v>0</v>
      </c>
      <c r="E543" s="52">
        <v>-56575</v>
      </c>
      <c r="F543" s="51">
        <v>56575</v>
      </c>
      <c r="G543" s="51"/>
      <c r="H543" s="51"/>
      <c r="I543" s="51"/>
      <c r="J543" s="51" t="s">
        <v>1041</v>
      </c>
      <c r="K543" s="51" t="b">
        <v>1</v>
      </c>
      <c r="L543" s="51" t="b">
        <v>0</v>
      </c>
    </row>
    <row r="544" spans="1:12" hidden="1" x14ac:dyDescent="0.25">
      <c r="A544" s="51" t="s">
        <v>1038</v>
      </c>
      <c r="B544" s="51" t="s">
        <v>779</v>
      </c>
      <c r="C544" s="51">
        <v>-56575</v>
      </c>
      <c r="D544" s="51">
        <v>0</v>
      </c>
      <c r="E544" s="52">
        <v>-56575</v>
      </c>
      <c r="F544" s="51">
        <v>56575</v>
      </c>
      <c r="G544" s="51"/>
      <c r="H544" s="51"/>
      <c r="I544" s="51"/>
      <c r="J544" s="51" t="s">
        <v>1041</v>
      </c>
      <c r="K544" s="51" t="b">
        <v>1</v>
      </c>
      <c r="L544" s="51" t="b">
        <v>0</v>
      </c>
    </row>
    <row r="545" spans="1:12" hidden="1" x14ac:dyDescent="0.25">
      <c r="A545" s="51" t="s">
        <v>1038</v>
      </c>
      <c r="B545" s="51" t="s">
        <v>266</v>
      </c>
      <c r="C545" s="51">
        <v>-56575</v>
      </c>
      <c r="D545" s="51">
        <v>0</v>
      </c>
      <c r="E545" s="52">
        <v>-56575</v>
      </c>
      <c r="F545" s="51">
        <v>56575</v>
      </c>
      <c r="G545" s="51"/>
      <c r="H545" s="51"/>
      <c r="I545" s="51"/>
      <c r="J545" s="51" t="s">
        <v>1041</v>
      </c>
      <c r="K545" s="51" t="b">
        <v>0</v>
      </c>
      <c r="L545" s="51" t="b">
        <v>0</v>
      </c>
    </row>
    <row r="546" spans="1:12" hidden="1" x14ac:dyDescent="0.25">
      <c r="A546" s="51" t="s">
        <v>1038</v>
      </c>
      <c r="B546" s="51" t="s">
        <v>982</v>
      </c>
      <c r="C546" s="51">
        <v>56850</v>
      </c>
      <c r="D546" s="51">
        <v>0</v>
      </c>
      <c r="E546" s="52">
        <v>56850</v>
      </c>
      <c r="F546" s="51">
        <v>56850</v>
      </c>
      <c r="G546" s="51"/>
      <c r="H546" s="51"/>
      <c r="I546" s="51"/>
      <c r="J546" s="51" t="s">
        <v>1041</v>
      </c>
      <c r="K546" s="51" t="b">
        <v>0</v>
      </c>
      <c r="L546" s="51" t="b">
        <v>0</v>
      </c>
    </row>
    <row r="547" spans="1:12" hidden="1" x14ac:dyDescent="0.25">
      <c r="A547" s="51" t="s">
        <v>1038</v>
      </c>
      <c r="B547" s="51" t="s">
        <v>177</v>
      </c>
      <c r="C547" s="51">
        <v>-57350</v>
      </c>
      <c r="D547" s="51">
        <v>0</v>
      </c>
      <c r="E547" s="52">
        <v>-57350</v>
      </c>
      <c r="F547" s="51">
        <v>57350</v>
      </c>
      <c r="G547" s="51"/>
      <c r="H547" s="51"/>
      <c r="I547" s="51"/>
      <c r="J547" s="51" t="s">
        <v>1041</v>
      </c>
      <c r="K547" s="51" t="b">
        <v>1</v>
      </c>
      <c r="L547" s="51" t="b">
        <v>0</v>
      </c>
    </row>
    <row r="548" spans="1:12" hidden="1" x14ac:dyDescent="0.25">
      <c r="A548" s="51" t="s">
        <v>1038</v>
      </c>
      <c r="B548" s="51" t="s">
        <v>780</v>
      </c>
      <c r="C548" s="51">
        <v>-57350</v>
      </c>
      <c r="D548" s="51">
        <v>0</v>
      </c>
      <c r="E548" s="52">
        <v>-57350</v>
      </c>
      <c r="F548" s="51">
        <v>57350</v>
      </c>
      <c r="G548" s="51"/>
      <c r="H548" s="51"/>
      <c r="I548" s="51"/>
      <c r="J548" s="51" t="s">
        <v>1041</v>
      </c>
      <c r="K548" s="51" t="b">
        <v>1</v>
      </c>
      <c r="L548" s="51" t="b">
        <v>0</v>
      </c>
    </row>
    <row r="549" spans="1:12" hidden="1" x14ac:dyDescent="0.25">
      <c r="A549" s="51" t="s">
        <v>1038</v>
      </c>
      <c r="B549" s="51" t="s">
        <v>267</v>
      </c>
      <c r="C549" s="51">
        <v>-58125</v>
      </c>
      <c r="D549" s="51">
        <v>0</v>
      </c>
      <c r="E549" s="52">
        <v>-58125</v>
      </c>
      <c r="F549" s="51">
        <v>58125</v>
      </c>
      <c r="G549" s="51"/>
      <c r="H549" s="51"/>
      <c r="I549" s="51"/>
      <c r="J549" s="51" t="s">
        <v>1041</v>
      </c>
      <c r="K549" s="51" t="b">
        <v>0</v>
      </c>
      <c r="L549" s="51" t="b">
        <v>0</v>
      </c>
    </row>
    <row r="550" spans="1:12" hidden="1" x14ac:dyDescent="0.25">
      <c r="A550" s="51" t="s">
        <v>1038</v>
      </c>
      <c r="B550" s="51" t="s">
        <v>978</v>
      </c>
      <c r="C550" s="51">
        <v>58425</v>
      </c>
      <c r="D550" s="51">
        <v>0</v>
      </c>
      <c r="E550" s="52">
        <v>58425</v>
      </c>
      <c r="F550" s="51">
        <v>58425</v>
      </c>
      <c r="G550" s="51"/>
      <c r="H550" s="51"/>
      <c r="I550" s="51"/>
      <c r="J550" s="51" t="s">
        <v>1041</v>
      </c>
      <c r="K550" s="51" t="b">
        <v>0</v>
      </c>
      <c r="L550" s="51" t="b">
        <v>0</v>
      </c>
    </row>
    <row r="551" spans="1:12" hidden="1" x14ac:dyDescent="0.25">
      <c r="A551" s="51" t="s">
        <v>1038</v>
      </c>
      <c r="B551" s="51" t="s">
        <v>1134</v>
      </c>
      <c r="C551" s="51">
        <v>58900</v>
      </c>
      <c r="D551" s="51">
        <v>0</v>
      </c>
      <c r="E551" s="52">
        <v>58900</v>
      </c>
      <c r="F551" s="51">
        <v>58900</v>
      </c>
      <c r="G551" s="51"/>
      <c r="H551" s="51"/>
      <c r="I551" s="51"/>
      <c r="J551" s="51" t="s">
        <v>1041</v>
      </c>
      <c r="K551" s="51" t="b">
        <v>1</v>
      </c>
      <c r="L551" s="51" t="b">
        <v>0</v>
      </c>
    </row>
    <row r="552" spans="1:12" hidden="1" x14ac:dyDescent="0.25">
      <c r="A552" s="51" t="s">
        <v>1038</v>
      </c>
      <c r="B552" s="51" t="s">
        <v>591</v>
      </c>
      <c r="C552" s="51">
        <v>-58900</v>
      </c>
      <c r="D552" s="51">
        <v>0</v>
      </c>
      <c r="E552" s="52">
        <v>-58900</v>
      </c>
      <c r="F552" s="51">
        <v>58900</v>
      </c>
      <c r="G552" s="51"/>
      <c r="H552" s="51"/>
      <c r="I552" s="51"/>
      <c r="J552" s="51" t="s">
        <v>1041</v>
      </c>
      <c r="K552" s="51" t="b">
        <v>1</v>
      </c>
      <c r="L552" s="51" t="b">
        <v>0</v>
      </c>
    </row>
    <row r="553" spans="1:12" hidden="1" x14ac:dyDescent="0.25">
      <c r="A553" s="51" t="s">
        <v>1038</v>
      </c>
      <c r="B553" s="51" t="s">
        <v>604</v>
      </c>
      <c r="C553" s="51">
        <v>58900</v>
      </c>
      <c r="D553" s="51">
        <v>0</v>
      </c>
      <c r="E553" s="52">
        <v>58900</v>
      </c>
      <c r="F553" s="51">
        <v>58900</v>
      </c>
      <c r="G553" s="51"/>
      <c r="H553" s="51"/>
      <c r="I553" s="51"/>
      <c r="J553" s="51" t="s">
        <v>1041</v>
      </c>
      <c r="K553" s="51" t="b">
        <v>1</v>
      </c>
      <c r="L553" s="51" t="b">
        <v>0</v>
      </c>
    </row>
    <row r="554" spans="1:12" hidden="1" x14ac:dyDescent="0.25">
      <c r="A554" s="51" t="s">
        <v>1038</v>
      </c>
      <c r="B554" s="51" t="s">
        <v>697</v>
      </c>
      <c r="C554" s="51">
        <v>58900</v>
      </c>
      <c r="D554" s="51">
        <v>0</v>
      </c>
      <c r="E554" s="52">
        <v>58900</v>
      </c>
      <c r="F554" s="51">
        <v>58900</v>
      </c>
      <c r="G554" s="51"/>
      <c r="H554" s="51"/>
      <c r="I554" s="51"/>
      <c r="J554" s="51" t="s">
        <v>1041</v>
      </c>
      <c r="K554" s="51" t="b">
        <v>1</v>
      </c>
      <c r="L554" s="51" t="b">
        <v>0</v>
      </c>
    </row>
    <row r="555" spans="1:12" hidden="1" x14ac:dyDescent="0.25">
      <c r="A555" s="51" t="s">
        <v>1038</v>
      </c>
      <c r="B555" s="51" t="s">
        <v>784</v>
      </c>
      <c r="C555" s="51">
        <v>-58900</v>
      </c>
      <c r="D555" s="51">
        <v>0</v>
      </c>
      <c r="E555" s="52">
        <v>-58900</v>
      </c>
      <c r="F555" s="51">
        <v>58900</v>
      </c>
      <c r="G555" s="51"/>
      <c r="H555" s="51"/>
      <c r="I555" s="51"/>
      <c r="J555" s="51" t="s">
        <v>1041</v>
      </c>
      <c r="K555" s="51" t="b">
        <v>0</v>
      </c>
      <c r="L555" s="51" t="b">
        <v>0</v>
      </c>
    </row>
    <row r="556" spans="1:12" hidden="1" x14ac:dyDescent="0.25">
      <c r="A556" s="51" t="s">
        <v>1038</v>
      </c>
      <c r="B556" s="51" t="s">
        <v>777</v>
      </c>
      <c r="C556" s="51">
        <v>-60450</v>
      </c>
      <c r="D556" s="51">
        <v>0</v>
      </c>
      <c r="E556" s="52">
        <v>-60450</v>
      </c>
      <c r="F556" s="51">
        <v>60450</v>
      </c>
      <c r="G556" s="51"/>
      <c r="H556" s="51"/>
      <c r="I556" s="51"/>
      <c r="J556" s="51" t="s">
        <v>1041</v>
      </c>
      <c r="K556" s="51" t="b">
        <v>0</v>
      </c>
      <c r="L556" s="51" t="b">
        <v>0</v>
      </c>
    </row>
    <row r="557" spans="1:12" hidden="1" x14ac:dyDescent="0.25">
      <c r="A557" s="51" t="s">
        <v>1038</v>
      </c>
      <c r="B557" s="51" t="s">
        <v>932</v>
      </c>
      <c r="C557" s="51">
        <v>-61225</v>
      </c>
      <c r="D557" s="51">
        <v>0</v>
      </c>
      <c r="E557" s="52">
        <v>-61225</v>
      </c>
      <c r="F557" s="51">
        <v>61225</v>
      </c>
      <c r="G557" s="51"/>
      <c r="H557" s="51"/>
      <c r="I557" s="51"/>
      <c r="J557" s="51" t="s">
        <v>1041</v>
      </c>
      <c r="K557" s="51" t="b">
        <v>0</v>
      </c>
      <c r="L557" s="51" t="b">
        <v>0</v>
      </c>
    </row>
    <row r="558" spans="1:12" hidden="1" x14ac:dyDescent="0.25">
      <c r="A558" s="51" t="s">
        <v>1038</v>
      </c>
      <c r="B558" s="51" t="s">
        <v>661</v>
      </c>
      <c r="C558" s="51">
        <v>-61959.996800000001</v>
      </c>
      <c r="D558" s="51">
        <v>0</v>
      </c>
      <c r="E558" s="52">
        <v>-61959.996800000001</v>
      </c>
      <c r="F558" s="51">
        <v>61959.996800000001</v>
      </c>
      <c r="G558" s="51"/>
      <c r="H558" s="51"/>
      <c r="I558" s="51"/>
      <c r="J558" s="51" t="s">
        <v>1041</v>
      </c>
      <c r="K558" s="51" t="b">
        <v>0</v>
      </c>
      <c r="L558" s="51" t="b">
        <v>0</v>
      </c>
    </row>
    <row r="559" spans="1:12" hidden="1" x14ac:dyDescent="0.25">
      <c r="A559" s="51" t="s">
        <v>1038</v>
      </c>
      <c r="B559" s="51" t="s">
        <v>655</v>
      </c>
      <c r="C559" s="51">
        <v>-61999.969000000005</v>
      </c>
      <c r="D559" s="51">
        <v>0</v>
      </c>
      <c r="E559" s="52">
        <v>-61999.969000000005</v>
      </c>
      <c r="F559" s="51">
        <v>61999.969000000005</v>
      </c>
      <c r="G559" s="51"/>
      <c r="H559" s="51"/>
      <c r="I559" s="51"/>
      <c r="J559" s="51" t="s">
        <v>1041</v>
      </c>
      <c r="K559" s="51" t="b">
        <v>0</v>
      </c>
      <c r="L559" s="51" t="b">
        <v>0</v>
      </c>
    </row>
    <row r="560" spans="1:12" hidden="1" x14ac:dyDescent="0.25">
      <c r="A560" s="51" t="s">
        <v>1038</v>
      </c>
      <c r="B560" s="51" t="s">
        <v>605</v>
      </c>
      <c r="C560" s="51">
        <v>62000</v>
      </c>
      <c r="D560" s="51">
        <v>0</v>
      </c>
      <c r="E560" s="52">
        <v>62000</v>
      </c>
      <c r="F560" s="51">
        <v>62000</v>
      </c>
      <c r="G560" s="51"/>
      <c r="H560" s="51"/>
      <c r="I560" s="51"/>
      <c r="J560" s="51" t="s">
        <v>1041</v>
      </c>
      <c r="K560" s="51" t="b">
        <v>1</v>
      </c>
      <c r="L560" s="51" t="b">
        <v>0</v>
      </c>
    </row>
    <row r="561" spans="1:12" hidden="1" x14ac:dyDescent="0.25">
      <c r="A561" s="51" t="s">
        <v>1038</v>
      </c>
      <c r="B561" s="51" t="s">
        <v>1004</v>
      </c>
      <c r="C561" s="51">
        <v>-62550</v>
      </c>
      <c r="D561" s="51">
        <v>0</v>
      </c>
      <c r="E561" s="52">
        <v>-62550</v>
      </c>
      <c r="F561" s="51">
        <v>62550</v>
      </c>
      <c r="G561" s="51"/>
      <c r="H561" s="51"/>
      <c r="I561" s="51"/>
      <c r="J561" s="51" t="s">
        <v>1041</v>
      </c>
      <c r="K561" s="51" t="b">
        <v>0</v>
      </c>
      <c r="L561" s="51" t="b">
        <v>0</v>
      </c>
    </row>
    <row r="562" spans="1:12" hidden="1" x14ac:dyDescent="0.25">
      <c r="A562" s="51" t="s">
        <v>1038</v>
      </c>
      <c r="B562" s="51" t="s">
        <v>487</v>
      </c>
      <c r="C562" s="51">
        <v>-63222</v>
      </c>
      <c r="D562" s="51">
        <v>0</v>
      </c>
      <c r="E562" s="52">
        <v>-63222</v>
      </c>
      <c r="F562" s="51">
        <v>63222</v>
      </c>
      <c r="G562" s="51"/>
      <c r="H562" s="51"/>
      <c r="I562" s="51"/>
      <c r="J562" s="51" t="s">
        <v>1041</v>
      </c>
      <c r="K562" s="51" t="b">
        <v>0</v>
      </c>
      <c r="L562" s="51" t="b">
        <v>0</v>
      </c>
    </row>
    <row r="563" spans="1:12" hidden="1" x14ac:dyDescent="0.25">
      <c r="A563" s="51" t="s">
        <v>1038</v>
      </c>
      <c r="B563" s="51" t="s">
        <v>175</v>
      </c>
      <c r="C563" s="51">
        <v>63550</v>
      </c>
      <c r="D563" s="51">
        <v>0</v>
      </c>
      <c r="E563" s="52">
        <v>63550</v>
      </c>
      <c r="F563" s="51">
        <v>63550</v>
      </c>
      <c r="G563" s="51"/>
      <c r="H563" s="51"/>
      <c r="I563" s="51"/>
      <c r="J563" s="51" t="s">
        <v>1041</v>
      </c>
      <c r="K563" s="51" t="b">
        <v>1</v>
      </c>
      <c r="L563" s="51" t="b">
        <v>0</v>
      </c>
    </row>
    <row r="564" spans="1:12" hidden="1" x14ac:dyDescent="0.25">
      <c r="A564" s="51" t="s">
        <v>1038</v>
      </c>
      <c r="B564" s="51" t="s">
        <v>598</v>
      </c>
      <c r="C564" s="51">
        <v>-63550</v>
      </c>
      <c r="D564" s="51">
        <v>0</v>
      </c>
      <c r="E564" s="52">
        <v>-63550</v>
      </c>
      <c r="F564" s="51">
        <v>63550</v>
      </c>
      <c r="G564" s="51"/>
      <c r="H564" s="51"/>
      <c r="I564" s="51"/>
      <c r="J564" s="51" t="s">
        <v>1041</v>
      </c>
      <c r="K564" s="51" t="b">
        <v>1</v>
      </c>
      <c r="L564" s="51" t="b">
        <v>0</v>
      </c>
    </row>
    <row r="565" spans="1:12" hidden="1" x14ac:dyDescent="0.25">
      <c r="A565" s="51" t="s">
        <v>1038</v>
      </c>
      <c r="B565" s="51" t="s">
        <v>602</v>
      </c>
      <c r="C565" s="51">
        <v>-63550</v>
      </c>
      <c r="D565" s="51">
        <v>0</v>
      </c>
      <c r="E565" s="52">
        <v>-63550</v>
      </c>
      <c r="F565" s="51">
        <v>63550</v>
      </c>
      <c r="G565" s="51"/>
      <c r="H565" s="51"/>
      <c r="I565" s="51"/>
      <c r="J565" s="51" t="s">
        <v>1041</v>
      </c>
      <c r="K565" s="51" t="b">
        <v>1</v>
      </c>
      <c r="L565" s="51" t="b">
        <v>0</v>
      </c>
    </row>
    <row r="566" spans="1:12" hidden="1" x14ac:dyDescent="0.25">
      <c r="A566" s="51" t="s">
        <v>1038</v>
      </c>
      <c r="B566" s="51" t="s">
        <v>465</v>
      </c>
      <c r="C566" s="51">
        <v>63550</v>
      </c>
      <c r="D566" s="51">
        <v>0</v>
      </c>
      <c r="E566" s="52">
        <v>63550</v>
      </c>
      <c r="F566" s="51">
        <v>63550</v>
      </c>
      <c r="G566" s="51"/>
      <c r="H566" s="51"/>
      <c r="I566" s="51"/>
      <c r="J566" s="51" t="s">
        <v>1041</v>
      </c>
      <c r="K566" s="51" t="b">
        <v>0</v>
      </c>
      <c r="L566" s="51" t="b">
        <v>0</v>
      </c>
    </row>
    <row r="567" spans="1:12" hidden="1" x14ac:dyDescent="0.25">
      <c r="A567" s="51" t="s">
        <v>1038</v>
      </c>
      <c r="B567" s="51" t="s">
        <v>960</v>
      </c>
      <c r="C567" s="51">
        <v>-63800</v>
      </c>
      <c r="D567" s="51">
        <v>0</v>
      </c>
      <c r="E567" s="52">
        <v>-63800</v>
      </c>
      <c r="F567" s="51">
        <v>63800</v>
      </c>
      <c r="G567" s="51"/>
      <c r="H567" s="51"/>
      <c r="I567" s="51"/>
      <c r="J567" s="51" t="s">
        <v>1041</v>
      </c>
      <c r="K567" s="51" t="b">
        <v>0</v>
      </c>
      <c r="L567" s="51" t="b">
        <v>0</v>
      </c>
    </row>
    <row r="568" spans="1:12" hidden="1" x14ac:dyDescent="0.25">
      <c r="A568" s="51" t="s">
        <v>1038</v>
      </c>
      <c r="B568" s="51" t="s">
        <v>603</v>
      </c>
      <c r="C568" s="51">
        <v>64325</v>
      </c>
      <c r="D568" s="51">
        <v>0</v>
      </c>
      <c r="E568" s="52">
        <v>64325</v>
      </c>
      <c r="F568" s="51">
        <v>64325</v>
      </c>
      <c r="G568" s="51"/>
      <c r="H568" s="51"/>
      <c r="I568" s="51"/>
      <c r="J568" s="51" t="s">
        <v>1041</v>
      </c>
      <c r="K568" s="51" t="b">
        <v>0</v>
      </c>
      <c r="L568" s="51" t="b">
        <v>0</v>
      </c>
    </row>
    <row r="569" spans="1:12" hidden="1" x14ac:dyDescent="0.25">
      <c r="A569" s="51" t="s">
        <v>1038</v>
      </c>
      <c r="B569" s="51" t="s">
        <v>361</v>
      </c>
      <c r="C569" s="51">
        <v>64500</v>
      </c>
      <c r="D569" s="51">
        <v>0</v>
      </c>
      <c r="E569" s="52">
        <v>64500</v>
      </c>
      <c r="F569" s="51">
        <v>64500</v>
      </c>
      <c r="G569" s="51"/>
      <c r="H569" s="51"/>
      <c r="I569" s="51"/>
      <c r="J569" s="51" t="s">
        <v>1041</v>
      </c>
      <c r="K569" s="51" t="b">
        <v>0</v>
      </c>
      <c r="L569" s="51" t="b">
        <v>0</v>
      </c>
    </row>
    <row r="570" spans="1:12" hidden="1" x14ac:dyDescent="0.25">
      <c r="A570" s="51" t="s">
        <v>1038</v>
      </c>
      <c r="B570" s="51" t="s">
        <v>442</v>
      </c>
      <c r="C570" s="51">
        <v>-65000</v>
      </c>
      <c r="D570" s="51">
        <v>0</v>
      </c>
      <c r="E570" s="52">
        <v>-65000</v>
      </c>
      <c r="F570" s="51">
        <v>65000</v>
      </c>
      <c r="G570" s="51"/>
      <c r="H570" s="51"/>
      <c r="I570" s="51"/>
      <c r="J570" s="51" t="s">
        <v>1041</v>
      </c>
      <c r="K570" s="51" t="b">
        <v>0</v>
      </c>
      <c r="L570" s="51" t="b">
        <v>0</v>
      </c>
    </row>
    <row r="571" spans="1:12" hidden="1" x14ac:dyDescent="0.25">
      <c r="A571" s="51" t="s">
        <v>1038</v>
      </c>
      <c r="B571" s="51" t="s">
        <v>174</v>
      </c>
      <c r="C571" s="51">
        <v>-65100</v>
      </c>
      <c r="D571" s="51">
        <v>0</v>
      </c>
      <c r="E571" s="52">
        <v>-65100</v>
      </c>
      <c r="F571" s="51">
        <v>65100</v>
      </c>
      <c r="G571" s="51"/>
      <c r="H571" s="51"/>
      <c r="I571" s="51"/>
      <c r="J571" s="51" t="s">
        <v>1041</v>
      </c>
      <c r="K571" s="51" t="b">
        <v>1</v>
      </c>
      <c r="L571" s="51" t="b">
        <v>0</v>
      </c>
    </row>
    <row r="572" spans="1:12" hidden="1" x14ac:dyDescent="0.25">
      <c r="A572" s="51" t="s">
        <v>1038</v>
      </c>
      <c r="B572" s="51" t="s">
        <v>156</v>
      </c>
      <c r="C572" s="51">
        <v>65100</v>
      </c>
      <c r="D572" s="51">
        <v>0</v>
      </c>
      <c r="E572" s="52">
        <v>65100</v>
      </c>
      <c r="F572" s="51">
        <v>65100</v>
      </c>
      <c r="G572" s="51"/>
      <c r="H572" s="51"/>
      <c r="I572" s="51"/>
      <c r="J572" s="51" t="s">
        <v>1041</v>
      </c>
      <c r="K572" s="51" t="b">
        <v>1</v>
      </c>
      <c r="L572" s="51" t="b">
        <v>0</v>
      </c>
    </row>
    <row r="573" spans="1:12" hidden="1" x14ac:dyDescent="0.25">
      <c r="A573" s="51" t="s">
        <v>1038</v>
      </c>
      <c r="B573" s="51" t="s">
        <v>599</v>
      </c>
      <c r="C573" s="51">
        <v>65100</v>
      </c>
      <c r="D573" s="51">
        <v>0</v>
      </c>
      <c r="E573" s="52">
        <v>65100</v>
      </c>
      <c r="F573" s="51">
        <v>65100</v>
      </c>
      <c r="G573" s="51"/>
      <c r="H573" s="51"/>
      <c r="I573" s="51"/>
      <c r="J573" s="51" t="s">
        <v>1041</v>
      </c>
      <c r="K573" s="51" t="b">
        <v>1</v>
      </c>
      <c r="L573" s="51" t="b">
        <v>0</v>
      </c>
    </row>
    <row r="574" spans="1:12" hidden="1" x14ac:dyDescent="0.25">
      <c r="A574" s="51" t="s">
        <v>1038</v>
      </c>
      <c r="B574" s="51" t="s">
        <v>708</v>
      </c>
      <c r="C574" s="51">
        <v>65100</v>
      </c>
      <c r="D574" s="51">
        <v>0</v>
      </c>
      <c r="E574" s="52">
        <v>65100</v>
      </c>
      <c r="F574" s="51">
        <v>65100</v>
      </c>
      <c r="G574" s="51"/>
      <c r="H574" s="51"/>
      <c r="I574" s="51"/>
      <c r="J574" s="51" t="s">
        <v>1041</v>
      </c>
      <c r="K574" s="51" t="b">
        <v>1</v>
      </c>
      <c r="L574" s="51" t="b">
        <v>0</v>
      </c>
    </row>
    <row r="575" spans="1:12" hidden="1" x14ac:dyDescent="0.25">
      <c r="A575" s="51" t="s">
        <v>1038</v>
      </c>
      <c r="B575" s="51" t="s">
        <v>412</v>
      </c>
      <c r="C575" s="51">
        <v>65100</v>
      </c>
      <c r="D575" s="51">
        <v>0</v>
      </c>
      <c r="E575" s="52">
        <v>65100</v>
      </c>
      <c r="F575" s="51">
        <v>65100</v>
      </c>
      <c r="G575" s="51"/>
      <c r="H575" s="51"/>
      <c r="I575" s="51"/>
      <c r="J575" s="51" t="s">
        <v>1041</v>
      </c>
      <c r="K575" s="51" t="b">
        <v>1</v>
      </c>
      <c r="L575" s="51" t="b">
        <v>0</v>
      </c>
    </row>
    <row r="576" spans="1:12" hidden="1" x14ac:dyDescent="0.25">
      <c r="A576" s="51" t="s">
        <v>1038</v>
      </c>
      <c r="B576" s="51" t="s">
        <v>715</v>
      </c>
      <c r="C576" s="51">
        <v>65100</v>
      </c>
      <c r="D576" s="51">
        <v>0</v>
      </c>
      <c r="E576" s="52">
        <v>65100</v>
      </c>
      <c r="F576" s="51">
        <v>65100</v>
      </c>
      <c r="G576" s="51"/>
      <c r="H576" s="51"/>
      <c r="I576" s="51"/>
      <c r="J576" s="51" t="s">
        <v>1041</v>
      </c>
      <c r="K576" s="51" t="b">
        <v>1</v>
      </c>
      <c r="L576" s="51" t="b">
        <v>0</v>
      </c>
    </row>
    <row r="577" spans="1:12" hidden="1" x14ac:dyDescent="0.25">
      <c r="A577" s="51" t="s">
        <v>1038</v>
      </c>
      <c r="B577" s="51" t="s">
        <v>850</v>
      </c>
      <c r="C577" s="51">
        <v>-65100</v>
      </c>
      <c r="D577" s="51">
        <v>0</v>
      </c>
      <c r="E577" s="52">
        <v>-65100</v>
      </c>
      <c r="F577" s="51">
        <v>65100</v>
      </c>
      <c r="G577" s="51"/>
      <c r="H577" s="51"/>
      <c r="I577" s="51"/>
      <c r="J577" s="51" t="s">
        <v>1041</v>
      </c>
      <c r="K577" s="51" t="b">
        <v>0</v>
      </c>
      <c r="L577" s="51" t="b">
        <v>0</v>
      </c>
    </row>
    <row r="578" spans="1:12" hidden="1" x14ac:dyDescent="0.25">
      <c r="A578" s="51" t="s">
        <v>1038</v>
      </c>
      <c r="B578" s="51" t="s">
        <v>998</v>
      </c>
      <c r="C578" s="51">
        <v>65550</v>
      </c>
      <c r="D578" s="51">
        <v>0</v>
      </c>
      <c r="E578" s="52">
        <v>65550</v>
      </c>
      <c r="F578" s="51">
        <v>65550</v>
      </c>
      <c r="G578" s="51"/>
      <c r="H578" s="51"/>
      <c r="I578" s="51"/>
      <c r="J578" s="51" t="s">
        <v>1041</v>
      </c>
      <c r="K578" s="51" t="b">
        <v>0</v>
      </c>
      <c r="L578" s="51" t="b">
        <v>0</v>
      </c>
    </row>
    <row r="579" spans="1:12" hidden="1" x14ac:dyDescent="0.25">
      <c r="A579" s="51" t="s">
        <v>1038</v>
      </c>
      <c r="B579" s="51" t="s">
        <v>264</v>
      </c>
      <c r="C579" s="51">
        <v>65875</v>
      </c>
      <c r="D579" s="51">
        <v>0</v>
      </c>
      <c r="E579" s="52">
        <v>65875</v>
      </c>
      <c r="F579" s="51">
        <v>65875</v>
      </c>
      <c r="G579" s="51"/>
      <c r="H579" s="51"/>
      <c r="I579" s="51"/>
      <c r="J579" s="51" t="s">
        <v>1041</v>
      </c>
      <c r="K579" s="51" t="b">
        <v>0</v>
      </c>
      <c r="L579" s="51" t="b">
        <v>0</v>
      </c>
    </row>
    <row r="580" spans="1:12" hidden="1" x14ac:dyDescent="0.25">
      <c r="A580" s="51" t="s">
        <v>1038</v>
      </c>
      <c r="B580" s="51" t="s">
        <v>489</v>
      </c>
      <c r="C580" s="51">
        <v>-66063.014999999999</v>
      </c>
      <c r="D580" s="51">
        <v>0</v>
      </c>
      <c r="E580" s="52">
        <v>-66063.014999999999</v>
      </c>
      <c r="F580" s="51">
        <v>66063.014999999999</v>
      </c>
      <c r="G580" s="51"/>
      <c r="H580" s="51"/>
      <c r="I580" s="51"/>
      <c r="J580" s="51" t="s">
        <v>1041</v>
      </c>
      <c r="K580" s="51" t="b">
        <v>0</v>
      </c>
      <c r="L580" s="51" t="b">
        <v>0</v>
      </c>
    </row>
    <row r="581" spans="1:12" hidden="1" x14ac:dyDescent="0.25">
      <c r="A581" s="51" t="s">
        <v>1038</v>
      </c>
      <c r="B581" s="51" t="s">
        <v>849</v>
      </c>
      <c r="C581" s="51">
        <v>-66300</v>
      </c>
      <c r="D581" s="51">
        <v>0</v>
      </c>
      <c r="E581" s="52">
        <v>-66300</v>
      </c>
      <c r="F581" s="51">
        <v>66300</v>
      </c>
      <c r="G581" s="51"/>
      <c r="H581" s="51"/>
      <c r="I581" s="51"/>
      <c r="J581" s="51" t="s">
        <v>1041</v>
      </c>
      <c r="K581" s="51" t="b">
        <v>0</v>
      </c>
      <c r="L581" s="51" t="b">
        <v>0</v>
      </c>
    </row>
    <row r="582" spans="1:12" hidden="1" x14ac:dyDescent="0.25">
      <c r="A582" s="51" t="s">
        <v>1038</v>
      </c>
      <c r="B582" s="51" t="s">
        <v>176</v>
      </c>
      <c r="C582" s="51">
        <v>66650</v>
      </c>
      <c r="D582" s="51">
        <v>0</v>
      </c>
      <c r="E582" s="52">
        <v>66650</v>
      </c>
      <c r="F582" s="51">
        <v>66650</v>
      </c>
      <c r="G582" s="51"/>
      <c r="H582" s="51"/>
      <c r="I582" s="51"/>
      <c r="J582" s="51" t="s">
        <v>1041</v>
      </c>
      <c r="K582" s="51" t="b">
        <v>1</v>
      </c>
      <c r="L582" s="51" t="b">
        <v>0</v>
      </c>
    </row>
    <row r="583" spans="1:12" hidden="1" x14ac:dyDescent="0.25">
      <c r="A583" s="51" t="s">
        <v>1038</v>
      </c>
      <c r="B583" s="51" t="s">
        <v>593</v>
      </c>
      <c r="C583" s="51">
        <v>66650</v>
      </c>
      <c r="D583" s="51">
        <v>0</v>
      </c>
      <c r="E583" s="52">
        <v>66650</v>
      </c>
      <c r="F583" s="51">
        <v>66650</v>
      </c>
      <c r="G583" s="51"/>
      <c r="H583" s="51"/>
      <c r="I583" s="51"/>
      <c r="J583" s="51" t="s">
        <v>1041</v>
      </c>
      <c r="K583" s="51" t="b">
        <v>1</v>
      </c>
      <c r="L583" s="51" t="b">
        <v>0</v>
      </c>
    </row>
    <row r="584" spans="1:12" hidden="1" x14ac:dyDescent="0.25">
      <c r="A584" s="51" t="s">
        <v>1038</v>
      </c>
      <c r="B584" s="51" t="s">
        <v>594</v>
      </c>
      <c r="C584" s="51">
        <v>66650</v>
      </c>
      <c r="D584" s="51">
        <v>0</v>
      </c>
      <c r="E584" s="52">
        <v>66650</v>
      </c>
      <c r="F584" s="51">
        <v>66650</v>
      </c>
      <c r="G584" s="51"/>
      <c r="H584" s="51"/>
      <c r="I584" s="51"/>
      <c r="J584" s="51" t="s">
        <v>1041</v>
      </c>
      <c r="K584" s="51" t="b">
        <v>1</v>
      </c>
      <c r="L584" s="51" t="b">
        <v>0</v>
      </c>
    </row>
    <row r="585" spans="1:12" hidden="1" x14ac:dyDescent="0.25">
      <c r="A585" s="51" t="s">
        <v>1038</v>
      </c>
      <c r="B585" s="51" t="s">
        <v>380</v>
      </c>
      <c r="C585" s="51">
        <v>-66650</v>
      </c>
      <c r="D585" s="51">
        <v>0</v>
      </c>
      <c r="E585" s="52">
        <v>-66650</v>
      </c>
      <c r="F585" s="51">
        <v>66650</v>
      </c>
      <c r="G585" s="51"/>
      <c r="H585" s="51"/>
      <c r="I585" s="51"/>
      <c r="J585" s="51" t="s">
        <v>1041</v>
      </c>
      <c r="K585" s="51" t="b">
        <v>1</v>
      </c>
      <c r="L585" s="51" t="b">
        <v>0</v>
      </c>
    </row>
    <row r="586" spans="1:12" hidden="1" x14ac:dyDescent="0.25">
      <c r="A586" s="51" t="s">
        <v>1038</v>
      </c>
      <c r="B586" s="51" t="s">
        <v>317</v>
      </c>
      <c r="C586" s="51">
        <v>66650</v>
      </c>
      <c r="D586" s="51">
        <v>0</v>
      </c>
      <c r="E586" s="52">
        <v>66650</v>
      </c>
      <c r="F586" s="51">
        <v>66650</v>
      </c>
      <c r="G586" s="51"/>
      <c r="H586" s="51"/>
      <c r="I586" s="51"/>
      <c r="J586" s="51" t="s">
        <v>1041</v>
      </c>
      <c r="K586" s="51" t="b">
        <v>0</v>
      </c>
      <c r="L586" s="51" t="b">
        <v>0</v>
      </c>
    </row>
    <row r="587" spans="1:12" hidden="1" x14ac:dyDescent="0.25">
      <c r="A587" s="51" t="s">
        <v>1038</v>
      </c>
      <c r="B587" s="51" t="s">
        <v>838</v>
      </c>
      <c r="C587" s="51">
        <v>-66875</v>
      </c>
      <c r="D587" s="51">
        <v>0</v>
      </c>
      <c r="E587" s="52">
        <v>-66875</v>
      </c>
      <c r="F587" s="51">
        <v>66875</v>
      </c>
      <c r="G587" s="51"/>
      <c r="H587" s="51"/>
      <c r="I587" s="51"/>
      <c r="J587" s="51" t="s">
        <v>1041</v>
      </c>
      <c r="K587" s="51" t="b">
        <v>0</v>
      </c>
      <c r="L587" s="51" t="b">
        <v>0</v>
      </c>
    </row>
    <row r="588" spans="1:12" hidden="1" x14ac:dyDescent="0.25">
      <c r="A588" s="51" t="s">
        <v>1038</v>
      </c>
      <c r="B588" s="51" t="s">
        <v>191</v>
      </c>
      <c r="C588" s="51">
        <v>68200</v>
      </c>
      <c r="D588" s="51">
        <v>0</v>
      </c>
      <c r="E588" s="52">
        <v>68200</v>
      </c>
      <c r="F588" s="51">
        <v>68200</v>
      </c>
      <c r="G588" s="51"/>
      <c r="H588" s="51"/>
      <c r="I588" s="51"/>
      <c r="J588" s="51" t="s">
        <v>1041</v>
      </c>
      <c r="K588" s="51" t="b">
        <v>1</v>
      </c>
      <c r="L588" s="51" t="b">
        <v>0</v>
      </c>
    </row>
    <row r="589" spans="1:12" hidden="1" x14ac:dyDescent="0.25">
      <c r="A589" s="51" t="s">
        <v>1038</v>
      </c>
      <c r="B589" s="51" t="s">
        <v>192</v>
      </c>
      <c r="C589" s="51">
        <v>-68200</v>
      </c>
      <c r="D589" s="51">
        <v>0</v>
      </c>
      <c r="E589" s="52">
        <v>-68200</v>
      </c>
      <c r="F589" s="51">
        <v>68200</v>
      </c>
      <c r="G589" s="51"/>
      <c r="H589" s="51"/>
      <c r="I589" s="51"/>
      <c r="J589" s="51" t="s">
        <v>1041</v>
      </c>
      <c r="K589" s="51" t="b">
        <v>1</v>
      </c>
      <c r="L589" s="51" t="b">
        <v>0</v>
      </c>
    </row>
    <row r="590" spans="1:12" hidden="1" x14ac:dyDescent="0.25">
      <c r="A590" s="51" t="s">
        <v>1038</v>
      </c>
      <c r="B590" s="51" t="s">
        <v>394</v>
      </c>
      <c r="C590" s="51">
        <v>68200</v>
      </c>
      <c r="D590" s="51">
        <v>0</v>
      </c>
      <c r="E590" s="52">
        <v>68200</v>
      </c>
      <c r="F590" s="51">
        <v>68200</v>
      </c>
      <c r="G590" s="51"/>
      <c r="H590" s="51"/>
      <c r="I590" s="51"/>
      <c r="J590" s="51" t="s">
        <v>1041</v>
      </c>
      <c r="K590" s="51" t="b">
        <v>1</v>
      </c>
      <c r="L590" s="51" t="b">
        <v>0</v>
      </c>
    </row>
    <row r="591" spans="1:12" hidden="1" x14ac:dyDescent="0.25">
      <c r="A591" s="51" t="s">
        <v>1038</v>
      </c>
      <c r="B591" s="51" t="s">
        <v>706</v>
      </c>
      <c r="C591" s="51">
        <v>68200</v>
      </c>
      <c r="D591" s="51">
        <v>0</v>
      </c>
      <c r="E591" s="52">
        <v>68200</v>
      </c>
      <c r="F591" s="51">
        <v>68200</v>
      </c>
      <c r="G591" s="51"/>
      <c r="H591" s="51"/>
      <c r="I591" s="51"/>
      <c r="J591" s="51" t="s">
        <v>1041</v>
      </c>
      <c r="K591" s="51" t="b">
        <v>1</v>
      </c>
      <c r="L591" s="51" t="b">
        <v>0</v>
      </c>
    </row>
    <row r="592" spans="1:12" hidden="1" x14ac:dyDescent="0.25">
      <c r="A592" s="51" t="s">
        <v>1038</v>
      </c>
      <c r="B592" s="51" t="s">
        <v>789</v>
      </c>
      <c r="C592" s="51">
        <v>-68200</v>
      </c>
      <c r="D592" s="51">
        <v>0</v>
      </c>
      <c r="E592" s="52">
        <v>-68200</v>
      </c>
      <c r="F592" s="51">
        <v>68200</v>
      </c>
      <c r="G592" s="51"/>
      <c r="H592" s="51"/>
      <c r="I592" s="51"/>
      <c r="J592" s="51" t="s">
        <v>1041</v>
      </c>
      <c r="K592" s="51" t="b">
        <v>0</v>
      </c>
      <c r="L592" s="51" t="b">
        <v>0</v>
      </c>
    </row>
    <row r="593" spans="1:12" hidden="1" x14ac:dyDescent="0.25">
      <c r="A593" s="51" t="s">
        <v>1038</v>
      </c>
      <c r="B593" s="51" t="s">
        <v>751</v>
      </c>
      <c r="C593" s="51">
        <v>-69750</v>
      </c>
      <c r="D593" s="51">
        <v>0</v>
      </c>
      <c r="E593" s="52">
        <v>-69750</v>
      </c>
      <c r="F593" s="51">
        <v>69750</v>
      </c>
      <c r="G593" s="51"/>
      <c r="H593" s="51"/>
      <c r="I593" s="51"/>
      <c r="J593" s="51" t="s">
        <v>1041</v>
      </c>
      <c r="K593" s="51" t="b">
        <v>1</v>
      </c>
      <c r="L593" s="51" t="b">
        <v>0</v>
      </c>
    </row>
    <row r="594" spans="1:12" hidden="1" x14ac:dyDescent="0.25">
      <c r="A594" s="51" t="s">
        <v>1038</v>
      </c>
      <c r="B594" s="51" t="s">
        <v>685</v>
      </c>
      <c r="C594" s="51">
        <v>-69750</v>
      </c>
      <c r="D594" s="51">
        <v>0</v>
      </c>
      <c r="E594" s="52">
        <v>-69750</v>
      </c>
      <c r="F594" s="51">
        <v>69750</v>
      </c>
      <c r="G594" s="51"/>
      <c r="H594" s="51"/>
      <c r="I594" s="51"/>
      <c r="J594" s="51" t="s">
        <v>1041</v>
      </c>
      <c r="K594" s="51" t="b">
        <v>1</v>
      </c>
      <c r="L594" s="51" t="b">
        <v>0</v>
      </c>
    </row>
    <row r="595" spans="1:12" hidden="1" x14ac:dyDescent="0.25">
      <c r="A595" s="51" t="s">
        <v>1038</v>
      </c>
      <c r="B595" s="51" t="s">
        <v>699</v>
      </c>
      <c r="C595" s="51">
        <v>-69750</v>
      </c>
      <c r="D595" s="51">
        <v>0</v>
      </c>
      <c r="E595" s="52">
        <v>-69750</v>
      </c>
      <c r="F595" s="51">
        <v>69750</v>
      </c>
      <c r="G595" s="51"/>
      <c r="H595" s="51"/>
      <c r="I595" s="51"/>
      <c r="J595" s="51" t="s">
        <v>1041</v>
      </c>
      <c r="K595" s="51" t="b">
        <v>1</v>
      </c>
      <c r="L595" s="51" t="b">
        <v>0</v>
      </c>
    </row>
    <row r="596" spans="1:12" hidden="1" x14ac:dyDescent="0.25">
      <c r="A596" s="51" t="s">
        <v>1038</v>
      </c>
      <c r="B596" s="51" t="s">
        <v>707</v>
      </c>
      <c r="C596" s="51">
        <v>-69750</v>
      </c>
      <c r="D596" s="51">
        <v>0</v>
      </c>
      <c r="E596" s="52">
        <v>-69750</v>
      </c>
      <c r="F596" s="51">
        <v>69750</v>
      </c>
      <c r="G596" s="51"/>
      <c r="H596" s="51"/>
      <c r="I596" s="51"/>
      <c r="J596" s="51" t="s">
        <v>1041</v>
      </c>
      <c r="K596" s="51" t="b">
        <v>0</v>
      </c>
      <c r="L596" s="51" t="b">
        <v>0</v>
      </c>
    </row>
    <row r="597" spans="1:12" hidden="1" x14ac:dyDescent="0.25">
      <c r="A597" s="51" t="s">
        <v>1038</v>
      </c>
      <c r="B597" s="51" t="s">
        <v>848</v>
      </c>
      <c r="C597" s="51">
        <v>-69900</v>
      </c>
      <c r="D597" s="51">
        <v>0</v>
      </c>
      <c r="E597" s="52">
        <v>-69900</v>
      </c>
      <c r="F597" s="51">
        <v>69900</v>
      </c>
      <c r="G597" s="51"/>
      <c r="H597" s="51"/>
      <c r="I597" s="51"/>
      <c r="J597" s="51" t="s">
        <v>1041</v>
      </c>
      <c r="K597" s="51" t="b">
        <v>0</v>
      </c>
      <c r="L597" s="51" t="b">
        <v>0</v>
      </c>
    </row>
    <row r="598" spans="1:12" hidden="1" x14ac:dyDescent="0.25">
      <c r="A598" s="51" t="s">
        <v>1038</v>
      </c>
      <c r="B598" s="51" t="s">
        <v>454</v>
      </c>
      <c r="C598" s="51">
        <v>-70000</v>
      </c>
      <c r="D598" s="51">
        <v>0</v>
      </c>
      <c r="E598" s="52">
        <v>-70000</v>
      </c>
      <c r="F598" s="51">
        <v>70000</v>
      </c>
      <c r="G598" s="51"/>
      <c r="H598" s="51"/>
      <c r="I598" s="51"/>
      <c r="J598" s="51" t="s">
        <v>1041</v>
      </c>
      <c r="K598" s="51" t="b">
        <v>0</v>
      </c>
      <c r="L598" s="51" t="b">
        <v>0</v>
      </c>
    </row>
    <row r="599" spans="1:12" hidden="1" x14ac:dyDescent="0.25">
      <c r="A599" s="51" t="s">
        <v>1038</v>
      </c>
      <c r="B599" s="51" t="s">
        <v>1012</v>
      </c>
      <c r="C599" s="51">
        <v>-70199.987600000022</v>
      </c>
      <c r="D599" s="51">
        <v>0</v>
      </c>
      <c r="E599" s="52">
        <v>-70199.987600000022</v>
      </c>
      <c r="F599" s="51">
        <v>70199.987600000022</v>
      </c>
      <c r="G599" s="51"/>
      <c r="H599" s="51"/>
      <c r="I599" s="51"/>
      <c r="J599" s="51" t="s">
        <v>1041</v>
      </c>
      <c r="K599" s="51" t="b">
        <v>0</v>
      </c>
      <c r="L599" s="51" t="b">
        <v>0</v>
      </c>
    </row>
    <row r="600" spans="1:12" hidden="1" x14ac:dyDescent="0.25">
      <c r="A600" s="51" t="s">
        <v>1038</v>
      </c>
      <c r="B600" s="51" t="s">
        <v>261</v>
      </c>
      <c r="C600" s="51">
        <v>-70525</v>
      </c>
      <c r="D600" s="51">
        <v>0</v>
      </c>
      <c r="E600" s="52">
        <v>-70525</v>
      </c>
      <c r="F600" s="51">
        <v>70525</v>
      </c>
      <c r="G600" s="51"/>
      <c r="H600" s="51"/>
      <c r="I600" s="51"/>
      <c r="J600" s="51" t="s">
        <v>1041</v>
      </c>
      <c r="K600" s="51" t="b">
        <v>0</v>
      </c>
      <c r="L600" s="51" t="b">
        <v>0</v>
      </c>
    </row>
    <row r="601" spans="1:12" hidden="1" x14ac:dyDescent="0.25">
      <c r="A601" s="51" t="s">
        <v>1038</v>
      </c>
      <c r="B601" s="51" t="s">
        <v>700</v>
      </c>
      <c r="C601" s="51">
        <v>-71300</v>
      </c>
      <c r="D601" s="51">
        <v>0</v>
      </c>
      <c r="E601" s="52">
        <v>-71300</v>
      </c>
      <c r="F601" s="51">
        <v>71300</v>
      </c>
      <c r="G601" s="51"/>
      <c r="H601" s="51"/>
      <c r="I601" s="51"/>
      <c r="J601" s="51" t="s">
        <v>1041</v>
      </c>
      <c r="K601" s="51" t="b">
        <v>1</v>
      </c>
      <c r="L601" s="51" t="b">
        <v>0</v>
      </c>
    </row>
    <row r="602" spans="1:12" hidden="1" x14ac:dyDescent="0.25">
      <c r="A602" s="51" t="s">
        <v>1038</v>
      </c>
      <c r="B602" s="51" t="s">
        <v>416</v>
      </c>
      <c r="C602" s="51">
        <v>71300</v>
      </c>
      <c r="D602" s="51">
        <v>0</v>
      </c>
      <c r="E602" s="52">
        <v>71300</v>
      </c>
      <c r="F602" s="51">
        <v>71300</v>
      </c>
      <c r="G602" s="51"/>
      <c r="H602" s="51"/>
      <c r="I602" s="51"/>
      <c r="J602" s="51" t="s">
        <v>1041</v>
      </c>
      <c r="K602" s="51" t="b">
        <v>0</v>
      </c>
      <c r="L602" s="51" t="b">
        <v>0</v>
      </c>
    </row>
    <row r="603" spans="1:12" hidden="1" x14ac:dyDescent="0.25">
      <c r="A603" s="51" t="s">
        <v>1038</v>
      </c>
      <c r="B603" s="51" t="s">
        <v>425</v>
      </c>
      <c r="C603" s="51">
        <v>72000</v>
      </c>
      <c r="D603" s="51">
        <v>0</v>
      </c>
      <c r="E603" s="52">
        <v>72000</v>
      </c>
      <c r="F603" s="51">
        <v>72000</v>
      </c>
      <c r="G603" s="51"/>
      <c r="H603" s="51"/>
      <c r="I603" s="51"/>
      <c r="J603" s="51" t="s">
        <v>1041</v>
      </c>
      <c r="K603" s="51" t="b">
        <v>0</v>
      </c>
      <c r="L603" s="51" t="b">
        <v>0</v>
      </c>
    </row>
    <row r="604" spans="1:12" hidden="1" x14ac:dyDescent="0.25">
      <c r="A604" s="51" t="s">
        <v>1038</v>
      </c>
      <c r="B604" s="51" t="s">
        <v>828</v>
      </c>
      <c r="C604" s="51">
        <v>-72025</v>
      </c>
      <c r="D604" s="51">
        <v>0</v>
      </c>
      <c r="E604" s="52">
        <v>-72025</v>
      </c>
      <c r="F604" s="51">
        <v>72025</v>
      </c>
      <c r="G604" s="51"/>
      <c r="H604" s="51"/>
      <c r="I604" s="51"/>
      <c r="J604" s="51" t="s">
        <v>1041</v>
      </c>
      <c r="K604" s="51" t="b">
        <v>1</v>
      </c>
      <c r="L604" s="51" t="b">
        <v>0</v>
      </c>
    </row>
    <row r="605" spans="1:12" hidden="1" x14ac:dyDescent="0.25">
      <c r="A605" s="51" t="s">
        <v>1038</v>
      </c>
      <c r="B605" s="51" t="s">
        <v>830</v>
      </c>
      <c r="C605" s="51">
        <v>72025</v>
      </c>
      <c r="D605" s="51">
        <v>0</v>
      </c>
      <c r="E605" s="52">
        <v>72025</v>
      </c>
      <c r="F605" s="51">
        <v>72025</v>
      </c>
      <c r="G605" s="51"/>
      <c r="H605" s="51"/>
      <c r="I605" s="51"/>
      <c r="J605" s="51" t="s">
        <v>1041</v>
      </c>
      <c r="K605" s="51" t="b">
        <v>0</v>
      </c>
      <c r="L605" s="51" t="b">
        <v>0</v>
      </c>
    </row>
    <row r="606" spans="1:12" hidden="1" x14ac:dyDescent="0.25">
      <c r="A606" s="51" t="s">
        <v>1038</v>
      </c>
      <c r="B606" s="51" t="s">
        <v>418</v>
      </c>
      <c r="C606" s="51">
        <v>-72850</v>
      </c>
      <c r="D606" s="51">
        <v>0</v>
      </c>
      <c r="E606" s="52">
        <v>-72850</v>
      </c>
      <c r="F606" s="51">
        <v>72850</v>
      </c>
      <c r="G606" s="51"/>
      <c r="H606" s="51"/>
      <c r="I606" s="51"/>
      <c r="J606" s="51" t="s">
        <v>1041</v>
      </c>
      <c r="K606" s="51" t="b">
        <v>0</v>
      </c>
      <c r="L606" s="51" t="b">
        <v>0</v>
      </c>
    </row>
    <row r="607" spans="1:12" hidden="1" x14ac:dyDescent="0.25">
      <c r="A607" s="51" t="s">
        <v>1038</v>
      </c>
      <c r="B607" s="51" t="s">
        <v>615</v>
      </c>
      <c r="C607" s="51">
        <v>74400</v>
      </c>
      <c r="D607" s="51">
        <v>0</v>
      </c>
      <c r="E607" s="52">
        <v>74400</v>
      </c>
      <c r="F607" s="51">
        <v>74400</v>
      </c>
      <c r="G607" s="51"/>
      <c r="H607" s="51"/>
      <c r="I607" s="51"/>
      <c r="J607" s="51" t="s">
        <v>1041</v>
      </c>
      <c r="K607" s="51" t="b">
        <v>1</v>
      </c>
      <c r="L607" s="51" t="b">
        <v>0</v>
      </c>
    </row>
    <row r="608" spans="1:12" hidden="1" x14ac:dyDescent="0.25">
      <c r="A608" s="51" t="s">
        <v>1038</v>
      </c>
      <c r="B608" s="51" t="s">
        <v>414</v>
      </c>
      <c r="C608" s="51">
        <v>74400</v>
      </c>
      <c r="D608" s="51">
        <v>0</v>
      </c>
      <c r="E608" s="52">
        <v>74400</v>
      </c>
      <c r="F608" s="51">
        <v>74400</v>
      </c>
      <c r="G608" s="51"/>
      <c r="H608" s="51"/>
      <c r="I608" s="51"/>
      <c r="J608" s="51" t="s">
        <v>1041</v>
      </c>
      <c r="K608" s="51" t="b">
        <v>1</v>
      </c>
      <c r="L608" s="51" t="b">
        <v>0</v>
      </c>
    </row>
    <row r="609" spans="1:65" hidden="1" x14ac:dyDescent="0.25">
      <c r="A609" s="51" t="s">
        <v>1038</v>
      </c>
      <c r="B609" s="51" t="s">
        <v>983</v>
      </c>
      <c r="C609" s="51">
        <v>-74400</v>
      </c>
      <c r="D609" s="51">
        <v>0</v>
      </c>
      <c r="E609" s="52">
        <v>-74400</v>
      </c>
      <c r="F609" s="51">
        <v>74400</v>
      </c>
      <c r="G609" s="51"/>
      <c r="H609" s="51"/>
      <c r="I609" s="51"/>
      <c r="J609" s="51" t="s">
        <v>1041</v>
      </c>
      <c r="K609" s="51" t="b">
        <v>1</v>
      </c>
      <c r="L609" s="51" t="b">
        <v>0</v>
      </c>
    </row>
    <row r="610" spans="1:65" x14ac:dyDescent="0.25">
      <c r="A610" s="41" t="s">
        <v>1038</v>
      </c>
      <c r="B610" s="41" t="s">
        <v>1140</v>
      </c>
      <c r="C610" s="41">
        <v>0</v>
      </c>
      <c r="D610" s="41">
        <v>-74606.149999999994</v>
      </c>
      <c r="E610" s="149">
        <v>-74606.149999999994</v>
      </c>
      <c r="F610" s="41">
        <v>74606.149999999994</v>
      </c>
      <c r="G610" s="41" t="s">
        <v>507</v>
      </c>
      <c r="J610" s="41" t="s">
        <v>1039</v>
      </c>
      <c r="K610" s="51" t="b">
        <v>0</v>
      </c>
      <c r="L610" s="51" t="b">
        <v>0</v>
      </c>
      <c r="BM610" s="41" t="s">
        <v>337</v>
      </c>
    </row>
    <row r="611" spans="1:65" hidden="1" x14ac:dyDescent="0.25">
      <c r="A611" s="51" t="s">
        <v>1038</v>
      </c>
      <c r="B611" s="51" t="s">
        <v>440</v>
      </c>
      <c r="C611" s="51">
        <v>75000</v>
      </c>
      <c r="D611" s="51">
        <v>0</v>
      </c>
      <c r="E611" s="52">
        <v>75000</v>
      </c>
      <c r="F611" s="51">
        <v>75000</v>
      </c>
      <c r="G611" s="51"/>
      <c r="H611" s="51"/>
      <c r="I611" s="51"/>
      <c r="J611" s="51" t="s">
        <v>1041</v>
      </c>
      <c r="K611" s="51" t="b">
        <v>1</v>
      </c>
      <c r="L611" s="51" t="b">
        <v>0</v>
      </c>
    </row>
    <row r="612" spans="1:65" hidden="1" x14ac:dyDescent="0.25">
      <c r="A612" s="51" t="s">
        <v>1038</v>
      </c>
      <c r="B612" s="51" t="s">
        <v>453</v>
      </c>
      <c r="C612" s="51">
        <v>-75000</v>
      </c>
      <c r="D612" s="51">
        <v>0</v>
      </c>
      <c r="E612" s="52">
        <v>-75000</v>
      </c>
      <c r="F612" s="51">
        <v>75000</v>
      </c>
      <c r="G612" s="51"/>
      <c r="H612" s="51"/>
      <c r="I612" s="51"/>
      <c r="J612" s="51" t="s">
        <v>1041</v>
      </c>
      <c r="K612" s="51" t="b">
        <v>0</v>
      </c>
      <c r="L612" s="51" t="b">
        <v>0</v>
      </c>
    </row>
    <row r="613" spans="1:65" hidden="1" x14ac:dyDescent="0.25">
      <c r="A613" s="51" t="s">
        <v>1038</v>
      </c>
      <c r="B613" s="51" t="s">
        <v>161</v>
      </c>
      <c r="C613" s="51">
        <v>75175</v>
      </c>
      <c r="D613" s="51">
        <v>0</v>
      </c>
      <c r="E613" s="52">
        <v>75175</v>
      </c>
      <c r="F613" s="51">
        <v>75175</v>
      </c>
      <c r="G613" s="51"/>
      <c r="H613" s="51"/>
      <c r="I613" s="51"/>
      <c r="J613" s="51" t="s">
        <v>1041</v>
      </c>
      <c r="K613" s="51" t="b">
        <v>0</v>
      </c>
      <c r="L613" s="51" t="b">
        <v>0</v>
      </c>
    </row>
    <row r="614" spans="1:65" hidden="1" x14ac:dyDescent="0.25">
      <c r="A614" s="51" t="s">
        <v>1038</v>
      </c>
      <c r="B614" s="51" t="s">
        <v>683</v>
      </c>
      <c r="C614" s="51">
        <v>-75950</v>
      </c>
      <c r="D614" s="51">
        <v>0</v>
      </c>
      <c r="E614" s="52">
        <v>-75950</v>
      </c>
      <c r="F614" s="51">
        <v>75950</v>
      </c>
      <c r="G614" s="51"/>
      <c r="H614" s="51"/>
      <c r="I614" s="51"/>
      <c r="J614" s="51" t="s">
        <v>1041</v>
      </c>
      <c r="K614" s="51" t="b">
        <v>1</v>
      </c>
      <c r="L614" s="51" t="b">
        <v>0</v>
      </c>
    </row>
    <row r="615" spans="1:65" hidden="1" x14ac:dyDescent="0.25">
      <c r="A615" s="51" t="s">
        <v>1038</v>
      </c>
      <c r="B615" s="51" t="s">
        <v>413</v>
      </c>
      <c r="C615" s="51">
        <v>75950</v>
      </c>
      <c r="D615" s="51">
        <v>0</v>
      </c>
      <c r="E615" s="52">
        <v>75950</v>
      </c>
      <c r="F615" s="51">
        <v>75950</v>
      </c>
      <c r="G615" s="51"/>
      <c r="H615" s="51"/>
      <c r="I615" s="51"/>
      <c r="J615" s="51" t="s">
        <v>1041</v>
      </c>
      <c r="K615" s="51" t="b">
        <v>1</v>
      </c>
      <c r="L615" s="51" t="b">
        <v>0</v>
      </c>
    </row>
    <row r="616" spans="1:65" hidden="1" x14ac:dyDescent="0.25">
      <c r="A616" s="51" t="s">
        <v>1038</v>
      </c>
      <c r="B616" s="51" t="s">
        <v>415</v>
      </c>
      <c r="C616" s="51">
        <v>75950</v>
      </c>
      <c r="D616" s="51">
        <v>0</v>
      </c>
      <c r="E616" s="52">
        <v>75950</v>
      </c>
      <c r="F616" s="51">
        <v>75950</v>
      </c>
      <c r="G616" s="51"/>
      <c r="H616" s="51"/>
      <c r="I616" s="51"/>
      <c r="J616" s="51" t="s">
        <v>1041</v>
      </c>
      <c r="K616" s="51" t="b">
        <v>1</v>
      </c>
      <c r="L616" s="51" t="b">
        <v>0</v>
      </c>
    </row>
    <row r="617" spans="1:65" hidden="1" x14ac:dyDescent="0.25">
      <c r="A617" s="51" t="s">
        <v>1038</v>
      </c>
      <c r="B617" s="51" t="s">
        <v>417</v>
      </c>
      <c r="C617" s="51">
        <v>75950</v>
      </c>
      <c r="D617" s="51">
        <v>0</v>
      </c>
      <c r="E617" s="52">
        <v>75950</v>
      </c>
      <c r="F617" s="51">
        <v>75950</v>
      </c>
      <c r="G617" s="51"/>
      <c r="H617" s="51"/>
      <c r="I617" s="51"/>
      <c r="J617" s="51" t="s">
        <v>1041</v>
      </c>
      <c r="K617" s="51" t="b">
        <v>0</v>
      </c>
      <c r="L617" s="51" t="b">
        <v>0</v>
      </c>
    </row>
    <row r="618" spans="1:65" hidden="1" x14ac:dyDescent="0.25">
      <c r="A618" s="51" t="s">
        <v>1038</v>
      </c>
      <c r="B618" s="51" t="s">
        <v>829</v>
      </c>
      <c r="C618" s="51">
        <v>76150</v>
      </c>
      <c r="D618" s="51">
        <v>0</v>
      </c>
      <c r="E618" s="52">
        <v>76150</v>
      </c>
      <c r="F618" s="51">
        <v>76150</v>
      </c>
      <c r="G618" s="51"/>
      <c r="H618" s="51"/>
      <c r="I618" s="51"/>
      <c r="J618" s="51" t="s">
        <v>1041</v>
      </c>
      <c r="K618" s="51" t="b">
        <v>0</v>
      </c>
      <c r="L618" s="51" t="b">
        <v>0</v>
      </c>
    </row>
    <row r="619" spans="1:65" hidden="1" x14ac:dyDescent="0.25">
      <c r="A619" s="51" t="s">
        <v>1038</v>
      </c>
      <c r="B619" s="51" t="s">
        <v>520</v>
      </c>
      <c r="C619" s="51">
        <v>77499.876000000004</v>
      </c>
      <c r="D619" s="51">
        <v>0</v>
      </c>
      <c r="E619" s="52">
        <v>77499.876000000004</v>
      </c>
      <c r="F619" s="51">
        <v>77499.876000000004</v>
      </c>
      <c r="G619" s="51"/>
      <c r="H619" s="51"/>
      <c r="I619" s="51"/>
      <c r="J619" s="51" t="s">
        <v>1041</v>
      </c>
      <c r="K619" s="51" t="b">
        <v>0</v>
      </c>
      <c r="L619" s="51" t="b">
        <v>0</v>
      </c>
    </row>
    <row r="620" spans="1:65" hidden="1" x14ac:dyDescent="0.25">
      <c r="A620" s="51" t="s">
        <v>1038</v>
      </c>
      <c r="B620" s="51" t="s">
        <v>387</v>
      </c>
      <c r="C620" s="51">
        <v>-77500</v>
      </c>
      <c r="D620" s="51">
        <v>0</v>
      </c>
      <c r="E620" s="52">
        <v>-77500</v>
      </c>
      <c r="F620" s="51">
        <v>77500</v>
      </c>
      <c r="G620" s="51"/>
      <c r="H620" s="51"/>
      <c r="I620" s="51"/>
      <c r="J620" s="51" t="s">
        <v>1041</v>
      </c>
      <c r="K620" s="51" t="b">
        <v>0</v>
      </c>
      <c r="L620" s="51" t="b">
        <v>0</v>
      </c>
    </row>
    <row r="621" spans="1:65" hidden="1" x14ac:dyDescent="0.25">
      <c r="A621" s="51" t="s">
        <v>1038</v>
      </c>
      <c r="B621" s="51" t="s">
        <v>997</v>
      </c>
      <c r="C621" s="51">
        <v>78200</v>
      </c>
      <c r="D621" s="51">
        <v>0</v>
      </c>
      <c r="E621" s="52">
        <v>78200</v>
      </c>
      <c r="F621" s="51">
        <v>78200</v>
      </c>
      <c r="G621" s="51"/>
      <c r="H621" s="51"/>
      <c r="I621" s="51"/>
      <c r="J621" s="51" t="s">
        <v>1041</v>
      </c>
      <c r="K621" s="51" t="b">
        <v>0</v>
      </c>
      <c r="L621" s="51" t="b">
        <v>0</v>
      </c>
    </row>
    <row r="622" spans="1:65" hidden="1" x14ac:dyDescent="0.25">
      <c r="A622" s="51" t="s">
        <v>1038</v>
      </c>
      <c r="B622" s="51" t="s">
        <v>996</v>
      </c>
      <c r="C622" s="51">
        <v>-78900</v>
      </c>
      <c r="D622" s="51">
        <v>0</v>
      </c>
      <c r="E622" s="52">
        <v>-78900</v>
      </c>
      <c r="F622" s="51">
        <v>78900</v>
      </c>
      <c r="G622" s="51"/>
      <c r="H622" s="51"/>
      <c r="I622" s="51"/>
      <c r="J622" s="51" t="s">
        <v>1041</v>
      </c>
      <c r="K622" s="51" t="b">
        <v>0</v>
      </c>
      <c r="L622" s="51" t="b">
        <v>0</v>
      </c>
    </row>
    <row r="623" spans="1:65" hidden="1" x14ac:dyDescent="0.25">
      <c r="A623" s="51" t="s">
        <v>1038</v>
      </c>
      <c r="B623" s="51" t="s">
        <v>684</v>
      </c>
      <c r="C623" s="51">
        <v>-79050</v>
      </c>
      <c r="D623" s="51">
        <v>0</v>
      </c>
      <c r="E623" s="52">
        <v>-79050</v>
      </c>
      <c r="F623" s="51">
        <v>79050</v>
      </c>
      <c r="G623" s="51"/>
      <c r="H623" s="51"/>
      <c r="I623" s="51"/>
      <c r="J623" s="51" t="s">
        <v>1043</v>
      </c>
      <c r="K623" s="51" t="b">
        <v>1</v>
      </c>
      <c r="L623" s="51" t="b">
        <v>0</v>
      </c>
    </row>
    <row r="624" spans="1:65" hidden="1" x14ac:dyDescent="0.25">
      <c r="A624" s="51" t="s">
        <v>1038</v>
      </c>
      <c r="B624" s="51" t="s">
        <v>686</v>
      </c>
      <c r="C624" s="51">
        <v>79050</v>
      </c>
      <c r="D624" s="51">
        <v>0</v>
      </c>
      <c r="E624" s="52">
        <v>79050</v>
      </c>
      <c r="F624" s="51">
        <v>79050</v>
      </c>
      <c r="G624" s="51"/>
      <c r="H624" s="51"/>
      <c r="I624" s="51"/>
      <c r="J624" s="51" t="s">
        <v>1043</v>
      </c>
      <c r="K624" s="51" t="b">
        <v>0</v>
      </c>
      <c r="L624" s="51" t="b">
        <v>0</v>
      </c>
    </row>
    <row r="625" spans="1:12" hidden="1" x14ac:dyDescent="0.25">
      <c r="A625" s="51" t="s">
        <v>1038</v>
      </c>
      <c r="B625" s="51" t="s">
        <v>443</v>
      </c>
      <c r="C625" s="51">
        <v>80000</v>
      </c>
      <c r="D625" s="51">
        <v>0</v>
      </c>
      <c r="E625" s="52">
        <v>80000</v>
      </c>
      <c r="F625" s="51">
        <v>80000</v>
      </c>
      <c r="G625" s="51"/>
      <c r="H625" s="51"/>
      <c r="I625" s="51"/>
      <c r="J625" s="51" t="s">
        <v>1041</v>
      </c>
      <c r="K625" s="51" t="b">
        <v>0</v>
      </c>
      <c r="L625" s="51" t="b">
        <v>0</v>
      </c>
    </row>
    <row r="626" spans="1:12" hidden="1" x14ac:dyDescent="0.25">
      <c r="A626" s="51" t="s">
        <v>1038</v>
      </c>
      <c r="B626" s="51" t="s">
        <v>253</v>
      </c>
      <c r="C626" s="51">
        <v>80600</v>
      </c>
      <c r="D626" s="51">
        <v>0</v>
      </c>
      <c r="E626" s="52">
        <v>80600</v>
      </c>
      <c r="F626" s="51">
        <v>80600</v>
      </c>
      <c r="G626" s="51"/>
      <c r="H626" s="51"/>
      <c r="I626" s="51"/>
      <c r="J626" s="51" t="s">
        <v>1041</v>
      </c>
      <c r="K626" s="51" t="b">
        <v>1</v>
      </c>
      <c r="L626" s="51" t="b">
        <v>0</v>
      </c>
    </row>
    <row r="627" spans="1:12" hidden="1" x14ac:dyDescent="0.25">
      <c r="A627" s="51" t="s">
        <v>1038</v>
      </c>
      <c r="B627" s="51" t="s">
        <v>268</v>
      </c>
      <c r="C627" s="51">
        <v>-80600</v>
      </c>
      <c r="D627" s="51">
        <v>0</v>
      </c>
      <c r="E627" s="52">
        <v>-80600</v>
      </c>
      <c r="F627" s="51">
        <v>80600</v>
      </c>
      <c r="G627" s="51"/>
      <c r="H627" s="51"/>
      <c r="I627" s="51"/>
      <c r="J627" s="51" t="s">
        <v>1041</v>
      </c>
      <c r="K627" s="51" t="b">
        <v>1</v>
      </c>
      <c r="L627" s="51" t="b">
        <v>0</v>
      </c>
    </row>
    <row r="628" spans="1:12" hidden="1" x14ac:dyDescent="0.25">
      <c r="A628" s="51" t="s">
        <v>1038</v>
      </c>
      <c r="B628" s="51" t="s">
        <v>162</v>
      </c>
      <c r="C628" s="51">
        <v>80600</v>
      </c>
      <c r="D628" s="51">
        <v>0</v>
      </c>
      <c r="E628" s="52">
        <v>80600</v>
      </c>
      <c r="F628" s="51">
        <v>80600</v>
      </c>
      <c r="G628" s="51"/>
      <c r="H628" s="51"/>
      <c r="I628" s="51"/>
      <c r="J628" s="51" t="s">
        <v>1041</v>
      </c>
      <c r="K628" s="51" t="b">
        <v>1</v>
      </c>
      <c r="L628" s="51" t="b">
        <v>0</v>
      </c>
    </row>
    <row r="629" spans="1:12" hidden="1" x14ac:dyDescent="0.25">
      <c r="A629" s="51" t="s">
        <v>1038</v>
      </c>
      <c r="B629" s="51" t="s">
        <v>400</v>
      </c>
      <c r="C629" s="51">
        <v>-80600</v>
      </c>
      <c r="D629" s="51">
        <v>0</v>
      </c>
      <c r="E629" s="52">
        <v>-80600</v>
      </c>
      <c r="F629" s="51">
        <v>80600</v>
      </c>
      <c r="G629" s="51"/>
      <c r="H629" s="51"/>
      <c r="I629" s="51"/>
      <c r="J629" s="51" t="s">
        <v>1041</v>
      </c>
      <c r="K629" s="51" t="b">
        <v>1</v>
      </c>
      <c r="L629" s="51" t="b">
        <v>0</v>
      </c>
    </row>
    <row r="630" spans="1:12" hidden="1" x14ac:dyDescent="0.25">
      <c r="A630" s="51" t="s">
        <v>1038</v>
      </c>
      <c r="B630" s="51" t="s">
        <v>614</v>
      </c>
      <c r="C630" s="51">
        <v>80600</v>
      </c>
      <c r="D630" s="51">
        <v>0</v>
      </c>
      <c r="E630" s="52">
        <v>80600</v>
      </c>
      <c r="F630" s="51">
        <v>80600</v>
      </c>
      <c r="G630" s="51"/>
      <c r="H630" s="51"/>
      <c r="I630" s="51"/>
      <c r="J630" s="51" t="s">
        <v>1041</v>
      </c>
      <c r="K630" s="51" t="b">
        <v>0</v>
      </c>
      <c r="L630" s="51" t="b">
        <v>0</v>
      </c>
    </row>
    <row r="631" spans="1:12" hidden="1" x14ac:dyDescent="0.25">
      <c r="A631" s="51" t="s">
        <v>1038</v>
      </c>
      <c r="B631" s="51" t="s">
        <v>252</v>
      </c>
      <c r="C631" s="51">
        <v>81375</v>
      </c>
      <c r="D631" s="51">
        <v>0</v>
      </c>
      <c r="E631" s="52">
        <v>81375</v>
      </c>
      <c r="F631" s="51">
        <v>81375</v>
      </c>
      <c r="G631" s="51"/>
      <c r="H631" s="51"/>
      <c r="I631" s="51"/>
      <c r="J631" s="51" t="s">
        <v>1041</v>
      </c>
      <c r="K631" s="51" t="b">
        <v>0</v>
      </c>
      <c r="L631" s="51" t="b">
        <v>0</v>
      </c>
    </row>
    <row r="632" spans="1:12" hidden="1" x14ac:dyDescent="0.25">
      <c r="A632" s="51" t="s">
        <v>1038</v>
      </c>
      <c r="B632" s="51" t="s">
        <v>836</v>
      </c>
      <c r="C632" s="51">
        <v>-81825</v>
      </c>
      <c r="D632" s="51">
        <v>0</v>
      </c>
      <c r="E632" s="52">
        <v>-81825</v>
      </c>
      <c r="F632" s="51">
        <v>81825</v>
      </c>
      <c r="G632" s="51"/>
      <c r="H632" s="51"/>
      <c r="I632" s="51"/>
      <c r="J632" s="51" t="s">
        <v>1041</v>
      </c>
      <c r="K632" s="51" t="b">
        <v>0</v>
      </c>
      <c r="L632" s="51" t="b">
        <v>0</v>
      </c>
    </row>
    <row r="633" spans="1:12" hidden="1" x14ac:dyDescent="0.25">
      <c r="A633" s="51" t="s">
        <v>1038</v>
      </c>
      <c r="B633" s="51" t="s">
        <v>752</v>
      </c>
      <c r="C633" s="51">
        <v>-82150</v>
      </c>
      <c r="D633" s="51">
        <v>0</v>
      </c>
      <c r="E633" s="52">
        <v>-82150</v>
      </c>
      <c r="F633" s="51">
        <v>82150</v>
      </c>
      <c r="G633" s="51"/>
      <c r="H633" s="51"/>
      <c r="I633" s="51"/>
      <c r="J633" s="51" t="s">
        <v>1041</v>
      </c>
      <c r="K633" s="51" t="b">
        <v>1</v>
      </c>
      <c r="L633" s="51" t="b">
        <v>0</v>
      </c>
    </row>
    <row r="634" spans="1:12" hidden="1" x14ac:dyDescent="0.25">
      <c r="A634" s="51" t="s">
        <v>1038</v>
      </c>
      <c r="B634" s="51" t="s">
        <v>254</v>
      </c>
      <c r="C634" s="51">
        <v>82150</v>
      </c>
      <c r="D634" s="51">
        <v>0</v>
      </c>
      <c r="E634" s="52">
        <v>82150</v>
      </c>
      <c r="F634" s="51">
        <v>82150</v>
      </c>
      <c r="G634" s="51"/>
      <c r="H634" s="51"/>
      <c r="I634" s="51"/>
      <c r="J634" s="51" t="s">
        <v>1041</v>
      </c>
      <c r="K634" s="51" t="b">
        <v>1</v>
      </c>
      <c r="L634" s="51" t="b">
        <v>0</v>
      </c>
    </row>
    <row r="635" spans="1:12" hidden="1" x14ac:dyDescent="0.25">
      <c r="A635" s="51" t="s">
        <v>1038</v>
      </c>
      <c r="B635" s="51" t="s">
        <v>773</v>
      </c>
      <c r="C635" s="51">
        <v>-82150</v>
      </c>
      <c r="D635" s="51">
        <v>0</v>
      </c>
      <c r="E635" s="52">
        <v>-82150</v>
      </c>
      <c r="F635" s="51">
        <v>82150</v>
      </c>
      <c r="G635" s="51"/>
      <c r="H635" s="51"/>
      <c r="I635" s="51"/>
      <c r="J635" s="51" t="s">
        <v>1041</v>
      </c>
      <c r="K635" s="51" t="b">
        <v>1</v>
      </c>
      <c r="L635" s="51" t="b">
        <v>0</v>
      </c>
    </row>
    <row r="636" spans="1:12" hidden="1" x14ac:dyDescent="0.25">
      <c r="A636" s="51" t="s">
        <v>1038</v>
      </c>
      <c r="B636" s="51" t="s">
        <v>785</v>
      </c>
      <c r="C636" s="51">
        <v>82150</v>
      </c>
      <c r="D636" s="51">
        <v>0</v>
      </c>
      <c r="E636" s="52">
        <v>82150</v>
      </c>
      <c r="F636" s="51">
        <v>82150</v>
      </c>
      <c r="G636" s="51"/>
      <c r="H636" s="51"/>
      <c r="I636" s="51"/>
      <c r="J636" s="51" t="s">
        <v>1041</v>
      </c>
      <c r="K636" s="51" t="b">
        <v>0</v>
      </c>
      <c r="L636" s="51" t="b">
        <v>0</v>
      </c>
    </row>
    <row r="637" spans="1:12" hidden="1" x14ac:dyDescent="0.25">
      <c r="A637" s="51" t="s">
        <v>1038</v>
      </c>
      <c r="B637" s="51" t="s">
        <v>171</v>
      </c>
      <c r="C637" s="51">
        <v>-82925</v>
      </c>
      <c r="D637" s="51">
        <v>0</v>
      </c>
      <c r="E637" s="52">
        <v>-82925</v>
      </c>
      <c r="F637" s="51">
        <v>82925</v>
      </c>
      <c r="G637" s="51"/>
      <c r="H637" s="51"/>
      <c r="I637" s="51"/>
      <c r="J637" s="51" t="s">
        <v>1041</v>
      </c>
      <c r="K637" s="51" t="b">
        <v>1</v>
      </c>
      <c r="L637" s="51" t="b">
        <v>0</v>
      </c>
    </row>
    <row r="638" spans="1:12" hidden="1" x14ac:dyDescent="0.25">
      <c r="A638" s="51" t="s">
        <v>1038</v>
      </c>
      <c r="B638" s="51" t="s">
        <v>154</v>
      </c>
      <c r="C638" s="51">
        <v>-82925</v>
      </c>
      <c r="D638" s="51">
        <v>0</v>
      </c>
      <c r="E638" s="52">
        <v>-82925</v>
      </c>
      <c r="F638" s="51">
        <v>82925</v>
      </c>
      <c r="G638" s="51"/>
      <c r="H638" s="51"/>
      <c r="I638" s="51"/>
      <c r="J638" s="51" t="s">
        <v>1041</v>
      </c>
      <c r="K638" s="51" t="b">
        <v>1</v>
      </c>
      <c r="L638" s="51" t="b">
        <v>0</v>
      </c>
    </row>
    <row r="639" spans="1:12" hidden="1" x14ac:dyDescent="0.25">
      <c r="A639" s="51" t="s">
        <v>1038</v>
      </c>
      <c r="B639" s="51" t="s">
        <v>155</v>
      </c>
      <c r="C639" s="51">
        <v>-82925</v>
      </c>
      <c r="D639" s="51">
        <v>0</v>
      </c>
      <c r="E639" s="52">
        <v>-82925</v>
      </c>
      <c r="F639" s="51">
        <v>82925</v>
      </c>
      <c r="G639" s="51"/>
      <c r="H639" s="51"/>
      <c r="I639" s="51"/>
      <c r="J639" s="51" t="s">
        <v>1041</v>
      </c>
      <c r="K639" s="51" t="b">
        <v>0</v>
      </c>
      <c r="L639" s="51" t="b">
        <v>0</v>
      </c>
    </row>
    <row r="640" spans="1:12" hidden="1" x14ac:dyDescent="0.25">
      <c r="A640" s="51" t="s">
        <v>1038</v>
      </c>
      <c r="B640" s="51" t="s">
        <v>390</v>
      </c>
      <c r="C640" s="51">
        <v>83700</v>
      </c>
      <c r="D640" s="51">
        <v>0</v>
      </c>
      <c r="E640" s="52">
        <v>83700</v>
      </c>
      <c r="F640" s="51">
        <v>83700</v>
      </c>
      <c r="G640" s="51"/>
      <c r="H640" s="51"/>
      <c r="I640" s="51"/>
      <c r="J640" s="51" t="s">
        <v>1041</v>
      </c>
      <c r="K640" s="51" t="b">
        <v>0</v>
      </c>
      <c r="L640" s="51" t="b">
        <v>0</v>
      </c>
    </row>
    <row r="641" spans="1:12" hidden="1" x14ac:dyDescent="0.25">
      <c r="A641" s="51" t="s">
        <v>1038</v>
      </c>
      <c r="B641" s="51" t="s">
        <v>157</v>
      </c>
      <c r="C641" s="51">
        <v>-85250</v>
      </c>
      <c r="D641" s="51">
        <v>0</v>
      </c>
      <c r="E641" s="52">
        <v>-85250</v>
      </c>
      <c r="F641" s="51">
        <v>85250</v>
      </c>
      <c r="G641" s="51"/>
      <c r="H641" s="51"/>
      <c r="I641" s="51"/>
      <c r="J641" s="51" t="s">
        <v>1041</v>
      </c>
      <c r="K641" s="51" t="b">
        <v>0</v>
      </c>
      <c r="L641" s="51" t="b">
        <v>0</v>
      </c>
    </row>
    <row r="642" spans="1:12" hidden="1" x14ac:dyDescent="0.25">
      <c r="A642" s="51" t="s">
        <v>1038</v>
      </c>
      <c r="B642" s="51" t="s">
        <v>906</v>
      </c>
      <c r="C642" s="51">
        <v>85974.98450000002</v>
      </c>
      <c r="D642" s="51">
        <v>0</v>
      </c>
      <c r="E642" s="52">
        <v>85974.98450000002</v>
      </c>
      <c r="F642" s="51">
        <v>85974.98450000002</v>
      </c>
      <c r="G642" s="51"/>
      <c r="H642" s="51"/>
      <c r="I642" s="51"/>
      <c r="J642" s="51" t="s">
        <v>1041</v>
      </c>
      <c r="K642" s="51" t="b">
        <v>1</v>
      </c>
      <c r="L642" s="51" t="b">
        <v>0</v>
      </c>
    </row>
    <row r="643" spans="1:12" hidden="1" x14ac:dyDescent="0.25">
      <c r="A643" s="51" t="s">
        <v>1038</v>
      </c>
      <c r="B643" s="51" t="s">
        <v>970</v>
      </c>
      <c r="C643" s="51">
        <v>85974.98450000002</v>
      </c>
      <c r="D643" s="51">
        <v>0</v>
      </c>
      <c r="E643" s="52">
        <v>85974.98450000002</v>
      </c>
      <c r="F643" s="51">
        <v>85974.98450000002</v>
      </c>
      <c r="G643" s="51"/>
      <c r="H643" s="51"/>
      <c r="I643" s="51"/>
      <c r="J643" s="51" t="s">
        <v>1041</v>
      </c>
      <c r="K643" s="51" t="b">
        <v>1</v>
      </c>
      <c r="L643" s="51" t="b">
        <v>0</v>
      </c>
    </row>
    <row r="644" spans="1:12" hidden="1" x14ac:dyDescent="0.25">
      <c r="A644" s="51" t="s">
        <v>1038</v>
      </c>
      <c r="B644" s="51" t="s">
        <v>971</v>
      </c>
      <c r="C644" s="51">
        <v>85974.98450000002</v>
      </c>
      <c r="D644" s="51">
        <v>0</v>
      </c>
      <c r="E644" s="52">
        <v>85974.98450000002</v>
      </c>
      <c r="F644" s="51">
        <v>85974.98450000002</v>
      </c>
      <c r="G644" s="51"/>
      <c r="H644" s="51"/>
      <c r="I644" s="51"/>
      <c r="J644" s="51" t="s">
        <v>1041</v>
      </c>
      <c r="K644" s="51" t="b">
        <v>0</v>
      </c>
      <c r="L644" s="51" t="b">
        <v>0</v>
      </c>
    </row>
    <row r="645" spans="1:12" hidden="1" x14ac:dyDescent="0.25">
      <c r="A645" s="51" t="s">
        <v>1038</v>
      </c>
      <c r="B645" s="51" t="s">
        <v>251</v>
      </c>
      <c r="C645" s="51">
        <v>86800</v>
      </c>
      <c r="D645" s="51">
        <v>0</v>
      </c>
      <c r="E645" s="52">
        <v>86800</v>
      </c>
      <c r="F645" s="51">
        <v>86800</v>
      </c>
      <c r="G645" s="51"/>
      <c r="H645" s="51"/>
      <c r="I645" s="51"/>
      <c r="J645" s="51" t="s">
        <v>1041</v>
      </c>
      <c r="K645" s="51" t="b">
        <v>1</v>
      </c>
      <c r="L645" s="51" t="b">
        <v>0</v>
      </c>
    </row>
    <row r="646" spans="1:12" hidden="1" x14ac:dyDescent="0.25">
      <c r="A646" s="51" t="s">
        <v>1038</v>
      </c>
      <c r="B646" s="51" t="s">
        <v>702</v>
      </c>
      <c r="C646" s="51">
        <v>86800</v>
      </c>
      <c r="D646" s="51">
        <v>0</v>
      </c>
      <c r="E646" s="52">
        <v>86800</v>
      </c>
      <c r="F646" s="51">
        <v>86800</v>
      </c>
      <c r="G646" s="51"/>
      <c r="H646" s="51"/>
      <c r="I646" s="51"/>
      <c r="J646" s="51" t="s">
        <v>1041</v>
      </c>
      <c r="K646" s="51" t="b">
        <v>0</v>
      </c>
      <c r="L646" s="51" t="b">
        <v>0</v>
      </c>
    </row>
    <row r="647" spans="1:12" hidden="1" x14ac:dyDescent="0.25">
      <c r="A647" s="51" t="s">
        <v>1038</v>
      </c>
      <c r="B647" s="51" t="s">
        <v>919</v>
      </c>
      <c r="C647" s="51">
        <v>87099.984500000006</v>
      </c>
      <c r="D647" s="51">
        <v>0</v>
      </c>
      <c r="E647" s="52">
        <v>87099.984500000006</v>
      </c>
      <c r="F647" s="51">
        <v>87099.984500000006</v>
      </c>
      <c r="G647" s="51"/>
      <c r="H647" s="51"/>
      <c r="I647" s="51"/>
      <c r="J647" s="51" t="s">
        <v>1041</v>
      </c>
      <c r="K647" s="51" t="b">
        <v>1</v>
      </c>
      <c r="L647" s="51" t="b">
        <v>0</v>
      </c>
    </row>
    <row r="648" spans="1:12" hidden="1" x14ac:dyDescent="0.25">
      <c r="A648" s="51" t="s">
        <v>1038</v>
      </c>
      <c r="B648" s="51" t="s">
        <v>920</v>
      </c>
      <c r="C648" s="51">
        <v>87099.984500000006</v>
      </c>
      <c r="D648" s="51">
        <v>0</v>
      </c>
      <c r="E648" s="52">
        <v>87099.984500000006</v>
      </c>
      <c r="F648" s="51">
        <v>87099.984500000006</v>
      </c>
      <c r="G648" s="51"/>
      <c r="H648" s="51"/>
      <c r="I648" s="51"/>
      <c r="J648" s="51" t="s">
        <v>1041</v>
      </c>
      <c r="K648" s="51" t="b">
        <v>0</v>
      </c>
      <c r="L648" s="51" t="b">
        <v>0</v>
      </c>
    </row>
    <row r="649" spans="1:12" hidden="1" x14ac:dyDescent="0.25">
      <c r="A649" s="51" t="s">
        <v>1038</v>
      </c>
      <c r="B649" s="51" t="s">
        <v>953</v>
      </c>
      <c r="C649" s="51">
        <v>-87112.5</v>
      </c>
      <c r="D649" s="51">
        <v>0</v>
      </c>
      <c r="E649" s="52">
        <v>-87112.5</v>
      </c>
      <c r="F649" s="51">
        <v>87112.5</v>
      </c>
      <c r="G649" s="51"/>
      <c r="H649" s="51"/>
      <c r="I649" s="51"/>
      <c r="J649" s="51" t="s">
        <v>1041</v>
      </c>
      <c r="K649" s="51" t="b">
        <v>0</v>
      </c>
      <c r="L649" s="51" t="b">
        <v>0</v>
      </c>
    </row>
    <row r="650" spans="1:12" hidden="1" x14ac:dyDescent="0.25">
      <c r="A650" s="51" t="s">
        <v>1038</v>
      </c>
      <c r="B650" s="51" t="s">
        <v>1077</v>
      </c>
      <c r="C650" s="51">
        <v>88350</v>
      </c>
      <c r="D650" s="51">
        <v>0</v>
      </c>
      <c r="E650" s="52">
        <v>88350</v>
      </c>
      <c r="F650" s="51">
        <v>88350</v>
      </c>
      <c r="G650" s="51"/>
      <c r="H650" s="51"/>
      <c r="I650" s="51"/>
      <c r="J650" s="51" t="s">
        <v>1041</v>
      </c>
      <c r="K650" s="51" t="b">
        <v>1</v>
      </c>
      <c r="L650" s="51" t="b">
        <v>0</v>
      </c>
    </row>
    <row r="651" spans="1:12" hidden="1" x14ac:dyDescent="0.25">
      <c r="A651" s="51" t="s">
        <v>1038</v>
      </c>
      <c r="B651" s="51" t="s">
        <v>592</v>
      </c>
      <c r="C651" s="51">
        <v>88350</v>
      </c>
      <c r="D651" s="51">
        <v>0</v>
      </c>
      <c r="E651" s="52">
        <v>88350</v>
      </c>
      <c r="F651" s="51">
        <v>88350</v>
      </c>
      <c r="G651" s="51"/>
      <c r="H651" s="51"/>
      <c r="I651" s="51"/>
      <c r="J651" s="51" t="s">
        <v>1041</v>
      </c>
      <c r="K651" s="51" t="b">
        <v>0</v>
      </c>
      <c r="L651" s="51" t="b">
        <v>0</v>
      </c>
    </row>
    <row r="652" spans="1:12" hidden="1" x14ac:dyDescent="0.25">
      <c r="A652" s="51" t="s">
        <v>1038</v>
      </c>
      <c r="B652" s="51" t="s">
        <v>389</v>
      </c>
      <c r="C652" s="51">
        <v>89900</v>
      </c>
      <c r="D652" s="51">
        <v>0</v>
      </c>
      <c r="E652" s="52">
        <v>89900</v>
      </c>
      <c r="F652" s="51">
        <v>89900</v>
      </c>
      <c r="G652" s="51"/>
      <c r="H652" s="51"/>
      <c r="I652" s="51"/>
      <c r="J652" s="51" t="s">
        <v>1041</v>
      </c>
      <c r="K652" s="51" t="b">
        <v>0</v>
      </c>
      <c r="L652" s="51" t="b">
        <v>0</v>
      </c>
    </row>
    <row r="653" spans="1:12" hidden="1" x14ac:dyDescent="0.25">
      <c r="A653" s="51" t="s">
        <v>1038</v>
      </c>
      <c r="B653" s="51" t="s">
        <v>1066</v>
      </c>
      <c r="C653" s="51">
        <v>-90675</v>
      </c>
      <c r="D653" s="51">
        <v>0</v>
      </c>
      <c r="E653" s="52">
        <v>-90675</v>
      </c>
      <c r="F653" s="51">
        <v>90675</v>
      </c>
      <c r="G653" s="51"/>
      <c r="H653" s="51"/>
      <c r="I653" s="51"/>
      <c r="J653" s="51" t="s">
        <v>1041</v>
      </c>
      <c r="K653" s="51" t="b">
        <v>1</v>
      </c>
      <c r="L653" s="51" t="b">
        <v>0</v>
      </c>
    </row>
    <row r="654" spans="1:12" hidden="1" x14ac:dyDescent="0.25">
      <c r="A654" s="51" t="s">
        <v>1038</v>
      </c>
      <c r="B654" s="51" t="s">
        <v>758</v>
      </c>
      <c r="C654" s="51">
        <v>90675</v>
      </c>
      <c r="D654" s="51">
        <v>0</v>
      </c>
      <c r="E654" s="52">
        <v>90675</v>
      </c>
      <c r="F654" s="51">
        <v>90675</v>
      </c>
      <c r="G654" s="51"/>
      <c r="H654" s="51"/>
      <c r="I654" s="51"/>
      <c r="J654" s="51" t="s">
        <v>1041</v>
      </c>
      <c r="K654" s="51" t="b">
        <v>0</v>
      </c>
      <c r="L654" s="51" t="b">
        <v>0</v>
      </c>
    </row>
    <row r="655" spans="1:12" hidden="1" x14ac:dyDescent="0.25">
      <c r="A655" s="51" t="s">
        <v>1038</v>
      </c>
      <c r="B655" s="51" t="s">
        <v>764</v>
      </c>
      <c r="C655" s="51">
        <v>91450</v>
      </c>
      <c r="D655" s="51">
        <v>0</v>
      </c>
      <c r="E655" s="52">
        <v>91450</v>
      </c>
      <c r="F655" s="51">
        <v>91450</v>
      </c>
      <c r="G655" s="51"/>
      <c r="H655" s="51"/>
      <c r="I655" s="51"/>
      <c r="J655" s="51" t="s">
        <v>1041</v>
      </c>
      <c r="K655" s="51" t="b">
        <v>1</v>
      </c>
      <c r="L655" s="51" t="b">
        <v>0</v>
      </c>
    </row>
    <row r="656" spans="1:12" hidden="1" x14ac:dyDescent="0.25">
      <c r="A656" s="51" t="s">
        <v>1038</v>
      </c>
      <c r="B656" s="51" t="s">
        <v>680</v>
      </c>
      <c r="C656" s="51">
        <v>-91450</v>
      </c>
      <c r="D656" s="51">
        <v>0</v>
      </c>
      <c r="E656" s="52">
        <v>-91450</v>
      </c>
      <c r="F656" s="51">
        <v>91450</v>
      </c>
      <c r="G656" s="51"/>
      <c r="H656" s="51"/>
      <c r="I656" s="51"/>
      <c r="J656" s="51" t="s">
        <v>1041</v>
      </c>
      <c r="K656" s="51" t="b">
        <v>1</v>
      </c>
      <c r="L656" s="51" t="b">
        <v>0</v>
      </c>
    </row>
    <row r="657" spans="1:65" s="51" customFormat="1" hidden="1" x14ac:dyDescent="0.25">
      <c r="A657" s="51" t="s">
        <v>1038</v>
      </c>
      <c r="B657" s="51" t="s">
        <v>924</v>
      </c>
      <c r="C657" s="51">
        <v>91975</v>
      </c>
      <c r="D657" s="51">
        <v>0</v>
      </c>
      <c r="E657" s="52">
        <v>91975</v>
      </c>
      <c r="F657" s="51">
        <v>91975</v>
      </c>
      <c r="J657" s="51" t="s">
        <v>1041</v>
      </c>
      <c r="K657" s="51" t="b">
        <v>0</v>
      </c>
      <c r="L657" s="51" t="b">
        <v>0</v>
      </c>
    </row>
    <row r="658" spans="1:65" s="51" customFormat="1" hidden="1" x14ac:dyDescent="0.25">
      <c r="A658" s="51" t="s">
        <v>1038</v>
      </c>
      <c r="B658" s="51" t="s">
        <v>1069</v>
      </c>
      <c r="C658" s="51">
        <v>-92225</v>
      </c>
      <c r="D658" s="51">
        <v>0</v>
      </c>
      <c r="E658" s="52">
        <v>-92225</v>
      </c>
      <c r="F658" s="51">
        <v>92225</v>
      </c>
      <c r="J658" s="51" t="s">
        <v>1041</v>
      </c>
      <c r="K658" s="51" t="b">
        <v>1</v>
      </c>
      <c r="L658" s="51" t="b">
        <v>0</v>
      </c>
    </row>
    <row r="659" spans="1:65" s="51" customFormat="1" hidden="1" x14ac:dyDescent="0.25">
      <c r="A659" s="51" t="s">
        <v>1038</v>
      </c>
      <c r="B659" s="51" t="s">
        <v>755</v>
      </c>
      <c r="C659" s="51">
        <v>92225</v>
      </c>
      <c r="D659" s="51">
        <v>0</v>
      </c>
      <c r="E659" s="52">
        <v>92225</v>
      </c>
      <c r="F659" s="51">
        <v>92225</v>
      </c>
      <c r="J659" s="51" t="s">
        <v>1041</v>
      </c>
      <c r="K659" s="51" t="b">
        <v>0</v>
      </c>
      <c r="L659" s="51" t="b">
        <v>0</v>
      </c>
    </row>
    <row r="660" spans="1:65" s="51" customFormat="1" hidden="1" x14ac:dyDescent="0.25">
      <c r="A660" s="51" t="s">
        <v>1038</v>
      </c>
      <c r="B660" s="51" t="s">
        <v>747</v>
      </c>
      <c r="C660" s="51">
        <v>-93000</v>
      </c>
      <c r="D660" s="51">
        <v>0</v>
      </c>
      <c r="E660" s="52">
        <v>-93000</v>
      </c>
      <c r="F660" s="51">
        <v>93000</v>
      </c>
      <c r="J660" s="51" t="s">
        <v>1041</v>
      </c>
      <c r="K660" s="51" t="b">
        <v>0</v>
      </c>
      <c r="L660" s="51" t="b">
        <v>0</v>
      </c>
    </row>
    <row r="661" spans="1:65" s="51" customFormat="1" hidden="1" x14ac:dyDescent="0.25">
      <c r="A661" s="51" t="s">
        <v>1038</v>
      </c>
      <c r="B661" s="51" t="s">
        <v>922</v>
      </c>
      <c r="C661" s="51">
        <v>93175</v>
      </c>
      <c r="D661" s="51">
        <v>0</v>
      </c>
      <c r="E661" s="52">
        <v>93175</v>
      </c>
      <c r="F661" s="51">
        <v>93175</v>
      </c>
      <c r="J661" s="51" t="s">
        <v>1041</v>
      </c>
      <c r="K661" s="51" t="b">
        <v>0</v>
      </c>
      <c r="L661" s="51" t="b">
        <v>0</v>
      </c>
    </row>
    <row r="662" spans="1:65" s="51" customFormat="1" hidden="1" x14ac:dyDescent="0.25">
      <c r="A662" s="51" t="s">
        <v>1038</v>
      </c>
      <c r="B662" s="51" t="s">
        <v>575</v>
      </c>
      <c r="C662" s="51">
        <v>-93775</v>
      </c>
      <c r="D662" s="51">
        <v>0</v>
      </c>
      <c r="E662" s="52">
        <v>-93775</v>
      </c>
      <c r="F662" s="51">
        <v>93775</v>
      </c>
      <c r="J662" s="51" t="s">
        <v>1041</v>
      </c>
      <c r="K662" s="51" t="b">
        <v>1</v>
      </c>
      <c r="L662" s="51" t="b">
        <v>0</v>
      </c>
    </row>
    <row r="663" spans="1:65" s="51" customFormat="1" hidden="1" x14ac:dyDescent="0.25">
      <c r="A663" s="51" t="s">
        <v>1038</v>
      </c>
      <c r="B663" s="51" t="s">
        <v>376</v>
      </c>
      <c r="C663" s="51">
        <v>93775</v>
      </c>
      <c r="D663" s="51">
        <v>0</v>
      </c>
      <c r="E663" s="52">
        <v>93775</v>
      </c>
      <c r="F663" s="51">
        <v>93775</v>
      </c>
      <c r="J663" s="51" t="s">
        <v>1041</v>
      </c>
      <c r="K663" s="51" t="b">
        <v>0</v>
      </c>
      <c r="L663" s="51" t="b">
        <v>0</v>
      </c>
    </row>
    <row r="664" spans="1:65" s="51" customFormat="1" hidden="1" x14ac:dyDescent="0.25">
      <c r="A664" s="51" t="s">
        <v>1038</v>
      </c>
      <c r="B664" s="51" t="s">
        <v>753</v>
      </c>
      <c r="C664" s="51">
        <v>94550</v>
      </c>
      <c r="D664" s="51">
        <v>0</v>
      </c>
      <c r="E664" s="52">
        <v>94550</v>
      </c>
      <c r="F664" s="51">
        <v>94550</v>
      </c>
      <c r="J664" s="51" t="s">
        <v>1041</v>
      </c>
      <c r="K664" s="51" t="b">
        <v>0</v>
      </c>
      <c r="L664" s="51" t="b">
        <v>0</v>
      </c>
    </row>
    <row r="665" spans="1:65" s="51" customFormat="1" hidden="1" x14ac:dyDescent="0.25">
      <c r="A665" s="51" t="s">
        <v>1038</v>
      </c>
      <c r="B665" s="51" t="s">
        <v>423</v>
      </c>
      <c r="C665" s="51">
        <v>95000</v>
      </c>
      <c r="D665" s="51">
        <v>0</v>
      </c>
      <c r="E665" s="52">
        <v>95000</v>
      </c>
      <c r="F665" s="51">
        <v>95000</v>
      </c>
      <c r="J665" s="51" t="s">
        <v>1041</v>
      </c>
      <c r="K665" s="51" t="b">
        <v>1</v>
      </c>
      <c r="L665" s="51" t="b">
        <v>0</v>
      </c>
    </row>
    <row r="666" spans="1:65" s="51" customFormat="1" hidden="1" x14ac:dyDescent="0.25">
      <c r="A666" s="51" t="s">
        <v>1038</v>
      </c>
      <c r="B666" s="51" t="s">
        <v>754</v>
      </c>
      <c r="C666" s="51">
        <v>95325</v>
      </c>
      <c r="D666" s="51">
        <v>0</v>
      </c>
      <c r="E666" s="52">
        <v>95325</v>
      </c>
      <c r="F666" s="51">
        <v>95325</v>
      </c>
      <c r="J666" s="51" t="s">
        <v>1041</v>
      </c>
      <c r="K666" s="51" t="b">
        <v>1</v>
      </c>
      <c r="L666" s="51" t="b">
        <v>0</v>
      </c>
    </row>
    <row r="667" spans="1:65" s="51" customFormat="1" hidden="1" x14ac:dyDescent="0.25">
      <c r="A667" s="51" t="s">
        <v>1038</v>
      </c>
      <c r="B667" s="51" t="s">
        <v>169</v>
      </c>
      <c r="C667" s="51">
        <v>-95325</v>
      </c>
      <c r="D667" s="51">
        <v>0</v>
      </c>
      <c r="E667" s="52">
        <v>-95325</v>
      </c>
      <c r="F667" s="51">
        <v>95325</v>
      </c>
      <c r="J667" s="51" t="s">
        <v>1041</v>
      </c>
      <c r="K667" s="51" t="b">
        <v>1</v>
      </c>
      <c r="L667" s="51" t="b">
        <v>0</v>
      </c>
    </row>
    <row r="668" spans="1:65" s="51" customFormat="1" hidden="1" x14ac:dyDescent="0.25">
      <c r="A668" s="51" t="s">
        <v>1038</v>
      </c>
      <c r="B668" s="51" t="s">
        <v>250</v>
      </c>
      <c r="C668" s="51">
        <v>95325</v>
      </c>
      <c r="D668" s="51">
        <v>0</v>
      </c>
      <c r="E668" s="52">
        <v>95325</v>
      </c>
      <c r="F668" s="51">
        <v>95325</v>
      </c>
      <c r="J668" s="51" t="s">
        <v>1041</v>
      </c>
      <c r="K668" s="51" t="b">
        <v>0</v>
      </c>
      <c r="L668" s="51" t="b">
        <v>0</v>
      </c>
    </row>
    <row r="669" spans="1:65" s="51" customFormat="1" hidden="1" x14ac:dyDescent="0.25">
      <c r="A669" s="51" t="s">
        <v>1038</v>
      </c>
      <c r="B669" s="51" t="s">
        <v>974</v>
      </c>
      <c r="C669" s="51">
        <v>96050</v>
      </c>
      <c r="D669" s="51">
        <v>0</v>
      </c>
      <c r="E669" s="52">
        <v>96050</v>
      </c>
      <c r="F669" s="51">
        <v>96050</v>
      </c>
      <c r="J669" s="51" t="s">
        <v>1041</v>
      </c>
      <c r="K669" s="51" t="b">
        <v>0</v>
      </c>
      <c r="L669" s="51" t="b">
        <v>0</v>
      </c>
    </row>
    <row r="670" spans="1:65" s="51" customFormat="1" hidden="1" x14ac:dyDescent="0.25">
      <c r="A670" s="51" t="s">
        <v>1038</v>
      </c>
      <c r="B670" s="51" t="s">
        <v>170</v>
      </c>
      <c r="C670" s="51">
        <v>96875</v>
      </c>
      <c r="D670" s="51">
        <v>0</v>
      </c>
      <c r="E670" s="52">
        <v>96875</v>
      </c>
      <c r="F670" s="51">
        <v>96875</v>
      </c>
      <c r="J670" s="51" t="s">
        <v>1041</v>
      </c>
      <c r="K670" s="51" t="b">
        <v>1</v>
      </c>
      <c r="L670" s="51" t="b">
        <v>0</v>
      </c>
    </row>
    <row r="671" spans="1:65" s="51" customFormat="1" hidden="1" x14ac:dyDescent="0.25">
      <c r="A671" s="51" t="s">
        <v>1038</v>
      </c>
      <c r="B671" s="51" t="s">
        <v>374</v>
      </c>
      <c r="C671" s="51">
        <v>96875</v>
      </c>
      <c r="D671" s="51">
        <v>0</v>
      </c>
      <c r="E671" s="52">
        <v>96875</v>
      </c>
      <c r="F671" s="51">
        <v>96875</v>
      </c>
      <c r="J671" s="51" t="s">
        <v>1041</v>
      </c>
      <c r="K671" s="51" t="b">
        <v>0</v>
      </c>
      <c r="L671" s="51" t="b">
        <v>0</v>
      </c>
    </row>
    <row r="672" spans="1:65" s="51" customFormat="1" hidden="1" x14ac:dyDescent="0.25">
      <c r="A672" s="143" t="s">
        <v>1038</v>
      </c>
      <c r="B672" s="143" t="s">
        <v>1187</v>
      </c>
      <c r="C672" s="143">
        <v>-96938</v>
      </c>
      <c r="D672" s="143">
        <v>0</v>
      </c>
      <c r="E672" s="144">
        <v>-96938</v>
      </c>
      <c r="F672" s="143">
        <v>96938</v>
      </c>
      <c r="G672" s="143"/>
      <c r="H672" s="143"/>
      <c r="I672" s="143"/>
      <c r="J672" s="143" t="s">
        <v>1041</v>
      </c>
      <c r="K672" s="51" t="b">
        <v>0</v>
      </c>
      <c r="L672" s="51" t="b">
        <v>0</v>
      </c>
      <c r="BM672" s="51" t="s">
        <v>668</v>
      </c>
    </row>
    <row r="673" spans="1:12" hidden="1" x14ac:dyDescent="0.25">
      <c r="A673" s="51" t="s">
        <v>1038</v>
      </c>
      <c r="B673" s="51" t="s">
        <v>748</v>
      </c>
      <c r="C673" s="51">
        <v>97650</v>
      </c>
      <c r="D673" s="51">
        <v>0</v>
      </c>
      <c r="E673" s="52">
        <v>97650</v>
      </c>
      <c r="F673" s="51">
        <v>97650</v>
      </c>
      <c r="G673" s="51"/>
      <c r="H673" s="51"/>
      <c r="I673" s="51"/>
      <c r="J673" s="51" t="s">
        <v>1041</v>
      </c>
      <c r="K673" s="51" t="b">
        <v>0</v>
      </c>
      <c r="L673" s="51" t="b">
        <v>0</v>
      </c>
    </row>
    <row r="674" spans="1:12" hidden="1" x14ac:dyDescent="0.25">
      <c r="A674" s="51" t="s">
        <v>1038</v>
      </c>
      <c r="B674" s="51" t="s">
        <v>939</v>
      </c>
      <c r="C674" s="51">
        <v>-98100</v>
      </c>
      <c r="D674" s="51">
        <v>0</v>
      </c>
      <c r="E674" s="52">
        <v>-98100</v>
      </c>
      <c r="F674" s="51">
        <v>98100</v>
      </c>
      <c r="G674" s="51"/>
      <c r="H674" s="51"/>
      <c r="I674" s="51"/>
      <c r="J674" s="51" t="s">
        <v>1041</v>
      </c>
      <c r="K674" s="51" t="b">
        <v>0</v>
      </c>
      <c r="L674" s="51" t="b">
        <v>0</v>
      </c>
    </row>
    <row r="675" spans="1:12" hidden="1" x14ac:dyDescent="0.25">
      <c r="A675" s="51" t="s">
        <v>1038</v>
      </c>
      <c r="B675" s="51" t="s">
        <v>765</v>
      </c>
      <c r="C675" s="51">
        <v>-98425</v>
      </c>
      <c r="D675" s="51">
        <v>0</v>
      </c>
      <c r="E675" s="52">
        <v>-98425</v>
      </c>
      <c r="F675" s="51">
        <v>98425</v>
      </c>
      <c r="G675" s="51"/>
      <c r="H675" s="51"/>
      <c r="I675" s="51"/>
      <c r="J675" s="51" t="s">
        <v>1041</v>
      </c>
      <c r="K675" s="51" t="b">
        <v>0</v>
      </c>
      <c r="L675" s="51" t="b">
        <v>0</v>
      </c>
    </row>
    <row r="676" spans="1:12" hidden="1" x14ac:dyDescent="0.25">
      <c r="A676" s="51" t="s">
        <v>1038</v>
      </c>
      <c r="B676" s="51" t="s">
        <v>979</v>
      </c>
      <c r="C676" s="51">
        <v>98700</v>
      </c>
      <c r="D676" s="51">
        <v>0</v>
      </c>
      <c r="E676" s="52">
        <v>98700</v>
      </c>
      <c r="F676" s="51">
        <v>98700</v>
      </c>
      <c r="G676" s="51"/>
      <c r="H676" s="51"/>
      <c r="I676" s="51"/>
      <c r="J676" s="51" t="s">
        <v>1041</v>
      </c>
      <c r="K676" s="51" t="b">
        <v>0</v>
      </c>
      <c r="L676" s="51" t="b">
        <v>0</v>
      </c>
    </row>
    <row r="677" spans="1:12" hidden="1" x14ac:dyDescent="0.25">
      <c r="A677" s="51" t="s">
        <v>1038</v>
      </c>
      <c r="B677" s="51" t="s">
        <v>760</v>
      </c>
      <c r="C677" s="51">
        <v>99200</v>
      </c>
      <c r="D677" s="51">
        <v>0</v>
      </c>
      <c r="E677" s="52">
        <v>99200</v>
      </c>
      <c r="F677" s="51">
        <v>99200</v>
      </c>
      <c r="G677" s="51"/>
      <c r="H677" s="51"/>
      <c r="I677" s="51"/>
      <c r="J677" s="51" t="s">
        <v>1041</v>
      </c>
      <c r="K677" s="51" t="b">
        <v>1</v>
      </c>
      <c r="L677" s="51" t="b">
        <v>0</v>
      </c>
    </row>
    <row r="678" spans="1:12" hidden="1" x14ac:dyDescent="0.25">
      <c r="A678" s="51" t="s">
        <v>1038</v>
      </c>
      <c r="B678" s="51" t="s">
        <v>609</v>
      </c>
      <c r="C678" s="51">
        <v>99200</v>
      </c>
      <c r="D678" s="51">
        <v>0</v>
      </c>
      <c r="E678" s="52">
        <v>99200</v>
      </c>
      <c r="F678" s="51">
        <v>99200</v>
      </c>
      <c r="G678" s="51"/>
      <c r="H678" s="51"/>
      <c r="I678" s="51"/>
      <c r="J678" s="51" t="s">
        <v>1041</v>
      </c>
      <c r="K678" s="51" t="b">
        <v>0</v>
      </c>
      <c r="L678" s="51" t="b">
        <v>0</v>
      </c>
    </row>
    <row r="679" spans="1:12" hidden="1" x14ac:dyDescent="0.25">
      <c r="A679" s="51" t="s">
        <v>1038</v>
      </c>
      <c r="B679" s="51" t="s">
        <v>310</v>
      </c>
      <c r="C679" s="51">
        <v>-99975</v>
      </c>
      <c r="D679" s="51">
        <v>0</v>
      </c>
      <c r="E679" s="52">
        <v>-99975</v>
      </c>
      <c r="F679" s="51">
        <v>99975</v>
      </c>
      <c r="G679" s="51"/>
      <c r="H679" s="51"/>
      <c r="I679" s="51"/>
      <c r="J679" s="51" t="s">
        <v>1041</v>
      </c>
      <c r="K679" s="51" t="b">
        <v>1</v>
      </c>
      <c r="L679" s="51" t="b">
        <v>0</v>
      </c>
    </row>
    <row r="680" spans="1:12" hidden="1" x14ac:dyDescent="0.25">
      <c r="A680" s="51" t="s">
        <v>1038</v>
      </c>
      <c r="B680" s="51" t="s">
        <v>673</v>
      </c>
      <c r="C680" s="51">
        <v>-99975</v>
      </c>
      <c r="D680" s="51">
        <v>0</v>
      </c>
      <c r="E680" s="52">
        <v>-99975</v>
      </c>
      <c r="F680" s="51">
        <v>99975</v>
      </c>
      <c r="G680" s="51"/>
      <c r="H680" s="51"/>
      <c r="I680" s="51"/>
      <c r="J680" s="51" t="s">
        <v>1041</v>
      </c>
      <c r="K680" s="51" t="b">
        <v>1</v>
      </c>
      <c r="L680" s="51" t="b">
        <v>0</v>
      </c>
    </row>
    <row r="681" spans="1:12" hidden="1" x14ac:dyDescent="0.25">
      <c r="A681" s="51" t="s">
        <v>1038</v>
      </c>
      <c r="B681" s="51" t="s">
        <v>674</v>
      </c>
      <c r="C681" s="51">
        <v>-99975</v>
      </c>
      <c r="D681" s="51">
        <v>0</v>
      </c>
      <c r="E681" s="52">
        <v>-99975</v>
      </c>
      <c r="F681" s="51">
        <v>99975</v>
      </c>
      <c r="G681" s="51"/>
      <c r="H681" s="51"/>
      <c r="I681" s="51"/>
      <c r="J681" s="51" t="s">
        <v>1041</v>
      </c>
      <c r="K681" s="51" t="b">
        <v>0</v>
      </c>
      <c r="L681" s="51" t="b">
        <v>0</v>
      </c>
    </row>
    <row r="682" spans="1:12" hidden="1" x14ac:dyDescent="0.25">
      <c r="A682" s="51" t="s">
        <v>1038</v>
      </c>
      <c r="B682" s="51" t="s">
        <v>940</v>
      </c>
      <c r="C682" s="51">
        <v>101050</v>
      </c>
      <c r="D682" s="51">
        <v>0</v>
      </c>
      <c r="E682" s="52">
        <v>101050</v>
      </c>
      <c r="F682" s="51">
        <v>101050</v>
      </c>
      <c r="G682" s="51"/>
      <c r="H682" s="51"/>
      <c r="I682" s="51"/>
      <c r="J682" s="51" t="s">
        <v>1041</v>
      </c>
      <c r="K682" s="51" t="b">
        <v>0</v>
      </c>
      <c r="L682" s="51" t="b">
        <v>0</v>
      </c>
    </row>
    <row r="683" spans="1:12" hidden="1" x14ac:dyDescent="0.25">
      <c r="A683" s="51" t="s">
        <v>1038</v>
      </c>
      <c r="B683" s="51" t="s">
        <v>679</v>
      </c>
      <c r="C683" s="51">
        <v>102300</v>
      </c>
      <c r="D683" s="51">
        <v>0</v>
      </c>
      <c r="E683" s="52">
        <v>102300</v>
      </c>
      <c r="F683" s="51">
        <v>102300</v>
      </c>
      <c r="G683" s="51"/>
      <c r="H683" s="51"/>
      <c r="I683" s="51"/>
      <c r="J683" s="51" t="s">
        <v>1041</v>
      </c>
      <c r="K683" s="51" t="b">
        <v>1</v>
      </c>
      <c r="L683" s="51" t="b">
        <v>0</v>
      </c>
    </row>
    <row r="684" spans="1:12" hidden="1" x14ac:dyDescent="0.25">
      <c r="A684" s="51" t="s">
        <v>1038</v>
      </c>
      <c r="B684" s="51" t="s">
        <v>159</v>
      </c>
      <c r="C684" s="51">
        <v>102300</v>
      </c>
      <c r="D684" s="51">
        <v>0</v>
      </c>
      <c r="E684" s="52">
        <v>102300</v>
      </c>
      <c r="F684" s="51">
        <v>102300</v>
      </c>
      <c r="G684" s="51"/>
      <c r="H684" s="51"/>
      <c r="I684" s="51"/>
      <c r="J684" s="51" t="s">
        <v>1041</v>
      </c>
      <c r="K684" s="51" t="b">
        <v>1</v>
      </c>
      <c r="L684" s="51" t="b">
        <v>0</v>
      </c>
    </row>
    <row r="685" spans="1:12" hidden="1" x14ac:dyDescent="0.25">
      <c r="A685" s="51" t="s">
        <v>1038</v>
      </c>
      <c r="B685" s="51" t="s">
        <v>403</v>
      </c>
      <c r="C685" s="51">
        <v>-102300</v>
      </c>
      <c r="D685" s="51">
        <v>0</v>
      </c>
      <c r="E685" s="52">
        <v>-102300</v>
      </c>
      <c r="F685" s="51">
        <v>102300</v>
      </c>
      <c r="G685" s="51"/>
      <c r="H685" s="51"/>
      <c r="I685" s="51"/>
      <c r="J685" s="51" t="s">
        <v>1041</v>
      </c>
      <c r="K685" s="51" t="b">
        <v>1</v>
      </c>
      <c r="L685" s="51" t="b">
        <v>0</v>
      </c>
    </row>
    <row r="686" spans="1:12" hidden="1" x14ac:dyDescent="0.25">
      <c r="A686" s="51" t="s">
        <v>1038</v>
      </c>
      <c r="B686" s="51" t="s">
        <v>406</v>
      </c>
      <c r="C686" s="51">
        <v>-102300</v>
      </c>
      <c r="D686" s="51">
        <v>0</v>
      </c>
      <c r="E686" s="52">
        <v>-102300</v>
      </c>
      <c r="F686" s="51">
        <v>102300</v>
      </c>
      <c r="G686" s="51"/>
      <c r="H686" s="51"/>
      <c r="I686" s="51"/>
      <c r="J686" s="51" t="s">
        <v>1041</v>
      </c>
      <c r="K686" s="51" t="b">
        <v>1</v>
      </c>
      <c r="L686" s="51" t="b">
        <v>0</v>
      </c>
    </row>
    <row r="687" spans="1:12" hidden="1" x14ac:dyDescent="0.25">
      <c r="A687" s="51" t="s">
        <v>1038</v>
      </c>
      <c r="B687" s="51" t="s">
        <v>408</v>
      </c>
      <c r="C687" s="51">
        <v>102300</v>
      </c>
      <c r="D687" s="51">
        <v>0</v>
      </c>
      <c r="E687" s="52">
        <v>102300</v>
      </c>
      <c r="F687" s="51">
        <v>102300</v>
      </c>
      <c r="G687" s="51"/>
      <c r="H687" s="51"/>
      <c r="I687" s="51"/>
      <c r="J687" s="51" t="s">
        <v>1041</v>
      </c>
      <c r="K687" s="51" t="b">
        <v>1</v>
      </c>
      <c r="L687" s="51" t="b">
        <v>0</v>
      </c>
    </row>
    <row r="688" spans="1:12" hidden="1" x14ac:dyDescent="0.25">
      <c r="A688" s="51" t="s">
        <v>1038</v>
      </c>
      <c r="B688" s="51" t="s">
        <v>320</v>
      </c>
      <c r="C688" s="51">
        <v>-102300</v>
      </c>
      <c r="D688" s="51">
        <v>0</v>
      </c>
      <c r="E688" s="52">
        <v>-102300</v>
      </c>
      <c r="F688" s="51">
        <v>102300</v>
      </c>
      <c r="G688" s="51"/>
      <c r="H688" s="51"/>
      <c r="I688" s="51"/>
      <c r="J688" s="51" t="s">
        <v>1041</v>
      </c>
      <c r="K688" s="51" t="b">
        <v>0</v>
      </c>
      <c r="L688" s="51" t="b">
        <v>0</v>
      </c>
    </row>
    <row r="689" spans="1:12" hidden="1" x14ac:dyDescent="0.25">
      <c r="A689" s="51" t="s">
        <v>1038</v>
      </c>
      <c r="B689" s="51" t="s">
        <v>172</v>
      </c>
      <c r="C689" s="51">
        <v>-103075</v>
      </c>
      <c r="D689" s="51">
        <v>0</v>
      </c>
      <c r="E689" s="52">
        <v>-103075</v>
      </c>
      <c r="F689" s="51">
        <v>103075</v>
      </c>
      <c r="G689" s="51"/>
      <c r="H689" s="51"/>
      <c r="I689" s="51"/>
      <c r="J689" s="51" t="s">
        <v>1041</v>
      </c>
      <c r="K689" s="51" t="b">
        <v>0</v>
      </c>
      <c r="L689" s="51" t="b">
        <v>0</v>
      </c>
    </row>
    <row r="690" spans="1:12" hidden="1" x14ac:dyDescent="0.25">
      <c r="A690" s="51" t="s">
        <v>1038</v>
      </c>
      <c r="B690" s="51" t="s">
        <v>1067</v>
      </c>
      <c r="C690" s="51">
        <v>-103850</v>
      </c>
      <c r="D690" s="51">
        <v>0</v>
      </c>
      <c r="E690" s="52">
        <v>-103850</v>
      </c>
      <c r="F690" s="51">
        <v>103850</v>
      </c>
      <c r="G690" s="51"/>
      <c r="H690" s="51"/>
      <c r="I690" s="51"/>
      <c r="J690" s="51" t="s">
        <v>1041</v>
      </c>
      <c r="K690" s="51" t="b">
        <v>1</v>
      </c>
      <c r="L690" s="51" t="b">
        <v>0</v>
      </c>
    </row>
    <row r="691" spans="1:12" hidden="1" x14ac:dyDescent="0.25">
      <c r="A691" s="51" t="s">
        <v>1038</v>
      </c>
      <c r="B691" s="51" t="s">
        <v>384</v>
      </c>
      <c r="C691" s="51">
        <v>-103850</v>
      </c>
      <c r="D691" s="51">
        <v>0</v>
      </c>
      <c r="E691" s="52">
        <v>-103850</v>
      </c>
      <c r="F691" s="51">
        <v>103850</v>
      </c>
      <c r="G691" s="51"/>
      <c r="H691" s="51"/>
      <c r="I691" s="51"/>
      <c r="J691" s="51" t="s">
        <v>1041</v>
      </c>
      <c r="K691" s="51" t="b">
        <v>1</v>
      </c>
      <c r="L691" s="51" t="b">
        <v>0</v>
      </c>
    </row>
    <row r="692" spans="1:12" hidden="1" x14ac:dyDescent="0.25">
      <c r="A692" s="51" t="s">
        <v>1038</v>
      </c>
      <c r="B692" s="51" t="s">
        <v>405</v>
      </c>
      <c r="C692" s="51">
        <v>-103850</v>
      </c>
      <c r="D692" s="51">
        <v>0</v>
      </c>
      <c r="E692" s="52">
        <v>-103850</v>
      </c>
      <c r="F692" s="51">
        <v>103850</v>
      </c>
      <c r="G692" s="51"/>
      <c r="H692" s="51"/>
      <c r="I692" s="51"/>
      <c r="J692" s="51" t="s">
        <v>1041</v>
      </c>
      <c r="K692" s="51" t="b">
        <v>1</v>
      </c>
      <c r="L692" s="51" t="b">
        <v>0</v>
      </c>
    </row>
    <row r="693" spans="1:12" hidden="1" x14ac:dyDescent="0.25">
      <c r="A693" s="51" t="s">
        <v>1038</v>
      </c>
      <c r="B693" s="51" t="s">
        <v>409</v>
      </c>
      <c r="C693" s="51">
        <v>103850</v>
      </c>
      <c r="D693" s="51">
        <v>0</v>
      </c>
      <c r="E693" s="52">
        <v>103850</v>
      </c>
      <c r="F693" s="51">
        <v>103850</v>
      </c>
      <c r="G693" s="51"/>
      <c r="H693" s="51"/>
      <c r="I693" s="51"/>
      <c r="J693" s="51" t="s">
        <v>1041</v>
      </c>
      <c r="K693" s="51" t="b">
        <v>0</v>
      </c>
      <c r="L693" s="51" t="b">
        <v>0</v>
      </c>
    </row>
    <row r="694" spans="1:12" hidden="1" x14ac:dyDescent="0.25">
      <c r="A694" s="51" t="s">
        <v>1038</v>
      </c>
      <c r="B694" s="51" t="s">
        <v>770</v>
      </c>
      <c r="C694" s="51">
        <v>-105400</v>
      </c>
      <c r="D694" s="51">
        <v>0</v>
      </c>
      <c r="E694" s="52">
        <v>-105400</v>
      </c>
      <c r="F694" s="51">
        <v>105400</v>
      </c>
      <c r="G694" s="51"/>
      <c r="H694" s="51"/>
      <c r="I694" s="51"/>
      <c r="J694" s="51" t="s">
        <v>1041</v>
      </c>
      <c r="K694" s="51" t="b">
        <v>1</v>
      </c>
      <c r="L694" s="51" t="b">
        <v>0</v>
      </c>
    </row>
    <row r="695" spans="1:12" hidden="1" x14ac:dyDescent="0.25">
      <c r="A695" s="51" t="s">
        <v>1038</v>
      </c>
      <c r="B695" s="51" t="s">
        <v>687</v>
      </c>
      <c r="C695" s="51">
        <v>105400</v>
      </c>
      <c r="D695" s="51">
        <v>0</v>
      </c>
      <c r="E695" s="52">
        <v>105400</v>
      </c>
      <c r="F695" s="51">
        <v>105400</v>
      </c>
      <c r="G695" s="51"/>
      <c r="H695" s="51"/>
      <c r="I695" s="51"/>
      <c r="J695" s="51" t="s">
        <v>1041</v>
      </c>
      <c r="K695" s="51" t="b">
        <v>1</v>
      </c>
      <c r="L695" s="51" t="b">
        <v>0</v>
      </c>
    </row>
    <row r="696" spans="1:12" hidden="1" x14ac:dyDescent="0.25">
      <c r="A696" s="51" t="s">
        <v>1038</v>
      </c>
      <c r="B696" s="51" t="s">
        <v>401</v>
      </c>
      <c r="C696" s="51">
        <v>-105400</v>
      </c>
      <c r="D696" s="51">
        <v>0</v>
      </c>
      <c r="E696" s="52">
        <v>-105400</v>
      </c>
      <c r="F696" s="51">
        <v>105400</v>
      </c>
      <c r="G696" s="51"/>
      <c r="H696" s="51"/>
      <c r="I696" s="51"/>
      <c r="J696" s="51" t="s">
        <v>1041</v>
      </c>
      <c r="K696" s="51" t="b">
        <v>0</v>
      </c>
      <c r="L696" s="51" t="b">
        <v>0</v>
      </c>
    </row>
    <row r="697" spans="1:12" hidden="1" x14ac:dyDescent="0.25">
      <c r="A697" s="51" t="s">
        <v>1038</v>
      </c>
      <c r="B697" s="51" t="s">
        <v>1078</v>
      </c>
      <c r="C697" s="51">
        <v>107725</v>
      </c>
      <c r="D697" s="51">
        <v>0</v>
      </c>
      <c r="E697" s="52">
        <v>107725</v>
      </c>
      <c r="F697" s="51">
        <v>107725</v>
      </c>
      <c r="G697" s="51"/>
      <c r="H697" s="51"/>
      <c r="I697" s="51"/>
      <c r="J697" s="51" t="s">
        <v>1041</v>
      </c>
      <c r="K697" s="51" t="b">
        <v>0</v>
      </c>
      <c r="L697" s="51" t="b">
        <v>0</v>
      </c>
    </row>
    <row r="698" spans="1:12" hidden="1" x14ac:dyDescent="0.25">
      <c r="A698" s="51" t="s">
        <v>1038</v>
      </c>
      <c r="B698" s="51" t="s">
        <v>612</v>
      </c>
      <c r="C698" s="51">
        <v>108500</v>
      </c>
      <c r="D698" s="51">
        <v>0</v>
      </c>
      <c r="E698" s="52">
        <v>108500</v>
      </c>
      <c r="F698" s="51">
        <v>108500</v>
      </c>
      <c r="G698" s="51"/>
      <c r="H698" s="51"/>
      <c r="I698" s="51"/>
      <c r="J698" s="51" t="s">
        <v>1041</v>
      </c>
      <c r="K698" s="51" t="b">
        <v>1</v>
      </c>
      <c r="L698" s="51" t="b">
        <v>0</v>
      </c>
    </row>
    <row r="699" spans="1:12" hidden="1" x14ac:dyDescent="0.25">
      <c r="A699" s="51" t="s">
        <v>1038</v>
      </c>
      <c r="B699" s="51" t="s">
        <v>404</v>
      </c>
      <c r="C699" s="51">
        <v>-108500</v>
      </c>
      <c r="D699" s="51">
        <v>0</v>
      </c>
      <c r="E699" s="52">
        <v>-108500</v>
      </c>
      <c r="F699" s="51">
        <v>108500</v>
      </c>
      <c r="G699" s="51"/>
      <c r="H699" s="51"/>
      <c r="I699" s="51"/>
      <c r="J699" s="51" t="s">
        <v>1041</v>
      </c>
      <c r="K699" s="51" t="b">
        <v>0</v>
      </c>
      <c r="L699" s="51" t="b">
        <v>0</v>
      </c>
    </row>
    <row r="700" spans="1:12" hidden="1" x14ac:dyDescent="0.25">
      <c r="A700" s="51" t="s">
        <v>1038</v>
      </c>
      <c r="B700" s="51" t="s">
        <v>677</v>
      </c>
      <c r="C700" s="51">
        <v>110050</v>
      </c>
      <c r="D700" s="51">
        <v>0</v>
      </c>
      <c r="E700" s="52">
        <v>110050</v>
      </c>
      <c r="F700" s="51">
        <v>110050</v>
      </c>
      <c r="G700" s="51"/>
      <c r="H700" s="51"/>
      <c r="I700" s="51"/>
      <c r="J700" s="51" t="s">
        <v>1041</v>
      </c>
      <c r="K700" s="51" t="b">
        <v>1</v>
      </c>
      <c r="L700" s="51" t="b">
        <v>0</v>
      </c>
    </row>
    <row r="701" spans="1:12" hidden="1" x14ac:dyDescent="0.25">
      <c r="A701" s="51" t="s">
        <v>1038</v>
      </c>
      <c r="B701" s="51" t="s">
        <v>678</v>
      </c>
      <c r="C701" s="51">
        <v>110050</v>
      </c>
      <c r="D701" s="51">
        <v>0</v>
      </c>
      <c r="E701" s="52">
        <v>110050</v>
      </c>
      <c r="F701" s="51">
        <v>110050</v>
      </c>
      <c r="G701" s="51"/>
      <c r="H701" s="51"/>
      <c r="I701" s="51"/>
      <c r="J701" s="51" t="s">
        <v>1041</v>
      </c>
      <c r="K701" s="51" t="b">
        <v>1</v>
      </c>
      <c r="L701" s="51" t="b">
        <v>0</v>
      </c>
    </row>
    <row r="702" spans="1:12" hidden="1" x14ac:dyDescent="0.25">
      <c r="A702" s="51" t="s">
        <v>1038</v>
      </c>
      <c r="B702" s="51" t="s">
        <v>695</v>
      </c>
      <c r="C702" s="51">
        <v>-110050</v>
      </c>
      <c r="D702" s="51">
        <v>0</v>
      </c>
      <c r="E702" s="52">
        <v>-110050</v>
      </c>
      <c r="F702" s="51">
        <v>110050</v>
      </c>
      <c r="G702" s="51"/>
      <c r="H702" s="51"/>
      <c r="I702" s="51"/>
      <c r="J702" s="51" t="s">
        <v>1041</v>
      </c>
      <c r="K702" s="51" t="b">
        <v>0</v>
      </c>
      <c r="L702" s="51" t="b">
        <v>0</v>
      </c>
    </row>
    <row r="703" spans="1:12" hidden="1" x14ac:dyDescent="0.25">
      <c r="A703" s="51" t="s">
        <v>1038</v>
      </c>
      <c r="B703" s="51" t="s">
        <v>1079</v>
      </c>
      <c r="C703" s="51">
        <v>110437.5</v>
      </c>
      <c r="D703" s="51">
        <v>0</v>
      </c>
      <c r="E703" s="52">
        <v>110437.5</v>
      </c>
      <c r="F703" s="51">
        <v>110437.5</v>
      </c>
      <c r="G703" s="51"/>
      <c r="H703" s="51"/>
      <c r="I703" s="51"/>
      <c r="J703" s="51" t="s">
        <v>1041</v>
      </c>
      <c r="K703" s="51" t="b">
        <v>0</v>
      </c>
      <c r="L703" s="51" t="b">
        <v>0</v>
      </c>
    </row>
    <row r="704" spans="1:12" hidden="1" x14ac:dyDescent="0.25">
      <c r="A704" s="51" t="s">
        <v>1038</v>
      </c>
      <c r="B704" s="51" t="s">
        <v>1080</v>
      </c>
      <c r="C704" s="51">
        <v>110825</v>
      </c>
      <c r="D704" s="51">
        <v>0</v>
      </c>
      <c r="E704" s="52">
        <v>110825</v>
      </c>
      <c r="F704" s="51">
        <v>110825</v>
      </c>
      <c r="G704" s="51"/>
      <c r="H704" s="51"/>
      <c r="I704" s="51"/>
      <c r="J704" s="51" t="s">
        <v>1041</v>
      </c>
      <c r="K704" s="51" t="b">
        <v>0</v>
      </c>
      <c r="L704" s="51" t="b">
        <v>0</v>
      </c>
    </row>
    <row r="705" spans="1:12" hidden="1" x14ac:dyDescent="0.25">
      <c r="A705" s="51" t="s">
        <v>1038</v>
      </c>
      <c r="B705" s="51" t="s">
        <v>1068</v>
      </c>
      <c r="C705" s="51">
        <v>-111987.5</v>
      </c>
      <c r="D705" s="51">
        <v>0</v>
      </c>
      <c r="E705" s="52">
        <v>-111987.5</v>
      </c>
      <c r="F705" s="51">
        <v>111987.5</v>
      </c>
      <c r="G705" s="51"/>
      <c r="H705" s="51"/>
      <c r="I705" s="51"/>
      <c r="J705" s="51" t="s">
        <v>1041</v>
      </c>
      <c r="K705" s="51" t="b">
        <v>0</v>
      </c>
      <c r="L705" s="51" t="b">
        <v>0</v>
      </c>
    </row>
    <row r="706" spans="1:12" hidden="1" x14ac:dyDescent="0.25">
      <c r="A706" s="51" t="s">
        <v>1038</v>
      </c>
      <c r="B706" s="51" t="s">
        <v>798</v>
      </c>
      <c r="C706" s="51">
        <v>112000</v>
      </c>
      <c r="D706" s="51">
        <v>0</v>
      </c>
      <c r="E706" s="52">
        <v>112000</v>
      </c>
      <c r="F706" s="51">
        <v>112000</v>
      </c>
      <c r="G706" s="51"/>
      <c r="H706" s="51"/>
      <c r="I706" s="51"/>
      <c r="J706" s="51" t="s">
        <v>1041</v>
      </c>
      <c r="K706" s="51" t="b">
        <v>0</v>
      </c>
      <c r="L706" s="51" t="b">
        <v>0</v>
      </c>
    </row>
    <row r="707" spans="1:12" hidden="1" x14ac:dyDescent="0.25">
      <c r="A707" s="51" t="s">
        <v>1038</v>
      </c>
      <c r="B707" s="51" t="s">
        <v>597</v>
      </c>
      <c r="C707" s="51">
        <v>113150</v>
      </c>
      <c r="D707" s="51">
        <v>0</v>
      </c>
      <c r="E707" s="52">
        <v>113150</v>
      </c>
      <c r="F707" s="51">
        <v>113150</v>
      </c>
      <c r="G707" s="51"/>
      <c r="H707" s="51"/>
      <c r="I707" s="51"/>
      <c r="J707" s="51" t="s">
        <v>1041</v>
      </c>
      <c r="K707" s="51" t="b">
        <v>1</v>
      </c>
      <c r="L707" s="51" t="b">
        <v>0</v>
      </c>
    </row>
    <row r="708" spans="1:12" hidden="1" x14ac:dyDescent="0.25">
      <c r="A708" s="51" t="s">
        <v>1038</v>
      </c>
      <c r="B708" s="51" t="s">
        <v>691</v>
      </c>
      <c r="C708" s="51">
        <v>113150</v>
      </c>
      <c r="D708" s="51">
        <v>0</v>
      </c>
      <c r="E708" s="52">
        <v>113150</v>
      </c>
      <c r="F708" s="51">
        <v>113150</v>
      </c>
      <c r="G708" s="51"/>
      <c r="H708" s="51"/>
      <c r="I708" s="51"/>
      <c r="J708" s="51" t="s">
        <v>1041</v>
      </c>
      <c r="K708" s="51" t="b">
        <v>0</v>
      </c>
      <c r="L708" s="51" t="b">
        <v>0</v>
      </c>
    </row>
    <row r="709" spans="1:12" hidden="1" x14ac:dyDescent="0.25">
      <c r="A709" s="51" t="s">
        <v>1038</v>
      </c>
      <c r="B709" s="51" t="s">
        <v>768</v>
      </c>
      <c r="C709" s="51">
        <v>114700</v>
      </c>
      <c r="D709" s="51">
        <v>0</v>
      </c>
      <c r="E709" s="52">
        <v>114700</v>
      </c>
      <c r="F709" s="51">
        <v>114700</v>
      </c>
      <c r="G709" s="51"/>
      <c r="H709" s="51"/>
      <c r="I709" s="51"/>
      <c r="J709" s="51" t="s">
        <v>1041</v>
      </c>
      <c r="K709" s="51" t="b">
        <v>1</v>
      </c>
      <c r="L709" s="51" t="b">
        <v>0</v>
      </c>
    </row>
    <row r="710" spans="1:12" hidden="1" x14ac:dyDescent="0.25">
      <c r="A710" s="51" t="s">
        <v>1038</v>
      </c>
      <c r="B710" s="51" t="s">
        <v>378</v>
      </c>
      <c r="C710" s="51">
        <v>114700</v>
      </c>
      <c r="D710" s="51">
        <v>0</v>
      </c>
      <c r="E710" s="52">
        <v>114700</v>
      </c>
      <c r="F710" s="51">
        <v>114700</v>
      </c>
      <c r="G710" s="51"/>
      <c r="H710" s="51"/>
      <c r="I710" s="51"/>
      <c r="J710" s="51" t="s">
        <v>1041</v>
      </c>
      <c r="K710" s="51" t="b">
        <v>1</v>
      </c>
      <c r="L710" s="51" t="b">
        <v>0</v>
      </c>
    </row>
    <row r="711" spans="1:12" hidden="1" x14ac:dyDescent="0.25">
      <c r="A711" s="51" t="s">
        <v>1038</v>
      </c>
      <c r="B711" s="51" t="s">
        <v>694</v>
      </c>
      <c r="C711" s="51">
        <v>-114700</v>
      </c>
      <c r="D711" s="51">
        <v>0</v>
      </c>
      <c r="E711" s="52">
        <v>-114700</v>
      </c>
      <c r="F711" s="51">
        <v>114700</v>
      </c>
      <c r="G711" s="51"/>
      <c r="H711" s="51"/>
      <c r="I711" s="51"/>
      <c r="J711" s="51" t="s">
        <v>1041</v>
      </c>
      <c r="K711" s="51" t="b">
        <v>1</v>
      </c>
      <c r="L711" s="51" t="b">
        <v>0</v>
      </c>
    </row>
    <row r="712" spans="1:12" hidden="1" x14ac:dyDescent="0.25">
      <c r="A712" s="51" t="s">
        <v>1038</v>
      </c>
      <c r="B712" s="51" t="s">
        <v>158</v>
      </c>
      <c r="C712" s="51">
        <v>-114700</v>
      </c>
      <c r="D712" s="51">
        <v>0</v>
      </c>
      <c r="E712" s="52">
        <v>-114700</v>
      </c>
      <c r="F712" s="51">
        <v>114700</v>
      </c>
      <c r="G712" s="51"/>
      <c r="H712" s="51"/>
      <c r="I712" s="51"/>
      <c r="J712" s="51" t="s">
        <v>1041</v>
      </c>
      <c r="K712" s="51" t="b">
        <v>0</v>
      </c>
      <c r="L712" s="51" t="b">
        <v>0</v>
      </c>
    </row>
    <row r="713" spans="1:12" hidden="1" x14ac:dyDescent="0.25">
      <c r="A713" s="51" t="s">
        <v>1038</v>
      </c>
      <c r="B713" s="51" t="s">
        <v>756</v>
      </c>
      <c r="C713" s="51">
        <v>116250</v>
      </c>
      <c r="D713" s="51">
        <v>0</v>
      </c>
      <c r="E713" s="52">
        <v>116250</v>
      </c>
      <c r="F713" s="51">
        <v>116250</v>
      </c>
      <c r="G713" s="51"/>
      <c r="H713" s="51"/>
      <c r="I713" s="51"/>
      <c r="J713" s="51" t="s">
        <v>1041</v>
      </c>
      <c r="K713" s="51" t="b">
        <v>0</v>
      </c>
      <c r="L713" s="51" t="b">
        <v>0</v>
      </c>
    </row>
    <row r="714" spans="1:12" hidden="1" x14ac:dyDescent="0.25">
      <c r="A714" s="51" t="s">
        <v>1038</v>
      </c>
      <c r="B714" s="51" t="s">
        <v>931</v>
      </c>
      <c r="C714" s="51">
        <v>-117100</v>
      </c>
      <c r="D714" s="51">
        <v>0</v>
      </c>
      <c r="E714" s="52">
        <v>-117100</v>
      </c>
      <c r="F714" s="51">
        <v>117100</v>
      </c>
      <c r="G714" s="51"/>
      <c r="H714" s="51"/>
      <c r="I714" s="51"/>
      <c r="J714" s="51" t="s">
        <v>1041</v>
      </c>
      <c r="K714" s="51" t="b">
        <v>0</v>
      </c>
      <c r="L714" s="51" t="b">
        <v>0</v>
      </c>
    </row>
    <row r="715" spans="1:12" hidden="1" x14ac:dyDescent="0.25">
      <c r="A715" s="51" t="s">
        <v>1038</v>
      </c>
      <c r="B715" s="51" t="s">
        <v>675</v>
      </c>
      <c r="C715" s="51">
        <v>117800</v>
      </c>
      <c r="D715" s="51">
        <v>0</v>
      </c>
      <c r="E715" s="52">
        <v>117800</v>
      </c>
      <c r="F715" s="51">
        <v>117800</v>
      </c>
      <c r="G715" s="51"/>
      <c r="H715" s="51"/>
      <c r="I715" s="51"/>
      <c r="J715" s="51" t="s">
        <v>1041</v>
      </c>
      <c r="K715" s="51" t="b">
        <v>0</v>
      </c>
      <c r="L715" s="51" t="b">
        <v>0</v>
      </c>
    </row>
    <row r="716" spans="1:12" hidden="1" x14ac:dyDescent="0.25">
      <c r="A716" s="51" t="s">
        <v>1038</v>
      </c>
      <c r="B716" s="51" t="s">
        <v>781</v>
      </c>
      <c r="C716" s="51">
        <v>-120900</v>
      </c>
      <c r="D716" s="51">
        <v>0</v>
      </c>
      <c r="E716" s="52">
        <v>-120900</v>
      </c>
      <c r="F716" s="51">
        <v>120900</v>
      </c>
      <c r="G716" s="51"/>
      <c r="H716" s="51"/>
      <c r="I716" s="51"/>
      <c r="J716" s="51" t="s">
        <v>1041</v>
      </c>
      <c r="K716" s="51" t="b">
        <v>1</v>
      </c>
      <c r="L716" s="51" t="b">
        <v>0</v>
      </c>
    </row>
    <row r="717" spans="1:12" hidden="1" x14ac:dyDescent="0.25">
      <c r="A717" s="51" t="s">
        <v>1038</v>
      </c>
      <c r="B717" s="51" t="s">
        <v>610</v>
      </c>
      <c r="C717" s="51">
        <v>-120900</v>
      </c>
      <c r="D717" s="51">
        <v>0</v>
      </c>
      <c r="E717" s="52">
        <v>-120900</v>
      </c>
      <c r="F717" s="51">
        <v>120900</v>
      </c>
      <c r="G717" s="51"/>
      <c r="H717" s="51"/>
      <c r="I717" s="51"/>
      <c r="J717" s="51" t="s">
        <v>1041</v>
      </c>
      <c r="K717" s="51" t="b">
        <v>0</v>
      </c>
      <c r="L717" s="51" t="b">
        <v>0</v>
      </c>
    </row>
    <row r="718" spans="1:12" hidden="1" x14ac:dyDescent="0.25">
      <c r="A718" s="51" t="s">
        <v>1038</v>
      </c>
      <c r="B718" s="51" t="s">
        <v>611</v>
      </c>
      <c r="C718" s="51">
        <v>122450</v>
      </c>
      <c r="D718" s="51">
        <v>0</v>
      </c>
      <c r="E718" s="52">
        <v>122450</v>
      </c>
      <c r="F718" s="51">
        <v>122450</v>
      </c>
      <c r="G718" s="51"/>
      <c r="H718" s="51"/>
      <c r="I718" s="51"/>
      <c r="J718" s="51" t="s">
        <v>1041</v>
      </c>
      <c r="K718" s="51" t="b">
        <v>0</v>
      </c>
      <c r="L718" s="51" t="b">
        <v>0</v>
      </c>
    </row>
    <row r="719" spans="1:12" hidden="1" x14ac:dyDescent="0.25">
      <c r="A719" s="51" t="s">
        <v>1038</v>
      </c>
      <c r="B719" s="51" t="s">
        <v>763</v>
      </c>
      <c r="C719" s="51">
        <v>124000</v>
      </c>
      <c r="D719" s="51">
        <v>0</v>
      </c>
      <c r="E719" s="52">
        <v>124000</v>
      </c>
      <c r="F719" s="51">
        <v>124000</v>
      </c>
      <c r="G719" s="51"/>
      <c r="H719" s="51"/>
      <c r="I719" s="51"/>
      <c r="J719" s="51" t="s">
        <v>1041</v>
      </c>
      <c r="K719" s="51" t="b">
        <v>1</v>
      </c>
      <c r="L719" s="51" t="b">
        <v>0</v>
      </c>
    </row>
    <row r="720" spans="1:12" hidden="1" x14ac:dyDescent="0.25">
      <c r="A720" s="51" t="s">
        <v>1038</v>
      </c>
      <c r="B720" s="51" t="s">
        <v>600</v>
      </c>
      <c r="C720" s="51">
        <v>124000</v>
      </c>
      <c r="D720" s="51">
        <v>0</v>
      </c>
      <c r="E720" s="52">
        <v>124000</v>
      </c>
      <c r="F720" s="51">
        <v>124000</v>
      </c>
      <c r="G720" s="51"/>
      <c r="H720" s="51"/>
      <c r="I720" s="51"/>
      <c r="J720" s="51" t="s">
        <v>1041</v>
      </c>
      <c r="K720" s="51" t="b">
        <v>0</v>
      </c>
      <c r="L720" s="51" t="b">
        <v>0</v>
      </c>
    </row>
    <row r="721" spans="1:12" hidden="1" x14ac:dyDescent="0.25">
      <c r="A721" s="51" t="s">
        <v>1038</v>
      </c>
      <c r="B721" s="51" t="s">
        <v>975</v>
      </c>
      <c r="C721" s="51">
        <v>124250</v>
      </c>
      <c r="D721" s="51">
        <v>0</v>
      </c>
      <c r="E721" s="52">
        <v>124250</v>
      </c>
      <c r="F721" s="51">
        <v>124250</v>
      </c>
      <c r="G721" s="51"/>
      <c r="H721" s="51"/>
      <c r="I721" s="51"/>
      <c r="J721" s="51" t="s">
        <v>1041</v>
      </c>
      <c r="K721" s="51" t="b">
        <v>0</v>
      </c>
      <c r="L721" s="51" t="b">
        <v>0</v>
      </c>
    </row>
    <row r="722" spans="1:12" hidden="1" x14ac:dyDescent="0.25">
      <c r="A722" s="51" t="s">
        <v>1038</v>
      </c>
      <c r="B722" s="51" t="s">
        <v>586</v>
      </c>
      <c r="C722" s="51">
        <v>-125550</v>
      </c>
      <c r="D722" s="51">
        <v>0</v>
      </c>
      <c r="E722" s="52">
        <v>-125550</v>
      </c>
      <c r="F722" s="51">
        <v>125550</v>
      </c>
      <c r="G722" s="51"/>
      <c r="H722" s="51"/>
      <c r="I722" s="51"/>
      <c r="J722" s="51" t="s">
        <v>1041</v>
      </c>
      <c r="K722" s="51" t="b">
        <v>1</v>
      </c>
      <c r="L722" s="51" t="b">
        <v>0</v>
      </c>
    </row>
    <row r="723" spans="1:12" hidden="1" x14ac:dyDescent="0.25">
      <c r="A723" s="51" t="s">
        <v>1038</v>
      </c>
      <c r="B723" s="51" t="s">
        <v>383</v>
      </c>
      <c r="C723" s="51">
        <v>-125550</v>
      </c>
      <c r="D723" s="51">
        <v>0</v>
      </c>
      <c r="E723" s="52">
        <v>-125550</v>
      </c>
      <c r="F723" s="51">
        <v>125550</v>
      </c>
      <c r="G723" s="51"/>
      <c r="H723" s="51"/>
      <c r="I723" s="51"/>
      <c r="J723" s="51" t="s">
        <v>1041</v>
      </c>
      <c r="K723" s="51" t="b">
        <v>1</v>
      </c>
      <c r="L723" s="51" t="b">
        <v>0</v>
      </c>
    </row>
    <row r="724" spans="1:12" hidden="1" x14ac:dyDescent="0.25">
      <c r="A724" s="51" t="s">
        <v>1038</v>
      </c>
      <c r="B724" s="51" t="s">
        <v>783</v>
      </c>
      <c r="C724" s="51">
        <v>-125550</v>
      </c>
      <c r="D724" s="51">
        <v>0</v>
      </c>
      <c r="E724" s="52">
        <v>-125550</v>
      </c>
      <c r="F724" s="51">
        <v>125550</v>
      </c>
      <c r="G724" s="51"/>
      <c r="H724" s="51"/>
      <c r="I724" s="51"/>
      <c r="J724" s="51" t="s">
        <v>1041</v>
      </c>
      <c r="K724" s="51" t="b">
        <v>0</v>
      </c>
      <c r="L724" s="51" t="b">
        <v>0</v>
      </c>
    </row>
    <row r="725" spans="1:12" hidden="1" x14ac:dyDescent="0.25">
      <c r="A725" s="51" t="s">
        <v>1038</v>
      </c>
      <c r="B725" s="51" t="s">
        <v>577</v>
      </c>
      <c r="C725" s="51">
        <v>126325</v>
      </c>
      <c r="D725" s="51">
        <v>0</v>
      </c>
      <c r="E725" s="52">
        <v>126325</v>
      </c>
      <c r="F725" s="51">
        <v>126325</v>
      </c>
      <c r="G725" s="51"/>
      <c r="H725" s="51"/>
      <c r="I725" s="51"/>
      <c r="J725" s="51" t="s">
        <v>1041</v>
      </c>
      <c r="K725" s="51" t="b">
        <v>0</v>
      </c>
      <c r="L725" s="51" t="b">
        <v>0</v>
      </c>
    </row>
    <row r="726" spans="1:12" hidden="1" x14ac:dyDescent="0.25">
      <c r="A726" s="51" t="s">
        <v>1038</v>
      </c>
      <c r="B726" s="51" t="s">
        <v>767</v>
      </c>
      <c r="C726" s="51">
        <v>127100</v>
      </c>
      <c r="D726" s="51">
        <v>0</v>
      </c>
      <c r="E726" s="52">
        <v>127100</v>
      </c>
      <c r="F726" s="51">
        <v>127100</v>
      </c>
      <c r="G726" s="51"/>
      <c r="H726" s="51"/>
      <c r="I726" s="51"/>
      <c r="J726" s="51" t="s">
        <v>1041</v>
      </c>
      <c r="K726" s="51" t="b">
        <v>0</v>
      </c>
      <c r="L726" s="51" t="b">
        <v>0</v>
      </c>
    </row>
    <row r="727" spans="1:12" hidden="1" x14ac:dyDescent="0.25">
      <c r="A727" s="51" t="s">
        <v>1038</v>
      </c>
      <c r="B727" s="51" t="s">
        <v>1130</v>
      </c>
      <c r="C727" s="51">
        <v>0</v>
      </c>
      <c r="D727" s="51">
        <v>-127505</v>
      </c>
      <c r="E727" s="52">
        <v>-127505</v>
      </c>
      <c r="F727" s="51">
        <v>127505</v>
      </c>
      <c r="G727" s="51"/>
      <c r="H727" s="51"/>
      <c r="I727" s="51"/>
      <c r="J727" s="51" t="s">
        <v>1043</v>
      </c>
      <c r="K727" s="51" t="b">
        <v>1</v>
      </c>
      <c r="L727" s="51" t="b">
        <v>0</v>
      </c>
    </row>
    <row r="728" spans="1:12" hidden="1" x14ac:dyDescent="0.25">
      <c r="A728" s="51" t="s">
        <v>1038</v>
      </c>
      <c r="B728" s="51" t="s">
        <v>1125</v>
      </c>
      <c r="C728" s="51">
        <v>0</v>
      </c>
      <c r="D728" s="51">
        <v>127505</v>
      </c>
      <c r="E728" s="52">
        <v>127505</v>
      </c>
      <c r="F728" s="51">
        <v>127505</v>
      </c>
      <c r="G728" s="51"/>
      <c r="H728" s="51"/>
      <c r="I728" s="51"/>
      <c r="J728" s="51" t="s">
        <v>1043</v>
      </c>
      <c r="K728" s="51" t="b">
        <v>0</v>
      </c>
      <c r="L728" s="51" t="b">
        <v>0</v>
      </c>
    </row>
    <row r="729" spans="1:12" hidden="1" x14ac:dyDescent="0.25">
      <c r="A729" s="51" t="s">
        <v>1038</v>
      </c>
      <c r="B729" s="51" t="s">
        <v>676</v>
      </c>
      <c r="C729" s="51">
        <v>-130200</v>
      </c>
      <c r="D729" s="51">
        <v>0</v>
      </c>
      <c r="E729" s="52">
        <v>-130200</v>
      </c>
      <c r="F729" s="51">
        <v>130200</v>
      </c>
      <c r="G729" s="51"/>
      <c r="H729" s="51"/>
      <c r="I729" s="51"/>
      <c r="J729" s="51" t="s">
        <v>1041</v>
      </c>
      <c r="K729" s="51" t="b">
        <v>1</v>
      </c>
      <c r="L729" s="51" t="b">
        <v>0</v>
      </c>
    </row>
    <row r="730" spans="1:12" hidden="1" x14ac:dyDescent="0.25">
      <c r="A730" s="51" t="s">
        <v>1038</v>
      </c>
      <c r="B730" s="51" t="s">
        <v>585</v>
      </c>
      <c r="C730" s="51">
        <v>130200</v>
      </c>
      <c r="D730" s="51">
        <v>0</v>
      </c>
      <c r="E730" s="52">
        <v>130200</v>
      </c>
      <c r="F730" s="51">
        <v>130200</v>
      </c>
      <c r="G730" s="51"/>
      <c r="H730" s="51"/>
      <c r="I730" s="51"/>
      <c r="J730" s="51" t="s">
        <v>1041</v>
      </c>
      <c r="K730" s="51" t="b">
        <v>1</v>
      </c>
      <c r="L730" s="51" t="b">
        <v>0</v>
      </c>
    </row>
    <row r="731" spans="1:12" hidden="1" x14ac:dyDescent="0.25">
      <c r="A731" s="51" t="s">
        <v>1038</v>
      </c>
      <c r="B731" s="51" t="s">
        <v>382</v>
      </c>
      <c r="C731" s="51">
        <v>-130200</v>
      </c>
      <c r="D731" s="51">
        <v>0</v>
      </c>
      <c r="E731" s="52">
        <v>-130200</v>
      </c>
      <c r="F731" s="51">
        <v>130200</v>
      </c>
      <c r="G731" s="51"/>
      <c r="H731" s="51"/>
      <c r="I731" s="51"/>
      <c r="J731" s="51" t="s">
        <v>1041</v>
      </c>
      <c r="K731" s="51" t="b">
        <v>0</v>
      </c>
      <c r="L731" s="51" t="b">
        <v>0</v>
      </c>
    </row>
    <row r="732" spans="1:12" x14ac:dyDescent="0.25">
      <c r="A732" s="41" t="s">
        <v>1038</v>
      </c>
      <c r="B732" s="41" t="s">
        <v>110</v>
      </c>
      <c r="C732" s="41">
        <v>0</v>
      </c>
      <c r="D732" s="41">
        <v>-130735</v>
      </c>
      <c r="E732" s="50">
        <v>-130735</v>
      </c>
      <c r="F732" s="41">
        <v>130735</v>
      </c>
      <c r="G732" s="41" t="s">
        <v>506</v>
      </c>
      <c r="J732" s="41" t="s">
        <v>1039</v>
      </c>
      <c r="K732" s="51" t="b">
        <v>0</v>
      </c>
      <c r="L732" s="51" t="b">
        <v>0</v>
      </c>
    </row>
    <row r="733" spans="1:12" hidden="1" x14ac:dyDescent="0.25">
      <c r="A733" s="51" t="s">
        <v>1038</v>
      </c>
      <c r="B733" s="51" t="s">
        <v>221</v>
      </c>
      <c r="C733" s="51">
        <v>131316.557</v>
      </c>
      <c r="D733" s="51">
        <v>0</v>
      </c>
      <c r="E733" s="52">
        <v>131316.557</v>
      </c>
      <c r="F733" s="51">
        <v>131316.557</v>
      </c>
      <c r="G733" s="51"/>
      <c r="H733" s="51"/>
      <c r="I733" s="51"/>
      <c r="J733" s="51" t="s">
        <v>1041</v>
      </c>
      <c r="K733" s="51" t="b">
        <v>0</v>
      </c>
      <c r="L733" s="51" t="b">
        <v>0</v>
      </c>
    </row>
    <row r="734" spans="1:12" hidden="1" x14ac:dyDescent="0.25">
      <c r="A734" s="51" t="s">
        <v>1038</v>
      </c>
      <c r="B734" s="51" t="s">
        <v>839</v>
      </c>
      <c r="C734" s="51">
        <v>-132650</v>
      </c>
      <c r="D734" s="51">
        <v>0</v>
      </c>
      <c r="E734" s="52">
        <v>-132650</v>
      </c>
      <c r="F734" s="51">
        <v>132650</v>
      </c>
      <c r="G734" s="51"/>
      <c r="H734" s="51"/>
      <c r="I734" s="51"/>
      <c r="J734" s="51" t="s">
        <v>1041</v>
      </c>
      <c r="K734" s="51" t="b">
        <v>0</v>
      </c>
      <c r="L734" s="51" t="b">
        <v>0</v>
      </c>
    </row>
    <row r="735" spans="1:12" hidden="1" x14ac:dyDescent="0.25">
      <c r="A735" s="51" t="s">
        <v>1038</v>
      </c>
      <c r="B735" s="51" t="s">
        <v>371</v>
      </c>
      <c r="C735" s="51">
        <v>133300</v>
      </c>
      <c r="D735" s="51">
        <v>0</v>
      </c>
      <c r="E735" s="52">
        <v>133300</v>
      </c>
      <c r="F735" s="51">
        <v>133300</v>
      </c>
      <c r="G735" s="51"/>
      <c r="H735" s="51"/>
      <c r="I735" s="51"/>
      <c r="J735" s="51" t="s">
        <v>1041</v>
      </c>
      <c r="K735" s="51" t="b">
        <v>1</v>
      </c>
      <c r="L735" s="51" t="b">
        <v>0</v>
      </c>
    </row>
    <row r="736" spans="1:12" hidden="1" x14ac:dyDescent="0.25">
      <c r="A736" s="51" t="s">
        <v>1038</v>
      </c>
      <c r="B736" s="51" t="s">
        <v>381</v>
      </c>
      <c r="C736" s="51">
        <v>-133300</v>
      </c>
      <c r="D736" s="51">
        <v>0</v>
      </c>
      <c r="E736" s="52">
        <v>-133300</v>
      </c>
      <c r="F736" s="51">
        <v>133300</v>
      </c>
      <c r="G736" s="51"/>
      <c r="H736" s="51"/>
      <c r="I736" s="51"/>
      <c r="J736" s="51" t="s">
        <v>1041</v>
      </c>
      <c r="K736" s="51" t="b">
        <v>0</v>
      </c>
      <c r="L736" s="51" t="b">
        <v>0</v>
      </c>
    </row>
    <row r="737" spans="1:12" hidden="1" x14ac:dyDescent="0.25">
      <c r="A737" s="51" t="s">
        <v>1038</v>
      </c>
      <c r="B737" s="51" t="s">
        <v>976</v>
      </c>
      <c r="C737" s="51">
        <v>-134400</v>
      </c>
      <c r="D737" s="51">
        <v>0</v>
      </c>
      <c r="E737" s="52">
        <v>-134400</v>
      </c>
      <c r="F737" s="51">
        <v>134400</v>
      </c>
      <c r="G737" s="51"/>
      <c r="H737" s="51"/>
      <c r="I737" s="51"/>
      <c r="J737" s="51" t="s">
        <v>1041</v>
      </c>
      <c r="K737" s="51" t="b">
        <v>0</v>
      </c>
      <c r="L737" s="51" t="b">
        <v>0</v>
      </c>
    </row>
    <row r="738" spans="1:12" hidden="1" x14ac:dyDescent="0.25">
      <c r="A738" s="51" t="s">
        <v>1038</v>
      </c>
      <c r="B738" s="51" t="s">
        <v>689</v>
      </c>
      <c r="C738" s="51">
        <v>134850</v>
      </c>
      <c r="D738" s="51">
        <v>0</v>
      </c>
      <c r="E738" s="52">
        <v>134850</v>
      </c>
      <c r="F738" s="51">
        <v>134850</v>
      </c>
      <c r="G738" s="51"/>
      <c r="H738" s="51"/>
      <c r="I738" s="51"/>
      <c r="J738" s="51" t="s">
        <v>1041</v>
      </c>
      <c r="K738" s="51" t="b">
        <v>1</v>
      </c>
      <c r="L738" s="51" t="b">
        <v>0</v>
      </c>
    </row>
    <row r="739" spans="1:12" hidden="1" x14ac:dyDescent="0.25">
      <c r="A739" s="51" t="s">
        <v>1038</v>
      </c>
      <c r="B739" s="51" t="s">
        <v>596</v>
      </c>
      <c r="C739" s="51">
        <v>-134850</v>
      </c>
      <c r="D739" s="51">
        <v>0</v>
      </c>
      <c r="E739" s="52">
        <v>-134850</v>
      </c>
      <c r="F739" s="51">
        <v>134850</v>
      </c>
      <c r="G739" s="51"/>
      <c r="H739" s="51"/>
      <c r="I739" s="51"/>
      <c r="J739" s="51" t="s">
        <v>1041</v>
      </c>
      <c r="K739" s="51" t="b">
        <v>1</v>
      </c>
      <c r="L739" s="51" t="b">
        <v>0</v>
      </c>
    </row>
    <row r="740" spans="1:12" hidden="1" x14ac:dyDescent="0.25">
      <c r="A740" s="51" t="s">
        <v>1038</v>
      </c>
      <c r="B740" s="51" t="s">
        <v>692</v>
      </c>
      <c r="C740" s="51">
        <v>-134850</v>
      </c>
      <c r="D740" s="51">
        <v>0</v>
      </c>
      <c r="E740" s="52">
        <v>-134850</v>
      </c>
      <c r="F740" s="51">
        <v>134850</v>
      </c>
      <c r="G740" s="51"/>
      <c r="H740" s="51"/>
      <c r="I740" s="51"/>
      <c r="J740" s="51" t="s">
        <v>1041</v>
      </c>
      <c r="K740" s="51" t="b">
        <v>0</v>
      </c>
      <c r="L740" s="51" t="b">
        <v>0</v>
      </c>
    </row>
    <row r="741" spans="1:12" hidden="1" x14ac:dyDescent="0.25">
      <c r="A741" s="51" t="s">
        <v>1038</v>
      </c>
      <c r="B741" s="51" t="s">
        <v>693</v>
      </c>
      <c r="C741" s="51">
        <v>-136400</v>
      </c>
      <c r="D741" s="51">
        <v>0</v>
      </c>
      <c r="E741" s="52">
        <v>-136400</v>
      </c>
      <c r="F741" s="51">
        <v>136400</v>
      </c>
      <c r="G741" s="51"/>
      <c r="H741" s="51"/>
      <c r="I741" s="51"/>
      <c r="J741" s="51" t="s">
        <v>1041</v>
      </c>
      <c r="K741" s="51" t="b">
        <v>0</v>
      </c>
      <c r="L741" s="51" t="b">
        <v>0</v>
      </c>
    </row>
    <row r="742" spans="1:12" hidden="1" x14ac:dyDescent="0.25">
      <c r="A742" s="51" t="s">
        <v>1038</v>
      </c>
      <c r="B742" s="51" t="s">
        <v>1081</v>
      </c>
      <c r="C742" s="51">
        <v>137639.88</v>
      </c>
      <c r="D742" s="51">
        <v>0</v>
      </c>
      <c r="E742" s="52">
        <v>137639.88</v>
      </c>
      <c r="F742" s="51">
        <v>137639.88</v>
      </c>
      <c r="G742" s="51"/>
      <c r="H742" s="51"/>
      <c r="I742" s="51"/>
      <c r="J742" s="51" t="s">
        <v>1041</v>
      </c>
      <c r="K742" s="51" t="b">
        <v>0</v>
      </c>
      <c r="L742" s="51" t="b">
        <v>0</v>
      </c>
    </row>
    <row r="743" spans="1:12" hidden="1" x14ac:dyDescent="0.25">
      <c r="A743" s="51" t="s">
        <v>1038</v>
      </c>
      <c r="B743" s="51" t="s">
        <v>929</v>
      </c>
      <c r="C743" s="51">
        <v>139900</v>
      </c>
      <c r="D743" s="51">
        <v>0</v>
      </c>
      <c r="E743" s="52">
        <v>139900</v>
      </c>
      <c r="F743" s="51">
        <v>139900</v>
      </c>
      <c r="G743" s="51"/>
      <c r="H743" s="51"/>
      <c r="I743" s="51"/>
      <c r="J743" s="51" t="s">
        <v>1041</v>
      </c>
      <c r="K743" s="51" t="b">
        <v>0</v>
      </c>
      <c r="L743" s="51" t="b">
        <v>0</v>
      </c>
    </row>
    <row r="744" spans="1:12" hidden="1" x14ac:dyDescent="0.25">
      <c r="A744" s="51" t="s">
        <v>1038</v>
      </c>
      <c r="B744" s="51" t="s">
        <v>399</v>
      </c>
      <c r="C744" s="51">
        <v>-140000</v>
      </c>
      <c r="D744" s="51">
        <v>0</v>
      </c>
      <c r="E744" s="52">
        <v>-140000</v>
      </c>
      <c r="F744" s="51">
        <v>140000</v>
      </c>
      <c r="G744" s="51"/>
      <c r="H744" s="51"/>
      <c r="I744" s="51"/>
      <c r="J744" s="51" t="s">
        <v>1041</v>
      </c>
      <c r="K744" s="51" t="b">
        <v>1</v>
      </c>
      <c r="L744" s="51" t="b">
        <v>0</v>
      </c>
    </row>
    <row r="745" spans="1:12" hidden="1" x14ac:dyDescent="0.25">
      <c r="A745" s="51" t="s">
        <v>1038</v>
      </c>
      <c r="B745" s="51" t="s">
        <v>470</v>
      </c>
      <c r="C745" s="51">
        <v>140000</v>
      </c>
      <c r="D745" s="51">
        <v>0</v>
      </c>
      <c r="E745" s="52">
        <v>140000</v>
      </c>
      <c r="F745" s="51">
        <v>140000</v>
      </c>
      <c r="G745" s="51"/>
      <c r="H745" s="51"/>
      <c r="I745" s="51"/>
      <c r="J745" s="51" t="s">
        <v>1041</v>
      </c>
      <c r="K745" s="51" t="b">
        <v>0</v>
      </c>
      <c r="L745" s="51" t="b">
        <v>0</v>
      </c>
    </row>
    <row r="746" spans="1:12" hidden="1" x14ac:dyDescent="0.25">
      <c r="A746" s="51" t="s">
        <v>1038</v>
      </c>
      <c r="B746" s="51" t="s">
        <v>1076</v>
      </c>
      <c r="C746" s="51">
        <v>140275</v>
      </c>
      <c r="D746" s="51">
        <v>0</v>
      </c>
      <c r="E746" s="52">
        <v>140275</v>
      </c>
      <c r="F746" s="51">
        <v>140275</v>
      </c>
      <c r="G746" s="51"/>
      <c r="H746" s="51"/>
      <c r="I746" s="51"/>
      <c r="J746" s="51" t="s">
        <v>1041</v>
      </c>
      <c r="K746" s="51" t="b">
        <v>0</v>
      </c>
      <c r="L746" s="51" t="b">
        <v>0</v>
      </c>
    </row>
    <row r="747" spans="1:12" hidden="1" x14ac:dyDescent="0.25">
      <c r="A747" s="51" t="s">
        <v>1038</v>
      </c>
      <c r="B747" s="51" t="s">
        <v>1049</v>
      </c>
      <c r="C747" s="51">
        <v>-140339.54860000001</v>
      </c>
      <c r="D747" s="51">
        <v>0</v>
      </c>
      <c r="E747" s="52">
        <v>-140339.54860000001</v>
      </c>
      <c r="F747" s="51">
        <v>140339.54860000001</v>
      </c>
      <c r="G747" s="51"/>
      <c r="H747" s="51"/>
      <c r="I747" s="51"/>
      <c r="J747" s="51" t="s">
        <v>1041</v>
      </c>
      <c r="K747" s="51" t="b">
        <v>0</v>
      </c>
      <c r="L747" s="51" t="b">
        <v>0</v>
      </c>
    </row>
    <row r="748" spans="1:12" hidden="1" x14ac:dyDescent="0.25">
      <c r="A748" s="51" t="s">
        <v>1038</v>
      </c>
      <c r="B748" s="51" t="s">
        <v>1075</v>
      </c>
      <c r="C748" s="51">
        <v>140662.5</v>
      </c>
      <c r="D748" s="51">
        <v>0</v>
      </c>
      <c r="E748" s="52">
        <v>140662.5</v>
      </c>
      <c r="F748" s="51">
        <v>140662.5</v>
      </c>
      <c r="G748" s="51"/>
      <c r="H748" s="51"/>
      <c r="I748" s="51"/>
      <c r="J748" s="51" t="s">
        <v>1041</v>
      </c>
      <c r="K748" s="51" t="b">
        <v>0</v>
      </c>
      <c r="L748" s="51" t="b">
        <v>0</v>
      </c>
    </row>
    <row r="749" spans="1:12" hidden="1" x14ac:dyDescent="0.25">
      <c r="A749" s="51" t="s">
        <v>1038</v>
      </c>
      <c r="B749" s="51" t="s">
        <v>766</v>
      </c>
      <c r="C749" s="51">
        <v>141050</v>
      </c>
      <c r="D749" s="51">
        <v>0</v>
      </c>
      <c r="E749" s="52">
        <v>141050</v>
      </c>
      <c r="F749" s="51">
        <v>141050</v>
      </c>
      <c r="G749" s="51"/>
      <c r="H749" s="51"/>
      <c r="I749" s="51"/>
      <c r="J749" s="51" t="s">
        <v>1041</v>
      </c>
      <c r="K749" s="51" t="b">
        <v>1</v>
      </c>
      <c r="L749" s="51" t="b">
        <v>0</v>
      </c>
    </row>
    <row r="750" spans="1:12" hidden="1" x14ac:dyDescent="0.25">
      <c r="A750" s="51" t="s">
        <v>1038</v>
      </c>
      <c r="B750" s="51" t="s">
        <v>595</v>
      </c>
      <c r="C750" s="51">
        <v>-141050</v>
      </c>
      <c r="D750" s="51">
        <v>0</v>
      </c>
      <c r="E750" s="52">
        <v>-141050</v>
      </c>
      <c r="F750" s="51">
        <v>141050</v>
      </c>
      <c r="G750" s="51"/>
      <c r="H750" s="51"/>
      <c r="I750" s="51"/>
      <c r="J750" s="51" t="s">
        <v>1041</v>
      </c>
      <c r="K750" s="51" t="b">
        <v>1</v>
      </c>
      <c r="L750" s="51" t="b">
        <v>0</v>
      </c>
    </row>
    <row r="751" spans="1:12" hidden="1" x14ac:dyDescent="0.25">
      <c r="A751" s="51" t="s">
        <v>1038</v>
      </c>
      <c r="B751" s="51" t="s">
        <v>690</v>
      </c>
      <c r="C751" s="51">
        <v>-141050</v>
      </c>
      <c r="D751" s="51">
        <v>0</v>
      </c>
      <c r="E751" s="52">
        <v>-141050</v>
      </c>
      <c r="F751" s="51">
        <v>141050</v>
      </c>
      <c r="G751" s="51"/>
      <c r="H751" s="51"/>
      <c r="I751" s="51"/>
      <c r="J751" s="51" t="s">
        <v>1041</v>
      </c>
      <c r="K751" s="51" t="b">
        <v>1</v>
      </c>
      <c r="L751" s="51" t="b">
        <v>0</v>
      </c>
    </row>
    <row r="752" spans="1:12" hidden="1" x14ac:dyDescent="0.25">
      <c r="A752" s="51" t="s">
        <v>1038</v>
      </c>
      <c r="B752" s="51" t="s">
        <v>379</v>
      </c>
      <c r="C752" s="51">
        <v>-141050</v>
      </c>
      <c r="D752" s="51">
        <v>0</v>
      </c>
      <c r="E752" s="52">
        <v>-141050</v>
      </c>
      <c r="F752" s="51">
        <v>141050</v>
      </c>
      <c r="G752" s="51"/>
      <c r="H752" s="51"/>
      <c r="I752" s="51"/>
      <c r="J752" s="51" t="s">
        <v>1041</v>
      </c>
      <c r="K752" s="51" t="b">
        <v>1</v>
      </c>
      <c r="L752" s="51" t="b">
        <v>0</v>
      </c>
    </row>
    <row r="753" spans="1:12" hidden="1" x14ac:dyDescent="0.25">
      <c r="A753" s="51" t="s">
        <v>1038</v>
      </c>
      <c r="B753" s="51" t="s">
        <v>316</v>
      </c>
      <c r="C753" s="51">
        <v>-141050</v>
      </c>
      <c r="D753" s="51">
        <v>0</v>
      </c>
      <c r="E753" s="52">
        <v>-141050</v>
      </c>
      <c r="F753" s="51">
        <v>141050</v>
      </c>
      <c r="G753" s="51"/>
      <c r="H753" s="51"/>
      <c r="I753" s="51"/>
      <c r="J753" s="51" t="s">
        <v>1041</v>
      </c>
      <c r="K753" s="51" t="b">
        <v>0</v>
      </c>
      <c r="L753" s="51" t="b">
        <v>0</v>
      </c>
    </row>
    <row r="754" spans="1:12" hidden="1" x14ac:dyDescent="0.25">
      <c r="A754" s="51" t="s">
        <v>1038</v>
      </c>
      <c r="B754" s="51" t="s">
        <v>1065</v>
      </c>
      <c r="C754" s="51">
        <v>-142600</v>
      </c>
      <c r="D754" s="51">
        <v>0</v>
      </c>
      <c r="E754" s="52">
        <v>-142600</v>
      </c>
      <c r="F754" s="51">
        <v>142600</v>
      </c>
      <c r="G754" s="51"/>
      <c r="H754" s="51"/>
      <c r="I754" s="51"/>
      <c r="J754" s="51" t="s">
        <v>1041</v>
      </c>
      <c r="K754" s="51" t="b">
        <v>0</v>
      </c>
      <c r="L754" s="51" t="b">
        <v>0</v>
      </c>
    </row>
    <row r="755" spans="1:12" hidden="1" x14ac:dyDescent="0.25">
      <c r="A755" s="51" t="s">
        <v>1038</v>
      </c>
      <c r="B755" s="51" t="s">
        <v>977</v>
      </c>
      <c r="C755" s="51">
        <v>-143650</v>
      </c>
      <c r="D755" s="51">
        <v>0</v>
      </c>
      <c r="E755" s="52">
        <v>-143650</v>
      </c>
      <c r="F755" s="51">
        <v>143650</v>
      </c>
      <c r="G755" s="51"/>
      <c r="H755" s="51"/>
      <c r="I755" s="51"/>
      <c r="J755" s="51" t="s">
        <v>1041</v>
      </c>
      <c r="K755" s="51" t="b">
        <v>0</v>
      </c>
      <c r="L755" s="51" t="b">
        <v>0</v>
      </c>
    </row>
    <row r="756" spans="1:12" hidden="1" x14ac:dyDescent="0.25">
      <c r="A756" s="51" t="s">
        <v>1038</v>
      </c>
      <c r="B756" s="51" t="s">
        <v>688</v>
      </c>
      <c r="C756" s="51">
        <v>-145700</v>
      </c>
      <c r="D756" s="51">
        <v>0</v>
      </c>
      <c r="E756" s="52">
        <v>-145700</v>
      </c>
      <c r="F756" s="51">
        <v>145700</v>
      </c>
      <c r="G756" s="51"/>
      <c r="H756" s="51"/>
      <c r="I756" s="51"/>
      <c r="J756" s="51" t="s">
        <v>1041</v>
      </c>
      <c r="K756" s="51" t="b">
        <v>0</v>
      </c>
      <c r="L756" s="51" t="b">
        <v>0</v>
      </c>
    </row>
    <row r="757" spans="1:12" hidden="1" x14ac:dyDescent="0.25">
      <c r="A757" s="51" t="s">
        <v>1038</v>
      </c>
      <c r="B757" s="51" t="s">
        <v>928</v>
      </c>
      <c r="C757" s="51">
        <v>-147450</v>
      </c>
      <c r="D757" s="51">
        <v>0</v>
      </c>
      <c r="E757" s="52">
        <v>-147450</v>
      </c>
      <c r="F757" s="51">
        <v>147450</v>
      </c>
      <c r="G757" s="51"/>
      <c r="H757" s="51"/>
      <c r="I757" s="51"/>
      <c r="J757" s="51" t="s">
        <v>1041</v>
      </c>
      <c r="K757" s="51" t="b">
        <v>0</v>
      </c>
      <c r="L757" s="51" t="b">
        <v>0</v>
      </c>
    </row>
    <row r="758" spans="1:12" hidden="1" x14ac:dyDescent="0.25">
      <c r="A758" s="51" t="s">
        <v>1038</v>
      </c>
      <c r="B758" s="51" t="s">
        <v>1064</v>
      </c>
      <c r="C758" s="51">
        <v>-148025</v>
      </c>
      <c r="D758" s="51">
        <v>0</v>
      </c>
      <c r="E758" s="52">
        <v>-148025</v>
      </c>
      <c r="F758" s="51">
        <v>148025</v>
      </c>
      <c r="G758" s="51"/>
      <c r="H758" s="51"/>
      <c r="I758" s="51"/>
      <c r="J758" s="51" t="s">
        <v>1041</v>
      </c>
      <c r="K758" s="51" t="b">
        <v>0</v>
      </c>
      <c r="L758" s="51" t="b">
        <v>0</v>
      </c>
    </row>
    <row r="759" spans="1:12" hidden="1" x14ac:dyDescent="0.25">
      <c r="A759" s="51" t="s">
        <v>1038</v>
      </c>
      <c r="B759" s="51" t="s">
        <v>464</v>
      </c>
      <c r="C759" s="51">
        <v>-150000</v>
      </c>
      <c r="D759" s="51">
        <v>0</v>
      </c>
      <c r="E759" s="52">
        <v>-150000</v>
      </c>
      <c r="F759" s="51">
        <v>150000</v>
      </c>
      <c r="G759" s="51"/>
      <c r="H759" s="51"/>
      <c r="I759" s="51"/>
      <c r="J759" s="51" t="s">
        <v>1041</v>
      </c>
      <c r="K759" s="51" t="b">
        <v>0</v>
      </c>
      <c r="L759" s="51" t="b">
        <v>0</v>
      </c>
    </row>
    <row r="760" spans="1:12" hidden="1" x14ac:dyDescent="0.25">
      <c r="A760" s="51" t="s">
        <v>1038</v>
      </c>
      <c r="B760" s="51" t="s">
        <v>1063</v>
      </c>
      <c r="C760" s="51">
        <v>-150737.5</v>
      </c>
      <c r="D760" s="51">
        <v>0</v>
      </c>
      <c r="E760" s="52">
        <v>-150737.5</v>
      </c>
      <c r="F760" s="51">
        <v>150737.5</v>
      </c>
      <c r="G760" s="51"/>
      <c r="H760" s="51"/>
      <c r="I760" s="51"/>
      <c r="J760" s="51" t="s">
        <v>1041</v>
      </c>
      <c r="K760" s="51" t="b">
        <v>0</v>
      </c>
      <c r="L760" s="51" t="b">
        <v>0</v>
      </c>
    </row>
    <row r="761" spans="1:12" hidden="1" x14ac:dyDescent="0.25">
      <c r="A761" s="51" t="s">
        <v>1038</v>
      </c>
      <c r="B761" s="51" t="s">
        <v>262</v>
      </c>
      <c r="C761" s="51">
        <v>-151900</v>
      </c>
      <c r="D761" s="51">
        <v>0</v>
      </c>
      <c r="E761" s="52">
        <v>-151900</v>
      </c>
      <c r="F761" s="51">
        <v>151900</v>
      </c>
      <c r="G761" s="51"/>
      <c r="H761" s="51"/>
      <c r="I761" s="51"/>
      <c r="J761" s="51" t="s">
        <v>1041</v>
      </c>
      <c r="K761" s="51" t="b">
        <v>0</v>
      </c>
      <c r="L761" s="51" t="b">
        <v>0</v>
      </c>
    </row>
    <row r="762" spans="1:12" hidden="1" x14ac:dyDescent="0.25">
      <c r="A762" s="51" t="s">
        <v>1038</v>
      </c>
      <c r="B762" s="51" t="s">
        <v>584</v>
      </c>
      <c r="C762" s="51">
        <v>153450</v>
      </c>
      <c r="D762" s="51">
        <v>0</v>
      </c>
      <c r="E762" s="52">
        <v>153450</v>
      </c>
      <c r="F762" s="51">
        <v>153450</v>
      </c>
      <c r="G762" s="51"/>
      <c r="H762" s="51"/>
      <c r="I762" s="51"/>
      <c r="J762" s="51" t="s">
        <v>1041</v>
      </c>
      <c r="K762" s="51" t="b">
        <v>0</v>
      </c>
      <c r="L762" s="51" t="b">
        <v>0</v>
      </c>
    </row>
    <row r="763" spans="1:12" hidden="1" x14ac:dyDescent="0.25">
      <c r="A763" s="51" t="s">
        <v>1038</v>
      </c>
      <c r="B763" s="51" t="s">
        <v>363</v>
      </c>
      <c r="C763" s="51">
        <v>-155000</v>
      </c>
      <c r="D763" s="51">
        <v>0</v>
      </c>
      <c r="E763" s="52">
        <v>-155000</v>
      </c>
      <c r="F763" s="51">
        <v>155000</v>
      </c>
      <c r="G763" s="51"/>
      <c r="H763" s="51"/>
      <c r="I763" s="51"/>
      <c r="J763" s="51" t="s">
        <v>1041</v>
      </c>
      <c r="K763" s="51" t="b">
        <v>1</v>
      </c>
      <c r="L763" s="51" t="b">
        <v>0</v>
      </c>
    </row>
    <row r="764" spans="1:12" hidden="1" x14ac:dyDescent="0.25">
      <c r="A764" s="51" t="s">
        <v>1038</v>
      </c>
      <c r="B764" s="51" t="s">
        <v>388</v>
      </c>
      <c r="C764" s="51">
        <v>155000</v>
      </c>
      <c r="D764" s="51">
        <v>0</v>
      </c>
      <c r="E764" s="52">
        <v>155000</v>
      </c>
      <c r="F764" s="51">
        <v>155000</v>
      </c>
      <c r="G764" s="51"/>
      <c r="H764" s="51"/>
      <c r="I764" s="51"/>
      <c r="J764" s="51" t="s">
        <v>1041</v>
      </c>
      <c r="K764" s="51" t="b">
        <v>0</v>
      </c>
      <c r="L764" s="51" t="b">
        <v>0</v>
      </c>
    </row>
    <row r="765" spans="1:12" hidden="1" x14ac:dyDescent="0.25">
      <c r="A765" s="51" t="s">
        <v>1038</v>
      </c>
      <c r="B765" s="51" t="s">
        <v>1074</v>
      </c>
      <c r="C765" s="51">
        <v>156162.5</v>
      </c>
      <c r="D765" s="51">
        <v>0</v>
      </c>
      <c r="E765" s="52">
        <v>156162.5</v>
      </c>
      <c r="F765" s="51">
        <v>156162.5</v>
      </c>
      <c r="G765" s="51"/>
      <c r="H765" s="51"/>
      <c r="I765" s="51"/>
      <c r="J765" s="51" t="s">
        <v>1041</v>
      </c>
      <c r="K765" s="51" t="b">
        <v>0</v>
      </c>
      <c r="L765" s="51" t="b">
        <v>0</v>
      </c>
    </row>
    <row r="766" spans="1:12" hidden="1" x14ac:dyDescent="0.25">
      <c r="A766" s="51" t="s">
        <v>1038</v>
      </c>
      <c r="B766" s="51" t="s">
        <v>958</v>
      </c>
      <c r="C766" s="51">
        <v>157950</v>
      </c>
      <c r="D766" s="51">
        <v>0</v>
      </c>
      <c r="E766" s="52">
        <v>157950</v>
      </c>
      <c r="F766" s="51">
        <v>157950</v>
      </c>
      <c r="G766" s="51"/>
      <c r="H766" s="51"/>
      <c r="I766" s="51"/>
      <c r="J766" s="51" t="s">
        <v>1041</v>
      </c>
      <c r="K766" s="51" t="b">
        <v>0</v>
      </c>
      <c r="L766" s="51" t="b">
        <v>0</v>
      </c>
    </row>
    <row r="767" spans="1:12" hidden="1" x14ac:dyDescent="0.25">
      <c r="A767" s="51" t="s">
        <v>1038</v>
      </c>
      <c r="B767" s="51" t="s">
        <v>762</v>
      </c>
      <c r="C767" s="51">
        <v>158100</v>
      </c>
      <c r="D767" s="51">
        <v>0</v>
      </c>
      <c r="E767" s="52">
        <v>158100</v>
      </c>
      <c r="F767" s="51">
        <v>158100</v>
      </c>
      <c r="G767" s="51"/>
      <c r="H767" s="51"/>
      <c r="I767" s="51"/>
      <c r="J767" s="51" t="s">
        <v>1041</v>
      </c>
      <c r="K767" s="51" t="b">
        <v>0</v>
      </c>
      <c r="L767" s="51" t="b">
        <v>0</v>
      </c>
    </row>
    <row r="768" spans="1:12" x14ac:dyDescent="0.25">
      <c r="A768" s="41" t="s">
        <v>1038</v>
      </c>
      <c r="B768" s="41" t="s">
        <v>1128</v>
      </c>
      <c r="C768" s="41">
        <v>0</v>
      </c>
      <c r="D768" s="41">
        <v>-158689</v>
      </c>
      <c r="E768" s="50">
        <v>-158689</v>
      </c>
      <c r="F768" s="41">
        <v>158689</v>
      </c>
      <c r="G768" s="41" t="s">
        <v>505</v>
      </c>
      <c r="J768" s="41" t="s">
        <v>1039</v>
      </c>
      <c r="K768" s="51" t="b">
        <v>0</v>
      </c>
      <c r="L768" s="51" t="b">
        <v>0</v>
      </c>
    </row>
    <row r="769" spans="1:65" s="51" customFormat="1" hidden="1" x14ac:dyDescent="0.25">
      <c r="A769" s="51" t="s">
        <v>1038</v>
      </c>
      <c r="B769" s="51" t="s">
        <v>837</v>
      </c>
      <c r="C769" s="51">
        <v>-159050</v>
      </c>
      <c r="D769" s="51">
        <v>0</v>
      </c>
      <c r="E769" s="52">
        <v>-159050</v>
      </c>
      <c r="F769" s="51">
        <v>159050</v>
      </c>
      <c r="J769" s="51" t="s">
        <v>1041</v>
      </c>
      <c r="K769" s="51" t="b">
        <v>0</v>
      </c>
      <c r="L769" s="51" t="b">
        <v>0</v>
      </c>
    </row>
    <row r="770" spans="1:65" s="51" customFormat="1" hidden="1" x14ac:dyDescent="0.25">
      <c r="A770" s="51" t="s">
        <v>1038</v>
      </c>
      <c r="B770" s="51" t="s">
        <v>386</v>
      </c>
      <c r="C770" s="51">
        <v>-159650</v>
      </c>
      <c r="D770" s="51">
        <v>0</v>
      </c>
      <c r="E770" s="52">
        <v>-159650</v>
      </c>
      <c r="F770" s="51">
        <v>159650</v>
      </c>
      <c r="J770" s="51" t="s">
        <v>1041</v>
      </c>
      <c r="K770" s="51" t="b">
        <v>0</v>
      </c>
      <c r="L770" s="51" t="b">
        <v>0</v>
      </c>
    </row>
    <row r="771" spans="1:65" x14ac:dyDescent="0.25">
      <c r="A771" s="145" t="s">
        <v>1038</v>
      </c>
      <c r="B771" s="145" t="s">
        <v>1141</v>
      </c>
      <c r="C771" s="145">
        <v>0</v>
      </c>
      <c r="D771" s="145">
        <v>161200</v>
      </c>
      <c r="E771" s="146">
        <v>161200</v>
      </c>
      <c r="F771" s="145">
        <v>161200</v>
      </c>
      <c r="G771" s="145" t="s">
        <v>505</v>
      </c>
      <c r="H771" s="145"/>
      <c r="I771" s="145"/>
      <c r="J771" s="145" t="s">
        <v>1039</v>
      </c>
      <c r="K771" s="51" t="b">
        <v>1</v>
      </c>
      <c r="L771" s="51" t="b">
        <v>0</v>
      </c>
      <c r="BM771" s="41" t="s">
        <v>666</v>
      </c>
    </row>
    <row r="772" spans="1:65" s="51" customFormat="1" hidden="1" x14ac:dyDescent="0.25">
      <c r="A772" s="51" t="s">
        <v>1038</v>
      </c>
      <c r="B772" s="51" t="s">
        <v>160</v>
      </c>
      <c r="C772" s="51">
        <v>-161200</v>
      </c>
      <c r="D772" s="51">
        <v>0</v>
      </c>
      <c r="E772" s="52">
        <v>-161200</v>
      </c>
      <c r="F772" s="51">
        <v>161200</v>
      </c>
      <c r="J772" s="51" t="s">
        <v>1041</v>
      </c>
      <c r="K772" s="51" t="b">
        <v>1</v>
      </c>
      <c r="L772" s="51" t="b">
        <v>0</v>
      </c>
    </row>
    <row r="773" spans="1:65" s="51" customFormat="1" hidden="1" x14ac:dyDescent="0.25">
      <c r="A773" s="51" t="s">
        <v>1038</v>
      </c>
      <c r="B773" s="51" t="s">
        <v>385</v>
      </c>
      <c r="C773" s="51">
        <v>-161200</v>
      </c>
      <c r="D773" s="51">
        <v>0</v>
      </c>
      <c r="E773" s="52">
        <v>-161200</v>
      </c>
      <c r="F773" s="51">
        <v>161200</v>
      </c>
      <c r="J773" s="51" t="s">
        <v>1041</v>
      </c>
      <c r="K773" s="51" t="b">
        <v>0</v>
      </c>
      <c r="L773" s="51" t="b">
        <v>0</v>
      </c>
    </row>
    <row r="774" spans="1:65" s="51" customFormat="1" hidden="1" x14ac:dyDescent="0.25">
      <c r="A774" s="51" t="s">
        <v>1038</v>
      </c>
      <c r="B774" s="51" t="s">
        <v>120</v>
      </c>
      <c r="C774" s="51">
        <v>0</v>
      </c>
      <c r="D774" s="51">
        <v>-161240</v>
      </c>
      <c r="E774" s="52">
        <v>-161240</v>
      </c>
      <c r="F774" s="51">
        <v>161240</v>
      </c>
      <c r="J774" s="51" t="s">
        <v>1043</v>
      </c>
      <c r="K774" s="51" t="b">
        <v>1</v>
      </c>
      <c r="L774" s="51" t="b">
        <v>0</v>
      </c>
    </row>
    <row r="775" spans="1:65" s="51" customFormat="1" hidden="1" x14ac:dyDescent="0.25">
      <c r="A775" s="51" t="s">
        <v>1038</v>
      </c>
      <c r="B775" s="51" t="s">
        <v>117</v>
      </c>
      <c r="C775" s="51">
        <v>0</v>
      </c>
      <c r="D775" s="51">
        <v>161240</v>
      </c>
      <c r="E775" s="52">
        <v>161240</v>
      </c>
      <c r="F775" s="51">
        <v>161240</v>
      </c>
      <c r="J775" s="51" t="s">
        <v>1043</v>
      </c>
      <c r="K775" s="51" t="b">
        <v>0</v>
      </c>
      <c r="L775" s="51" t="b">
        <v>0</v>
      </c>
    </row>
    <row r="776" spans="1:65" s="51" customFormat="1" hidden="1" x14ac:dyDescent="0.25">
      <c r="A776" s="51" t="s">
        <v>1038</v>
      </c>
      <c r="B776" s="51" t="s">
        <v>750</v>
      </c>
      <c r="C776" s="51">
        <v>-162750</v>
      </c>
      <c r="D776" s="51">
        <v>0</v>
      </c>
      <c r="E776" s="52">
        <v>-162750</v>
      </c>
      <c r="F776" s="51">
        <v>162750</v>
      </c>
      <c r="J776" s="51" t="s">
        <v>1041</v>
      </c>
      <c r="K776" s="51" t="b">
        <v>1</v>
      </c>
      <c r="L776" s="51" t="b">
        <v>0</v>
      </c>
    </row>
    <row r="777" spans="1:65" s="51" customFormat="1" hidden="1" x14ac:dyDescent="0.25">
      <c r="A777" s="51" t="s">
        <v>1038</v>
      </c>
      <c r="B777" s="51" t="s">
        <v>313</v>
      </c>
      <c r="C777" s="51">
        <v>162750</v>
      </c>
      <c r="D777" s="51">
        <v>0</v>
      </c>
      <c r="E777" s="52">
        <v>162750</v>
      </c>
      <c r="F777" s="51">
        <v>162750</v>
      </c>
      <c r="J777" s="51" t="s">
        <v>1041</v>
      </c>
      <c r="K777" s="51" t="b">
        <v>0</v>
      </c>
      <c r="L777" s="51" t="b">
        <v>0</v>
      </c>
    </row>
    <row r="778" spans="1:65" s="51" customFormat="1" hidden="1" x14ac:dyDescent="0.25">
      <c r="A778" s="51" t="s">
        <v>1038</v>
      </c>
      <c r="B778" s="51" t="s">
        <v>370</v>
      </c>
      <c r="C778" s="51">
        <v>-164300</v>
      </c>
      <c r="D778" s="51">
        <v>0</v>
      </c>
      <c r="E778" s="52">
        <v>-164300</v>
      </c>
      <c r="F778" s="51">
        <v>164300</v>
      </c>
      <c r="J778" s="51" t="s">
        <v>1041</v>
      </c>
      <c r="K778" s="51" t="b">
        <v>0</v>
      </c>
      <c r="L778" s="51" t="b">
        <v>0</v>
      </c>
    </row>
    <row r="779" spans="1:65" s="51" customFormat="1" hidden="1" x14ac:dyDescent="0.25">
      <c r="A779" s="51" t="s">
        <v>1038</v>
      </c>
      <c r="B779" s="51" t="s">
        <v>832</v>
      </c>
      <c r="C779" s="51">
        <v>164700</v>
      </c>
      <c r="D779" s="51">
        <v>0</v>
      </c>
      <c r="E779" s="52">
        <v>164700</v>
      </c>
      <c r="F779" s="51">
        <v>164700</v>
      </c>
      <c r="J779" s="51" t="s">
        <v>1041</v>
      </c>
      <c r="K779" s="51" t="b">
        <v>0</v>
      </c>
      <c r="L779" s="51" t="b">
        <v>0</v>
      </c>
    </row>
    <row r="780" spans="1:65" s="51" customFormat="1" hidden="1" x14ac:dyDescent="0.25">
      <c r="A780" s="51" t="s">
        <v>1038</v>
      </c>
      <c r="B780" s="51" t="s">
        <v>372</v>
      </c>
      <c r="C780" s="51">
        <v>-165850</v>
      </c>
      <c r="D780" s="51">
        <v>0</v>
      </c>
      <c r="E780" s="52">
        <v>-165850</v>
      </c>
      <c r="F780" s="51">
        <v>165850</v>
      </c>
      <c r="J780" s="51" t="s">
        <v>1041</v>
      </c>
      <c r="K780" s="51" t="b">
        <v>0</v>
      </c>
      <c r="L780" s="51" t="b">
        <v>0</v>
      </c>
    </row>
    <row r="781" spans="1:65" s="51" customFormat="1" hidden="1" x14ac:dyDescent="0.25">
      <c r="A781" s="51" t="s">
        <v>1038</v>
      </c>
      <c r="B781" s="51" t="s">
        <v>761</v>
      </c>
      <c r="C781" s="51">
        <v>-167400</v>
      </c>
      <c r="D781" s="51">
        <v>0</v>
      </c>
      <c r="E781" s="52">
        <v>-167400</v>
      </c>
      <c r="F781" s="51">
        <v>167400</v>
      </c>
      <c r="J781" s="51" t="s">
        <v>1041</v>
      </c>
      <c r="K781" s="51" t="b">
        <v>0</v>
      </c>
      <c r="L781" s="51" t="b">
        <v>0</v>
      </c>
    </row>
    <row r="782" spans="1:65" s="51" customFormat="1" hidden="1" x14ac:dyDescent="0.25">
      <c r="A782" s="51" t="s">
        <v>1038</v>
      </c>
      <c r="B782" s="51" t="s">
        <v>969</v>
      </c>
      <c r="C782" s="51">
        <v>167875</v>
      </c>
      <c r="D782" s="51">
        <v>0</v>
      </c>
      <c r="E782" s="52">
        <v>167875</v>
      </c>
      <c r="F782" s="51">
        <v>167875</v>
      </c>
      <c r="J782" s="51" t="s">
        <v>1041</v>
      </c>
      <c r="K782" s="51" t="b">
        <v>0</v>
      </c>
      <c r="L782" s="51" t="b">
        <v>0</v>
      </c>
    </row>
    <row r="783" spans="1:65" s="51" customFormat="1" hidden="1" x14ac:dyDescent="0.25">
      <c r="A783" s="51" t="s">
        <v>1038</v>
      </c>
      <c r="B783" s="51" t="s">
        <v>367</v>
      </c>
      <c r="C783" s="51">
        <v>-168950</v>
      </c>
      <c r="D783" s="51">
        <v>0</v>
      </c>
      <c r="E783" s="52">
        <v>-168950</v>
      </c>
      <c r="F783" s="51">
        <v>168950</v>
      </c>
      <c r="J783" s="51" t="s">
        <v>1041</v>
      </c>
      <c r="K783" s="51" t="b">
        <v>0</v>
      </c>
      <c r="L783" s="51" t="b">
        <v>0</v>
      </c>
    </row>
    <row r="784" spans="1:65" s="51" customFormat="1" hidden="1" x14ac:dyDescent="0.25">
      <c r="A784" s="51" t="s">
        <v>1038</v>
      </c>
      <c r="B784" s="51" t="s">
        <v>831</v>
      </c>
      <c r="C784" s="51">
        <v>169350</v>
      </c>
      <c r="D784" s="51">
        <v>0</v>
      </c>
      <c r="E784" s="52">
        <v>169350</v>
      </c>
      <c r="F784" s="51">
        <v>169350</v>
      </c>
      <c r="J784" s="51" t="s">
        <v>1041</v>
      </c>
      <c r="K784" s="51" t="b">
        <v>0</v>
      </c>
      <c r="L784" s="51" t="b">
        <v>0</v>
      </c>
    </row>
    <row r="785" spans="1:12" hidden="1" x14ac:dyDescent="0.25">
      <c r="A785" s="51" t="s">
        <v>1038</v>
      </c>
      <c r="B785" s="51" t="s">
        <v>1062</v>
      </c>
      <c r="C785" s="51">
        <v>-169725</v>
      </c>
      <c r="D785" s="51">
        <v>0</v>
      </c>
      <c r="E785" s="52">
        <v>-169725</v>
      </c>
      <c r="F785" s="51">
        <v>169725</v>
      </c>
      <c r="G785" s="51"/>
      <c r="H785" s="51"/>
      <c r="I785" s="51"/>
      <c r="J785" s="51" t="s">
        <v>1041</v>
      </c>
      <c r="K785" s="51" t="b">
        <v>0</v>
      </c>
      <c r="L785" s="51" t="b">
        <v>0</v>
      </c>
    </row>
    <row r="786" spans="1:12" hidden="1" x14ac:dyDescent="0.25">
      <c r="A786" s="51" t="s">
        <v>1038</v>
      </c>
      <c r="B786" s="51" t="s">
        <v>311</v>
      </c>
      <c r="C786" s="51">
        <v>170500</v>
      </c>
      <c r="D786" s="51">
        <v>0</v>
      </c>
      <c r="E786" s="52">
        <v>170500</v>
      </c>
      <c r="F786" s="51">
        <v>170500</v>
      </c>
      <c r="G786" s="51"/>
      <c r="H786" s="51"/>
      <c r="I786" s="51"/>
      <c r="J786" s="51" t="s">
        <v>1041</v>
      </c>
      <c r="K786" s="51" t="b">
        <v>0</v>
      </c>
      <c r="L786" s="51" t="b">
        <v>0</v>
      </c>
    </row>
    <row r="787" spans="1:12" hidden="1" x14ac:dyDescent="0.25">
      <c r="A787" s="51" t="s">
        <v>1038</v>
      </c>
      <c r="B787" s="51" t="s">
        <v>911</v>
      </c>
      <c r="C787" s="51">
        <v>171125</v>
      </c>
      <c r="D787" s="51">
        <v>0</v>
      </c>
      <c r="E787" s="52">
        <v>171125</v>
      </c>
      <c r="F787" s="51">
        <v>171125</v>
      </c>
      <c r="G787" s="51"/>
      <c r="H787" s="51"/>
      <c r="I787" s="51"/>
      <c r="J787" s="51" t="s">
        <v>1041</v>
      </c>
      <c r="K787" s="51" t="b">
        <v>0</v>
      </c>
      <c r="L787" s="51" t="b">
        <v>0</v>
      </c>
    </row>
    <row r="788" spans="1:12" hidden="1" x14ac:dyDescent="0.25">
      <c r="A788" s="51" t="s">
        <v>1038</v>
      </c>
      <c r="B788" s="51" t="s">
        <v>896</v>
      </c>
      <c r="C788" s="51">
        <v>171949.96900000004</v>
      </c>
      <c r="D788" s="51">
        <v>0</v>
      </c>
      <c r="E788" s="52">
        <v>171949.96900000004</v>
      </c>
      <c r="F788" s="51">
        <v>171949.96900000004</v>
      </c>
      <c r="G788" s="51"/>
      <c r="H788" s="51"/>
      <c r="I788" s="51"/>
      <c r="J788" s="51" t="s">
        <v>1041</v>
      </c>
      <c r="K788" s="51" t="b">
        <v>1</v>
      </c>
      <c r="L788" s="51" t="b">
        <v>0</v>
      </c>
    </row>
    <row r="789" spans="1:12" hidden="1" x14ac:dyDescent="0.25">
      <c r="A789" s="51" t="s">
        <v>1038</v>
      </c>
      <c r="B789" s="51" t="s">
        <v>897</v>
      </c>
      <c r="C789" s="51">
        <v>171949.96900000004</v>
      </c>
      <c r="D789" s="51">
        <v>0</v>
      </c>
      <c r="E789" s="52">
        <v>171949.96900000004</v>
      </c>
      <c r="F789" s="51">
        <v>171949.96900000004</v>
      </c>
      <c r="G789" s="51"/>
      <c r="H789" s="51"/>
      <c r="I789" s="51"/>
      <c r="J789" s="51" t="s">
        <v>1041</v>
      </c>
      <c r="K789" s="51" t="b">
        <v>1</v>
      </c>
      <c r="L789" s="51" t="b">
        <v>0</v>
      </c>
    </row>
    <row r="790" spans="1:12" hidden="1" x14ac:dyDescent="0.25">
      <c r="A790" s="51" t="s">
        <v>1038</v>
      </c>
      <c r="B790" s="51" t="s">
        <v>898</v>
      </c>
      <c r="C790" s="51">
        <v>171949.96900000004</v>
      </c>
      <c r="D790" s="51">
        <v>0</v>
      </c>
      <c r="E790" s="52">
        <v>171949.96900000004</v>
      </c>
      <c r="F790" s="51">
        <v>171949.96900000004</v>
      </c>
      <c r="G790" s="51"/>
      <c r="H790" s="51"/>
      <c r="I790" s="51"/>
      <c r="J790" s="51" t="s">
        <v>1041</v>
      </c>
      <c r="K790" s="51" t="b">
        <v>1</v>
      </c>
      <c r="L790" s="51" t="b">
        <v>0</v>
      </c>
    </row>
    <row r="791" spans="1:12" hidden="1" x14ac:dyDescent="0.25">
      <c r="A791" s="51" t="s">
        <v>1038</v>
      </c>
      <c r="B791" s="51" t="s">
        <v>899</v>
      </c>
      <c r="C791" s="51">
        <v>171949.96900000004</v>
      </c>
      <c r="D791" s="51">
        <v>0</v>
      </c>
      <c r="E791" s="52">
        <v>171949.96900000004</v>
      </c>
      <c r="F791" s="51">
        <v>171949.96900000004</v>
      </c>
      <c r="G791" s="51"/>
      <c r="H791" s="51"/>
      <c r="I791" s="51"/>
      <c r="J791" s="51" t="s">
        <v>1041</v>
      </c>
      <c r="K791" s="51" t="b">
        <v>1</v>
      </c>
      <c r="L791" s="51" t="b">
        <v>0</v>
      </c>
    </row>
    <row r="792" spans="1:12" hidden="1" x14ac:dyDescent="0.25">
      <c r="A792" s="51" t="s">
        <v>1038</v>
      </c>
      <c r="B792" s="51" t="s">
        <v>972</v>
      </c>
      <c r="C792" s="51">
        <v>171949.96900000004</v>
      </c>
      <c r="D792" s="51">
        <v>0</v>
      </c>
      <c r="E792" s="52">
        <v>171949.96900000004</v>
      </c>
      <c r="F792" s="51">
        <v>171949.96900000004</v>
      </c>
      <c r="G792" s="51"/>
      <c r="H792" s="51"/>
      <c r="I792" s="51"/>
      <c r="J792" s="51" t="s">
        <v>1041</v>
      </c>
      <c r="K792" s="51" t="b">
        <v>1</v>
      </c>
      <c r="L792" s="51" t="b">
        <v>0</v>
      </c>
    </row>
    <row r="793" spans="1:12" hidden="1" x14ac:dyDescent="0.25">
      <c r="A793" s="51" t="s">
        <v>1038</v>
      </c>
      <c r="B793" s="51" t="s">
        <v>918</v>
      </c>
      <c r="C793" s="51">
        <v>-171949.96900000004</v>
      </c>
      <c r="D793" s="51">
        <v>0</v>
      </c>
      <c r="E793" s="52">
        <v>-171949.96900000004</v>
      </c>
      <c r="F793" s="51">
        <v>171949.96900000004</v>
      </c>
      <c r="G793" s="51"/>
      <c r="H793" s="51"/>
      <c r="I793" s="51"/>
      <c r="J793" s="51" t="s">
        <v>1041</v>
      </c>
      <c r="K793" s="51" t="b">
        <v>1</v>
      </c>
      <c r="L793" s="51" t="b">
        <v>0</v>
      </c>
    </row>
    <row r="794" spans="1:12" hidden="1" x14ac:dyDescent="0.25">
      <c r="A794" s="51" t="s">
        <v>1038</v>
      </c>
      <c r="B794" s="51" t="s">
        <v>921</v>
      </c>
      <c r="C794" s="51">
        <v>-171949.96900000004</v>
      </c>
      <c r="D794" s="51">
        <v>0</v>
      </c>
      <c r="E794" s="52">
        <v>-171949.96900000004</v>
      </c>
      <c r="F794" s="51">
        <v>171949.96900000004</v>
      </c>
      <c r="G794" s="51"/>
      <c r="H794" s="51"/>
      <c r="I794" s="51"/>
      <c r="J794" s="51" t="s">
        <v>1041</v>
      </c>
      <c r="K794" s="51" t="b">
        <v>0</v>
      </c>
      <c r="L794" s="51" t="b">
        <v>0</v>
      </c>
    </row>
    <row r="795" spans="1:12" hidden="1" x14ac:dyDescent="0.25">
      <c r="A795" s="51" t="s">
        <v>1038</v>
      </c>
      <c r="B795" s="51" t="s">
        <v>955</v>
      </c>
      <c r="C795" s="51">
        <v>-173449.96900000004</v>
      </c>
      <c r="D795" s="51">
        <v>0</v>
      </c>
      <c r="E795" s="52">
        <v>-173449.96900000004</v>
      </c>
      <c r="F795" s="51">
        <v>173449.96900000004</v>
      </c>
      <c r="G795" s="51"/>
      <c r="H795" s="51"/>
      <c r="I795" s="51"/>
      <c r="J795" s="51" t="s">
        <v>1041</v>
      </c>
      <c r="K795" s="51" t="b">
        <v>1</v>
      </c>
      <c r="L795" s="51" t="b">
        <v>0</v>
      </c>
    </row>
    <row r="796" spans="1:12" hidden="1" x14ac:dyDescent="0.25">
      <c r="A796" s="51" t="s">
        <v>1038</v>
      </c>
      <c r="B796" s="51" t="s">
        <v>956</v>
      </c>
      <c r="C796" s="51">
        <v>-173449.96900000004</v>
      </c>
      <c r="D796" s="51">
        <v>0</v>
      </c>
      <c r="E796" s="52">
        <v>-173449.96900000004</v>
      </c>
      <c r="F796" s="51">
        <v>173449.96900000004</v>
      </c>
      <c r="G796" s="51"/>
      <c r="H796" s="51"/>
      <c r="I796" s="51"/>
      <c r="J796" s="51" t="s">
        <v>1041</v>
      </c>
      <c r="K796" s="51" t="b">
        <v>1</v>
      </c>
      <c r="L796" s="51" t="b">
        <v>0</v>
      </c>
    </row>
    <row r="797" spans="1:12" hidden="1" x14ac:dyDescent="0.25">
      <c r="A797" s="51" t="s">
        <v>1038</v>
      </c>
      <c r="B797" s="51" t="s">
        <v>900</v>
      </c>
      <c r="C797" s="51">
        <v>173449.96900000004</v>
      </c>
      <c r="D797" s="51">
        <v>0</v>
      </c>
      <c r="E797" s="52">
        <v>173449.96900000004</v>
      </c>
      <c r="F797" s="51">
        <v>173449.96900000004</v>
      </c>
      <c r="G797" s="51"/>
      <c r="H797" s="51"/>
      <c r="I797" s="51"/>
      <c r="J797" s="51" t="s">
        <v>1041</v>
      </c>
      <c r="K797" s="51" t="b">
        <v>1</v>
      </c>
      <c r="L797" s="51" t="b">
        <v>0</v>
      </c>
    </row>
    <row r="798" spans="1:12" hidden="1" x14ac:dyDescent="0.25">
      <c r="A798" s="51" t="s">
        <v>1038</v>
      </c>
      <c r="B798" s="51" t="s">
        <v>912</v>
      </c>
      <c r="C798" s="51">
        <v>173449.96900000004</v>
      </c>
      <c r="D798" s="51">
        <v>0</v>
      </c>
      <c r="E798" s="52">
        <v>173449.96900000004</v>
      </c>
      <c r="F798" s="51">
        <v>173449.96900000004</v>
      </c>
      <c r="G798" s="51"/>
      <c r="H798" s="51"/>
      <c r="I798" s="51"/>
      <c r="J798" s="51" t="s">
        <v>1041</v>
      </c>
      <c r="K798" s="51" t="b">
        <v>1</v>
      </c>
      <c r="L798" s="51" t="b">
        <v>0</v>
      </c>
    </row>
    <row r="799" spans="1:12" hidden="1" x14ac:dyDescent="0.25">
      <c r="A799" s="51" t="s">
        <v>1038</v>
      </c>
      <c r="B799" s="51" t="s">
        <v>957</v>
      </c>
      <c r="C799" s="51">
        <v>173449.96900000004</v>
      </c>
      <c r="D799" s="51">
        <v>0</v>
      </c>
      <c r="E799" s="52">
        <v>173449.96900000004</v>
      </c>
      <c r="F799" s="51">
        <v>173449.96900000004</v>
      </c>
      <c r="G799" s="51"/>
      <c r="H799" s="51"/>
      <c r="I799" s="51"/>
      <c r="J799" s="51" t="s">
        <v>1041</v>
      </c>
      <c r="K799" s="51" t="b">
        <v>0</v>
      </c>
      <c r="L799" s="51" t="b">
        <v>0</v>
      </c>
    </row>
    <row r="800" spans="1:12" hidden="1" x14ac:dyDescent="0.25">
      <c r="A800" s="51" t="s">
        <v>1038</v>
      </c>
      <c r="B800" s="51" t="s">
        <v>365</v>
      </c>
      <c r="C800" s="51">
        <v>-173600</v>
      </c>
      <c r="D800" s="51">
        <v>0</v>
      </c>
      <c r="E800" s="52">
        <v>-173600</v>
      </c>
      <c r="F800" s="51">
        <v>173600</v>
      </c>
      <c r="G800" s="51"/>
      <c r="H800" s="51"/>
      <c r="I800" s="51"/>
      <c r="J800" s="51" t="s">
        <v>1041</v>
      </c>
      <c r="K800" s="51" t="b">
        <v>0</v>
      </c>
      <c r="L800" s="51" t="b">
        <v>0</v>
      </c>
    </row>
    <row r="801" spans="1:12" hidden="1" x14ac:dyDescent="0.25">
      <c r="A801" s="51" t="s">
        <v>1038</v>
      </c>
      <c r="B801" s="51" t="s">
        <v>915</v>
      </c>
      <c r="C801" s="51">
        <v>174199.96900000001</v>
      </c>
      <c r="D801" s="51">
        <v>0</v>
      </c>
      <c r="E801" s="52">
        <v>174199.96900000001</v>
      </c>
      <c r="F801" s="51">
        <v>174199.96900000001</v>
      </c>
      <c r="G801" s="51"/>
      <c r="H801" s="51"/>
      <c r="I801" s="51"/>
      <c r="J801" s="51" t="s">
        <v>1041</v>
      </c>
      <c r="K801" s="51" t="b">
        <v>0</v>
      </c>
      <c r="L801" s="51" t="b">
        <v>0</v>
      </c>
    </row>
    <row r="802" spans="1:12" hidden="1" x14ac:dyDescent="0.25">
      <c r="A802" s="51" t="s">
        <v>1038</v>
      </c>
      <c r="B802" s="51" t="s">
        <v>366</v>
      </c>
      <c r="C802" s="51">
        <v>-175150</v>
      </c>
      <c r="D802" s="51">
        <v>0</v>
      </c>
      <c r="E802" s="52">
        <v>-175150</v>
      </c>
      <c r="F802" s="51">
        <v>175150</v>
      </c>
      <c r="G802" s="51"/>
      <c r="H802" s="51"/>
      <c r="I802" s="51"/>
      <c r="J802" s="51" t="s">
        <v>1041</v>
      </c>
      <c r="K802" s="51" t="b">
        <v>0</v>
      </c>
      <c r="L802" s="51" t="b">
        <v>0</v>
      </c>
    </row>
    <row r="803" spans="1:12" hidden="1" x14ac:dyDescent="0.25">
      <c r="A803" s="51" t="s">
        <v>1038</v>
      </c>
      <c r="B803" s="51" t="s">
        <v>927</v>
      </c>
      <c r="C803" s="51">
        <v>175850</v>
      </c>
      <c r="D803" s="51">
        <v>0</v>
      </c>
      <c r="E803" s="52">
        <v>175850</v>
      </c>
      <c r="F803" s="51">
        <v>175850</v>
      </c>
      <c r="G803" s="51"/>
      <c r="H803" s="51"/>
      <c r="I803" s="51"/>
      <c r="J803" s="51" t="s">
        <v>1041</v>
      </c>
      <c r="K803" s="51" t="b">
        <v>0</v>
      </c>
      <c r="L803" s="51" t="b">
        <v>0</v>
      </c>
    </row>
    <row r="804" spans="1:12" hidden="1" x14ac:dyDescent="0.25">
      <c r="A804" s="51" t="s">
        <v>1038</v>
      </c>
      <c r="B804" s="51" t="s">
        <v>1010</v>
      </c>
      <c r="C804" s="51">
        <v>-176275</v>
      </c>
      <c r="D804" s="51">
        <v>0</v>
      </c>
      <c r="E804" s="52">
        <v>-176275</v>
      </c>
      <c r="F804" s="51">
        <v>176275</v>
      </c>
      <c r="G804" s="51"/>
      <c r="H804" s="51"/>
      <c r="I804" s="51"/>
      <c r="J804" s="51" t="s">
        <v>1041</v>
      </c>
      <c r="K804" s="51" t="b">
        <v>0</v>
      </c>
      <c r="L804" s="51" t="b">
        <v>0</v>
      </c>
    </row>
    <row r="805" spans="1:12" hidden="1" x14ac:dyDescent="0.25">
      <c r="A805" s="51" t="s">
        <v>1038</v>
      </c>
      <c r="B805" s="51" t="s">
        <v>153</v>
      </c>
      <c r="C805" s="51">
        <v>176700</v>
      </c>
      <c r="D805" s="51">
        <v>0</v>
      </c>
      <c r="E805" s="52">
        <v>176700</v>
      </c>
      <c r="F805" s="51">
        <v>176700</v>
      </c>
      <c r="G805" s="51"/>
      <c r="H805" s="51"/>
      <c r="I805" s="51"/>
      <c r="J805" s="51" t="s">
        <v>1041</v>
      </c>
      <c r="K805" s="51" t="b">
        <v>0</v>
      </c>
      <c r="L805" s="51" t="b">
        <v>0</v>
      </c>
    </row>
    <row r="806" spans="1:12" hidden="1" x14ac:dyDescent="0.25">
      <c r="A806" s="51" t="s">
        <v>1038</v>
      </c>
      <c r="B806" s="51" t="s">
        <v>907</v>
      </c>
      <c r="C806" s="51">
        <v>177049.96900000004</v>
      </c>
      <c r="D806" s="51">
        <v>0</v>
      </c>
      <c r="E806" s="52">
        <v>177049.96900000004</v>
      </c>
      <c r="F806" s="51">
        <v>177049.96900000004</v>
      </c>
      <c r="G806" s="51"/>
      <c r="H806" s="51"/>
      <c r="I806" s="51"/>
      <c r="J806" s="51" t="s">
        <v>1041</v>
      </c>
      <c r="K806" s="51" t="b">
        <v>1</v>
      </c>
      <c r="L806" s="51" t="b">
        <v>0</v>
      </c>
    </row>
    <row r="807" spans="1:12" hidden="1" x14ac:dyDescent="0.25">
      <c r="A807" s="51" t="s">
        <v>1038</v>
      </c>
      <c r="B807" s="51" t="s">
        <v>909</v>
      </c>
      <c r="C807" s="51">
        <v>177049.96900000004</v>
      </c>
      <c r="D807" s="51">
        <v>0</v>
      </c>
      <c r="E807" s="52">
        <v>177049.96900000004</v>
      </c>
      <c r="F807" s="51">
        <v>177049.96900000004</v>
      </c>
      <c r="G807" s="51"/>
      <c r="H807" s="51"/>
      <c r="I807" s="51"/>
      <c r="J807" s="51" t="s">
        <v>1041</v>
      </c>
      <c r="K807" s="51" t="b">
        <v>1</v>
      </c>
      <c r="L807" s="51" t="b">
        <v>0</v>
      </c>
    </row>
    <row r="808" spans="1:12" hidden="1" x14ac:dyDescent="0.25">
      <c r="A808" s="51" t="s">
        <v>1038</v>
      </c>
      <c r="B808" s="51" t="s">
        <v>913</v>
      </c>
      <c r="C808" s="51">
        <v>177049.96900000004</v>
      </c>
      <c r="D808" s="51">
        <v>0</v>
      </c>
      <c r="E808" s="52">
        <v>177049.96900000004</v>
      </c>
      <c r="F808" s="51">
        <v>177049.96900000004</v>
      </c>
      <c r="G808" s="51"/>
      <c r="H808" s="51"/>
      <c r="I808" s="51"/>
      <c r="J808" s="51" t="s">
        <v>1041</v>
      </c>
      <c r="K808" s="51" t="b">
        <v>0</v>
      </c>
      <c r="L808" s="51" t="b">
        <v>0</v>
      </c>
    </row>
    <row r="809" spans="1:12" hidden="1" x14ac:dyDescent="0.25">
      <c r="A809" s="51" t="s">
        <v>1038</v>
      </c>
      <c r="B809" s="51" t="s">
        <v>314</v>
      </c>
      <c r="C809" s="51">
        <v>178250</v>
      </c>
      <c r="D809" s="51">
        <v>0</v>
      </c>
      <c r="E809" s="52">
        <v>178250</v>
      </c>
      <c r="F809" s="51">
        <v>178250</v>
      </c>
      <c r="G809" s="51"/>
      <c r="H809" s="51"/>
      <c r="I809" s="51"/>
      <c r="J809" s="51" t="s">
        <v>1041</v>
      </c>
      <c r="K809" s="51" t="b">
        <v>0</v>
      </c>
      <c r="L809" s="51" t="b">
        <v>0</v>
      </c>
    </row>
    <row r="810" spans="1:12" hidden="1" x14ac:dyDescent="0.25">
      <c r="A810" s="51" t="s">
        <v>1038</v>
      </c>
      <c r="B810" s="51" t="s">
        <v>1061</v>
      </c>
      <c r="C810" s="51">
        <v>-178637.5</v>
      </c>
      <c r="D810" s="51">
        <v>0</v>
      </c>
      <c r="E810" s="52">
        <v>-178637.5</v>
      </c>
      <c r="F810" s="51">
        <v>178637.5</v>
      </c>
      <c r="G810" s="51"/>
      <c r="H810" s="51"/>
      <c r="I810" s="51"/>
      <c r="J810" s="51" t="s">
        <v>1041</v>
      </c>
      <c r="K810" s="51" t="b">
        <v>0</v>
      </c>
      <c r="L810" s="51" t="b">
        <v>0</v>
      </c>
    </row>
    <row r="811" spans="1:12" hidden="1" x14ac:dyDescent="0.25">
      <c r="A811" s="51" t="s">
        <v>1038</v>
      </c>
      <c r="B811" s="51" t="s">
        <v>917</v>
      </c>
      <c r="C811" s="51">
        <v>-178649.96900000004</v>
      </c>
      <c r="D811" s="51">
        <v>0</v>
      </c>
      <c r="E811" s="52">
        <v>-178649.96900000004</v>
      </c>
      <c r="F811" s="51">
        <v>178649.96900000004</v>
      </c>
      <c r="G811" s="51"/>
      <c r="H811" s="51"/>
      <c r="I811" s="51"/>
      <c r="J811" s="51" t="s">
        <v>1041</v>
      </c>
      <c r="K811" s="51" t="b">
        <v>0</v>
      </c>
      <c r="L811" s="51" t="b">
        <v>0</v>
      </c>
    </row>
    <row r="812" spans="1:12" hidden="1" x14ac:dyDescent="0.25">
      <c r="A812" s="51" t="s">
        <v>1038</v>
      </c>
      <c r="B812" s="51" t="s">
        <v>1073</v>
      </c>
      <c r="C812" s="51">
        <v>179800</v>
      </c>
      <c r="D812" s="51">
        <v>0</v>
      </c>
      <c r="E812" s="52">
        <v>179800</v>
      </c>
      <c r="F812" s="51">
        <v>179800</v>
      </c>
      <c r="G812" s="51"/>
      <c r="H812" s="51"/>
      <c r="I812" s="51"/>
      <c r="J812" s="51" t="s">
        <v>1041</v>
      </c>
      <c r="K812" s="51" t="b">
        <v>0</v>
      </c>
      <c r="L812" s="51" t="b">
        <v>0</v>
      </c>
    </row>
    <row r="813" spans="1:12" hidden="1" x14ac:dyDescent="0.25">
      <c r="A813" s="51" t="s">
        <v>1038</v>
      </c>
      <c r="B813" s="51" t="s">
        <v>823</v>
      </c>
      <c r="C813" s="51">
        <v>-181750</v>
      </c>
      <c r="D813" s="51">
        <v>0</v>
      </c>
      <c r="E813" s="52">
        <v>-181750</v>
      </c>
      <c r="F813" s="51">
        <v>181750</v>
      </c>
      <c r="G813" s="51"/>
      <c r="H813" s="51"/>
      <c r="I813" s="51"/>
      <c r="J813" s="51" t="s">
        <v>1041</v>
      </c>
      <c r="K813" s="51" t="b">
        <v>0</v>
      </c>
      <c r="L813" s="51" t="b">
        <v>0</v>
      </c>
    </row>
    <row r="814" spans="1:12" hidden="1" x14ac:dyDescent="0.25">
      <c r="A814" s="51" t="s">
        <v>1038</v>
      </c>
      <c r="B814" s="51" t="s">
        <v>1070</v>
      </c>
      <c r="C814" s="51">
        <v>182900</v>
      </c>
      <c r="D814" s="51">
        <v>0</v>
      </c>
      <c r="E814" s="52">
        <v>182900</v>
      </c>
      <c r="F814" s="51">
        <v>182900</v>
      </c>
      <c r="G814" s="51"/>
      <c r="H814" s="51"/>
      <c r="I814" s="51"/>
      <c r="J814" s="51" t="s">
        <v>1041</v>
      </c>
      <c r="K814" s="51" t="b">
        <v>1</v>
      </c>
      <c r="L814" s="51" t="b">
        <v>0</v>
      </c>
    </row>
    <row r="815" spans="1:12" hidden="1" x14ac:dyDescent="0.25">
      <c r="A815" s="51" t="s">
        <v>1038</v>
      </c>
      <c r="B815" s="51" t="s">
        <v>1045</v>
      </c>
      <c r="C815" s="51">
        <v>-182900</v>
      </c>
      <c r="D815" s="51">
        <v>0</v>
      </c>
      <c r="E815" s="52">
        <v>-182900</v>
      </c>
      <c r="F815" s="51">
        <v>182900</v>
      </c>
      <c r="G815" s="51"/>
      <c r="H815" s="51"/>
      <c r="I815" s="51"/>
      <c r="J815" s="51" t="s">
        <v>1041</v>
      </c>
      <c r="K815" s="51" t="b">
        <v>0</v>
      </c>
      <c r="L815" s="51" t="b">
        <v>0</v>
      </c>
    </row>
    <row r="816" spans="1:12" hidden="1" x14ac:dyDescent="0.25">
      <c r="A816" s="51" t="s">
        <v>1038</v>
      </c>
      <c r="B816" s="51" t="s">
        <v>905</v>
      </c>
      <c r="C816" s="51">
        <v>183299.96900000004</v>
      </c>
      <c r="D816" s="51">
        <v>0</v>
      </c>
      <c r="E816" s="52">
        <v>183299.96900000004</v>
      </c>
      <c r="F816" s="51">
        <v>183299.96900000004</v>
      </c>
      <c r="G816" s="51"/>
      <c r="H816" s="51"/>
      <c r="I816" s="51"/>
      <c r="J816" s="51" t="s">
        <v>1041</v>
      </c>
      <c r="K816" s="51" t="b">
        <v>1</v>
      </c>
      <c r="L816" s="51" t="b">
        <v>0</v>
      </c>
    </row>
    <row r="817" spans="1:12" hidden="1" x14ac:dyDescent="0.25">
      <c r="A817" s="51" t="s">
        <v>1038</v>
      </c>
      <c r="B817" s="51" t="s">
        <v>914</v>
      </c>
      <c r="C817" s="51">
        <v>-183299.96900000004</v>
      </c>
      <c r="D817" s="51">
        <v>0</v>
      </c>
      <c r="E817" s="52">
        <v>-183299.96900000004</v>
      </c>
      <c r="F817" s="51">
        <v>183299.96900000004</v>
      </c>
      <c r="G817" s="51"/>
      <c r="H817" s="51"/>
      <c r="I817" s="51"/>
      <c r="J817" s="51" t="s">
        <v>1041</v>
      </c>
      <c r="K817" s="51" t="b">
        <v>1</v>
      </c>
      <c r="L817" s="51" t="b">
        <v>0</v>
      </c>
    </row>
    <row r="818" spans="1:12" hidden="1" x14ac:dyDescent="0.25">
      <c r="A818" s="51" t="s">
        <v>1038</v>
      </c>
      <c r="B818" s="51" t="s">
        <v>916</v>
      </c>
      <c r="C818" s="51">
        <v>-183299.96900000004</v>
      </c>
      <c r="D818" s="51">
        <v>0</v>
      </c>
      <c r="E818" s="52">
        <v>-183299.96900000004</v>
      </c>
      <c r="F818" s="51">
        <v>183299.96900000004</v>
      </c>
      <c r="G818" s="51"/>
      <c r="H818" s="51"/>
      <c r="I818" s="51"/>
      <c r="J818" s="51" t="s">
        <v>1041</v>
      </c>
      <c r="K818" s="51" t="b">
        <v>0</v>
      </c>
      <c r="L818" s="51" t="b">
        <v>0</v>
      </c>
    </row>
    <row r="819" spans="1:12" hidden="1" x14ac:dyDescent="0.25">
      <c r="A819" s="51" t="s">
        <v>1038</v>
      </c>
      <c r="B819" s="51" t="s">
        <v>315</v>
      </c>
      <c r="C819" s="51">
        <v>184450</v>
      </c>
      <c r="D819" s="51">
        <v>0</v>
      </c>
      <c r="E819" s="52">
        <v>184450</v>
      </c>
      <c r="F819" s="51">
        <v>184450</v>
      </c>
      <c r="G819" s="51"/>
      <c r="H819" s="51"/>
      <c r="I819" s="51"/>
      <c r="J819" s="51" t="s">
        <v>1041</v>
      </c>
      <c r="K819" s="51" t="b">
        <v>0</v>
      </c>
      <c r="L819" s="51" t="b">
        <v>0</v>
      </c>
    </row>
    <row r="820" spans="1:12" hidden="1" x14ac:dyDescent="0.25">
      <c r="A820" s="51" t="s">
        <v>1038</v>
      </c>
      <c r="B820" s="51" t="s">
        <v>582</v>
      </c>
      <c r="C820" s="51">
        <v>186000</v>
      </c>
      <c r="D820" s="51">
        <v>0</v>
      </c>
      <c r="E820" s="52">
        <v>186000</v>
      </c>
      <c r="F820" s="51">
        <v>186000</v>
      </c>
      <c r="G820" s="51"/>
      <c r="H820" s="51"/>
      <c r="I820" s="51"/>
      <c r="J820" s="51" t="s">
        <v>1041</v>
      </c>
      <c r="K820" s="51" t="b">
        <v>1</v>
      </c>
      <c r="L820" s="51" t="b">
        <v>0</v>
      </c>
    </row>
    <row r="821" spans="1:12" hidden="1" x14ac:dyDescent="0.25">
      <c r="A821" s="51" t="s">
        <v>1038</v>
      </c>
      <c r="B821" s="51" t="s">
        <v>759</v>
      </c>
      <c r="C821" s="51">
        <v>186000</v>
      </c>
      <c r="D821" s="51">
        <v>0</v>
      </c>
      <c r="E821" s="52">
        <v>186000</v>
      </c>
      <c r="F821" s="51">
        <v>186000</v>
      </c>
      <c r="G821" s="51"/>
      <c r="H821" s="51"/>
      <c r="I821" s="51"/>
      <c r="J821" s="51" t="s">
        <v>1041</v>
      </c>
      <c r="K821" s="51" t="b">
        <v>1</v>
      </c>
      <c r="L821" s="51" t="b">
        <v>0</v>
      </c>
    </row>
    <row r="822" spans="1:12" hidden="1" x14ac:dyDescent="0.25">
      <c r="A822" s="51" t="s">
        <v>1038</v>
      </c>
      <c r="B822" s="51" t="s">
        <v>665</v>
      </c>
      <c r="C822" s="51">
        <v>186000</v>
      </c>
      <c r="D822" s="51">
        <v>0</v>
      </c>
      <c r="E822" s="52">
        <v>186000</v>
      </c>
      <c r="F822" s="51">
        <v>186000</v>
      </c>
      <c r="G822" s="51"/>
      <c r="H822" s="51"/>
      <c r="I822" s="51"/>
      <c r="J822" s="51" t="s">
        <v>1041</v>
      </c>
      <c r="K822" s="51" t="b">
        <v>1</v>
      </c>
      <c r="L822" s="51" t="b">
        <v>0</v>
      </c>
    </row>
    <row r="823" spans="1:12" hidden="1" x14ac:dyDescent="0.25">
      <c r="A823" s="51" t="s">
        <v>1038</v>
      </c>
      <c r="B823" s="51" t="s">
        <v>377</v>
      </c>
      <c r="C823" s="51">
        <v>186000</v>
      </c>
      <c r="D823" s="51">
        <v>0</v>
      </c>
      <c r="E823" s="52">
        <v>186000</v>
      </c>
      <c r="F823" s="51">
        <v>186000</v>
      </c>
      <c r="G823" s="51"/>
      <c r="H823" s="51"/>
      <c r="I823" s="51"/>
      <c r="J823" s="51" t="s">
        <v>1041</v>
      </c>
      <c r="K823" s="51" t="b">
        <v>0</v>
      </c>
      <c r="L823" s="51" t="b">
        <v>0</v>
      </c>
    </row>
    <row r="824" spans="1:12" hidden="1" x14ac:dyDescent="0.25">
      <c r="A824" s="51" t="s">
        <v>1038</v>
      </c>
      <c r="B824" s="51" t="s">
        <v>926</v>
      </c>
      <c r="C824" s="51">
        <v>-186300</v>
      </c>
      <c r="D824" s="51">
        <v>0</v>
      </c>
      <c r="E824" s="52">
        <v>-186300</v>
      </c>
      <c r="F824" s="51">
        <v>186300</v>
      </c>
      <c r="G824" s="51"/>
      <c r="H824" s="51"/>
      <c r="I824" s="51"/>
      <c r="J824" s="51" t="s">
        <v>1041</v>
      </c>
      <c r="K824" s="51" t="b">
        <v>0</v>
      </c>
      <c r="L824" s="51" t="b">
        <v>0</v>
      </c>
    </row>
    <row r="825" spans="1:12" hidden="1" x14ac:dyDescent="0.25">
      <c r="A825" s="51" t="s">
        <v>1038</v>
      </c>
      <c r="B825" s="51" t="s">
        <v>1071</v>
      </c>
      <c r="C825" s="51">
        <v>187162.5</v>
      </c>
      <c r="D825" s="51">
        <v>0</v>
      </c>
      <c r="E825" s="52">
        <v>187162.5</v>
      </c>
      <c r="F825" s="51">
        <v>187162.5</v>
      </c>
      <c r="G825" s="51"/>
      <c r="H825" s="51"/>
      <c r="I825" s="51"/>
      <c r="J825" s="51" t="s">
        <v>1041</v>
      </c>
      <c r="K825" s="51" t="b">
        <v>1</v>
      </c>
      <c r="L825" s="51" t="b">
        <v>0</v>
      </c>
    </row>
    <row r="826" spans="1:12" hidden="1" x14ac:dyDescent="0.25">
      <c r="A826" s="51" t="s">
        <v>1038</v>
      </c>
      <c r="B826" s="51" t="s">
        <v>1174</v>
      </c>
      <c r="C826" s="51">
        <v>-187162.5</v>
      </c>
      <c r="D826" s="51">
        <v>0</v>
      </c>
      <c r="E826" s="52">
        <v>-187162.5</v>
      </c>
      <c r="F826" s="51">
        <v>187162.5</v>
      </c>
      <c r="G826" s="51"/>
      <c r="H826" s="51"/>
      <c r="I826" s="51"/>
      <c r="J826" s="51" t="s">
        <v>1041</v>
      </c>
      <c r="K826" s="51" t="b">
        <v>0</v>
      </c>
      <c r="L826" s="51" t="b">
        <v>0</v>
      </c>
    </row>
    <row r="827" spans="1:12" hidden="1" x14ac:dyDescent="0.25">
      <c r="A827" s="51" t="s">
        <v>1038</v>
      </c>
      <c r="B827" s="51" t="s">
        <v>360</v>
      </c>
      <c r="C827" s="51">
        <v>-187500</v>
      </c>
      <c r="D827" s="51">
        <v>0</v>
      </c>
      <c r="E827" s="52">
        <v>-187500</v>
      </c>
      <c r="F827" s="51">
        <v>187500</v>
      </c>
      <c r="G827" s="51"/>
      <c r="H827" s="51"/>
      <c r="I827" s="51"/>
      <c r="J827" s="51" t="s">
        <v>1041</v>
      </c>
      <c r="K827" s="51" t="b">
        <v>0</v>
      </c>
      <c r="L827" s="51" t="b">
        <v>0</v>
      </c>
    </row>
    <row r="828" spans="1:12" hidden="1" x14ac:dyDescent="0.25">
      <c r="A828" s="51" t="s">
        <v>1038</v>
      </c>
      <c r="B828" s="51" t="s">
        <v>576</v>
      </c>
      <c r="C828" s="51">
        <v>-187550</v>
      </c>
      <c r="D828" s="51">
        <v>0</v>
      </c>
      <c r="E828" s="52">
        <v>-187550</v>
      </c>
      <c r="F828" s="51">
        <v>187550</v>
      </c>
      <c r="G828" s="51"/>
      <c r="H828" s="51"/>
      <c r="I828" s="51"/>
      <c r="J828" s="51" t="s">
        <v>1041</v>
      </c>
      <c r="K828" s="51" t="b">
        <v>0</v>
      </c>
      <c r="L828" s="51" t="b">
        <v>0</v>
      </c>
    </row>
    <row r="829" spans="1:12" hidden="1" x14ac:dyDescent="0.25">
      <c r="A829" s="51" t="s">
        <v>1038</v>
      </c>
      <c r="B829" s="51" t="s">
        <v>925</v>
      </c>
      <c r="C829" s="51">
        <v>187900</v>
      </c>
      <c r="D829" s="51">
        <v>0</v>
      </c>
      <c r="E829" s="52">
        <v>187900</v>
      </c>
      <c r="F829" s="51">
        <v>187900</v>
      </c>
      <c r="G829" s="51"/>
      <c r="H829" s="51"/>
      <c r="I829" s="51"/>
      <c r="J829" s="51" t="s">
        <v>1041</v>
      </c>
      <c r="K829" s="51" t="b">
        <v>0</v>
      </c>
      <c r="L829" s="51" t="b">
        <v>0</v>
      </c>
    </row>
    <row r="830" spans="1:12" hidden="1" x14ac:dyDescent="0.25">
      <c r="A830" s="51" t="s">
        <v>1038</v>
      </c>
      <c r="B830" s="51" t="s">
        <v>1072</v>
      </c>
      <c r="C830" s="51">
        <v>187937.5</v>
      </c>
      <c r="D830" s="51">
        <v>0</v>
      </c>
      <c r="E830" s="52">
        <v>187937.5</v>
      </c>
      <c r="F830" s="51">
        <v>187937.5</v>
      </c>
      <c r="G830" s="51"/>
      <c r="H830" s="51"/>
      <c r="I830" s="51"/>
      <c r="J830" s="51" t="s">
        <v>1041</v>
      </c>
      <c r="K830" s="51" t="b">
        <v>0</v>
      </c>
      <c r="L830" s="51" t="b">
        <v>0</v>
      </c>
    </row>
    <row r="831" spans="1:12" hidden="1" x14ac:dyDescent="0.25">
      <c r="A831" s="51" t="s">
        <v>1038</v>
      </c>
      <c r="B831" s="51" t="s">
        <v>923</v>
      </c>
      <c r="C831" s="51">
        <v>189450</v>
      </c>
      <c r="D831" s="51">
        <v>0</v>
      </c>
      <c r="E831" s="52">
        <v>189450</v>
      </c>
      <c r="F831" s="51">
        <v>189450</v>
      </c>
      <c r="G831" s="51"/>
      <c r="H831" s="51"/>
      <c r="I831" s="51"/>
      <c r="J831" s="51" t="s">
        <v>1041</v>
      </c>
      <c r="K831" s="51" t="b">
        <v>0</v>
      </c>
      <c r="L831" s="51" t="b">
        <v>0</v>
      </c>
    </row>
    <row r="832" spans="1:12" hidden="1" x14ac:dyDescent="0.25">
      <c r="A832" s="51" t="s">
        <v>1038</v>
      </c>
      <c r="B832" s="51" t="s">
        <v>664</v>
      </c>
      <c r="C832" s="51">
        <v>-190650</v>
      </c>
      <c r="D832" s="51">
        <v>0</v>
      </c>
      <c r="E832" s="52">
        <v>-190650</v>
      </c>
      <c r="F832" s="51">
        <v>190650</v>
      </c>
      <c r="G832" s="51"/>
      <c r="H832" s="51"/>
      <c r="I832" s="51"/>
      <c r="J832" s="51" t="s">
        <v>1041</v>
      </c>
      <c r="K832" s="51" t="b">
        <v>1</v>
      </c>
      <c r="L832" s="51" t="b">
        <v>0</v>
      </c>
    </row>
    <row r="833" spans="1:65" hidden="1" x14ac:dyDescent="0.25">
      <c r="A833" s="51" t="s">
        <v>1038</v>
      </c>
      <c r="B833" s="51" t="s">
        <v>375</v>
      </c>
      <c r="C833" s="51">
        <v>190650</v>
      </c>
      <c r="D833" s="51">
        <v>0</v>
      </c>
      <c r="E833" s="52">
        <v>190650</v>
      </c>
      <c r="F833" s="51">
        <v>190650</v>
      </c>
      <c r="G833" s="51"/>
      <c r="H833" s="51"/>
      <c r="I833" s="51"/>
      <c r="J833" s="51" t="s">
        <v>1041</v>
      </c>
      <c r="K833" s="51" t="b">
        <v>0</v>
      </c>
      <c r="L833" s="51" t="b">
        <v>0</v>
      </c>
    </row>
    <row r="834" spans="1:65" hidden="1" x14ac:dyDescent="0.25">
      <c r="A834" s="51" t="s">
        <v>1038</v>
      </c>
      <c r="B834" s="51" t="s">
        <v>973</v>
      </c>
      <c r="C834" s="51">
        <v>-191900</v>
      </c>
      <c r="D834" s="51">
        <v>0</v>
      </c>
      <c r="E834" s="52">
        <v>-191900</v>
      </c>
      <c r="F834" s="51">
        <v>191900</v>
      </c>
      <c r="G834" s="51"/>
      <c r="H834" s="51"/>
      <c r="I834" s="51"/>
      <c r="J834" s="51" t="s">
        <v>1041</v>
      </c>
      <c r="K834" s="51" t="b">
        <v>0</v>
      </c>
      <c r="L834" s="51" t="b">
        <v>0</v>
      </c>
    </row>
    <row r="835" spans="1:65" hidden="1" x14ac:dyDescent="0.25">
      <c r="A835" s="51" t="s">
        <v>1038</v>
      </c>
      <c r="B835" s="51" t="s">
        <v>670</v>
      </c>
      <c r="C835" s="51">
        <v>-193750</v>
      </c>
      <c r="D835" s="51">
        <v>0</v>
      </c>
      <c r="E835" s="52">
        <v>-193750</v>
      </c>
      <c r="F835" s="51">
        <v>193750</v>
      </c>
      <c r="G835" s="51"/>
      <c r="H835" s="51"/>
      <c r="I835" s="51"/>
      <c r="J835" s="51" t="s">
        <v>1041</v>
      </c>
      <c r="K835" s="51" t="b">
        <v>0</v>
      </c>
      <c r="L835" s="51" t="b">
        <v>0</v>
      </c>
    </row>
    <row r="836" spans="1:65" hidden="1" x14ac:dyDescent="0.25">
      <c r="A836" s="51" t="s">
        <v>1038</v>
      </c>
      <c r="B836" s="51" t="s">
        <v>959</v>
      </c>
      <c r="C836" s="51">
        <v>-197900</v>
      </c>
      <c r="D836" s="51">
        <v>0</v>
      </c>
      <c r="E836" s="52">
        <v>-197900</v>
      </c>
      <c r="F836" s="51">
        <v>197900</v>
      </c>
      <c r="G836" s="51"/>
      <c r="H836" s="51"/>
      <c r="I836" s="51"/>
      <c r="J836" s="51" t="s">
        <v>1041</v>
      </c>
      <c r="K836" s="51" t="b">
        <v>0</v>
      </c>
      <c r="L836" s="51" t="b">
        <v>0</v>
      </c>
    </row>
    <row r="837" spans="1:65" hidden="1" x14ac:dyDescent="0.25">
      <c r="A837" s="51" t="s">
        <v>1038</v>
      </c>
      <c r="B837" s="51" t="s">
        <v>249</v>
      </c>
      <c r="C837" s="51">
        <v>202500</v>
      </c>
      <c r="D837" s="51">
        <v>0</v>
      </c>
      <c r="E837" s="52">
        <v>202500</v>
      </c>
      <c r="F837" s="51">
        <v>202500</v>
      </c>
      <c r="G837" s="51"/>
      <c r="H837" s="51"/>
      <c r="I837" s="51"/>
      <c r="J837" s="51" t="s">
        <v>1041</v>
      </c>
      <c r="K837" s="51" t="b">
        <v>0</v>
      </c>
      <c r="L837" s="51" t="b">
        <v>0</v>
      </c>
    </row>
    <row r="838" spans="1:65" hidden="1" x14ac:dyDescent="0.25">
      <c r="A838" s="51" t="s">
        <v>1038</v>
      </c>
      <c r="B838" s="51" t="s">
        <v>583</v>
      </c>
      <c r="C838" s="51">
        <v>-203050</v>
      </c>
      <c r="D838" s="51">
        <v>0</v>
      </c>
      <c r="E838" s="52">
        <v>-203050</v>
      </c>
      <c r="F838" s="51">
        <v>203050</v>
      </c>
      <c r="G838" s="51"/>
      <c r="H838" s="51"/>
      <c r="I838" s="51"/>
      <c r="J838" s="51" t="s">
        <v>1041</v>
      </c>
      <c r="K838" s="51" t="b">
        <v>0</v>
      </c>
      <c r="L838" s="51" t="b">
        <v>0</v>
      </c>
    </row>
    <row r="839" spans="1:65" hidden="1" x14ac:dyDescent="0.25">
      <c r="A839" s="51" t="s">
        <v>1038</v>
      </c>
      <c r="B839" s="51" t="s">
        <v>581</v>
      </c>
      <c r="C839" s="51">
        <v>-206150</v>
      </c>
      <c r="D839" s="51">
        <v>0</v>
      </c>
      <c r="E839" s="52">
        <v>-206150</v>
      </c>
      <c r="F839" s="51">
        <v>206150</v>
      </c>
      <c r="G839" s="51"/>
      <c r="H839" s="51"/>
      <c r="I839" s="51"/>
      <c r="J839" s="51" t="s">
        <v>1041</v>
      </c>
      <c r="K839" s="51" t="b">
        <v>1</v>
      </c>
      <c r="L839" s="51" t="b">
        <v>0</v>
      </c>
    </row>
    <row r="840" spans="1:65" hidden="1" x14ac:dyDescent="0.25">
      <c r="A840" s="51" t="s">
        <v>1038</v>
      </c>
      <c r="B840" s="51" t="s">
        <v>309</v>
      </c>
      <c r="C840" s="51">
        <v>-206150</v>
      </c>
      <c r="D840" s="51">
        <v>0</v>
      </c>
      <c r="E840" s="52">
        <v>-206150</v>
      </c>
      <c r="F840" s="51">
        <v>206150</v>
      </c>
      <c r="G840" s="51"/>
      <c r="H840" s="51"/>
      <c r="I840" s="51"/>
      <c r="J840" s="51" t="s">
        <v>1041</v>
      </c>
      <c r="K840" s="51" t="b">
        <v>0</v>
      </c>
      <c r="L840" s="51" t="b">
        <v>0</v>
      </c>
    </row>
    <row r="841" spans="1:65" hidden="1" x14ac:dyDescent="0.25">
      <c r="A841" s="51" t="s">
        <v>1038</v>
      </c>
      <c r="B841" s="51" t="s">
        <v>579</v>
      </c>
      <c r="C841" s="51">
        <v>-207700</v>
      </c>
      <c r="D841" s="51">
        <v>0</v>
      </c>
      <c r="E841" s="52">
        <v>-207700</v>
      </c>
      <c r="F841" s="51">
        <v>207700</v>
      </c>
      <c r="G841" s="51"/>
      <c r="H841" s="51"/>
      <c r="I841" s="51"/>
      <c r="J841" s="51" t="s">
        <v>1041</v>
      </c>
      <c r="K841" s="51" t="b">
        <v>0</v>
      </c>
      <c r="L841" s="51" t="b">
        <v>0</v>
      </c>
    </row>
    <row r="842" spans="1:65" hidden="1" x14ac:dyDescent="0.25">
      <c r="A842" s="51" t="s">
        <v>1038</v>
      </c>
      <c r="B842" s="51" t="s">
        <v>580</v>
      </c>
      <c r="C842" s="51">
        <v>209250</v>
      </c>
      <c r="D842" s="51">
        <v>0</v>
      </c>
      <c r="E842" s="52">
        <v>209250</v>
      </c>
      <c r="F842" s="51">
        <v>209250</v>
      </c>
      <c r="G842" s="51"/>
      <c r="H842" s="51"/>
      <c r="I842" s="51"/>
      <c r="J842" s="51" t="s">
        <v>1041</v>
      </c>
      <c r="K842" s="51" t="b">
        <v>0</v>
      </c>
      <c r="L842" s="51" t="b">
        <v>0</v>
      </c>
    </row>
    <row r="843" spans="1:65" hidden="1" x14ac:dyDescent="0.25">
      <c r="A843" s="51" t="s">
        <v>1038</v>
      </c>
      <c r="B843" s="51" t="s">
        <v>1050</v>
      </c>
      <c r="C843" s="51">
        <v>-215854.08260000002</v>
      </c>
      <c r="D843" s="51">
        <v>0</v>
      </c>
      <c r="E843" s="52">
        <v>-215854.08260000002</v>
      </c>
      <c r="F843" s="51">
        <v>215854.08260000002</v>
      </c>
      <c r="G843" s="51"/>
      <c r="H843" s="51"/>
      <c r="I843" s="51"/>
      <c r="J843" s="51" t="s">
        <v>1041</v>
      </c>
      <c r="K843" s="51" t="b">
        <v>0</v>
      </c>
      <c r="L843" s="51" t="b">
        <v>0</v>
      </c>
    </row>
    <row r="844" spans="1:65" hidden="1" x14ac:dyDescent="0.25">
      <c r="A844" s="51" t="s">
        <v>1038</v>
      </c>
      <c r="B844" s="51" t="s">
        <v>757</v>
      </c>
      <c r="C844" s="51">
        <v>220100</v>
      </c>
      <c r="D844" s="51">
        <v>0</v>
      </c>
      <c r="E844" s="52">
        <v>220100</v>
      </c>
      <c r="F844" s="51">
        <v>220100</v>
      </c>
      <c r="G844" s="51"/>
      <c r="H844" s="51"/>
      <c r="I844" s="51"/>
      <c r="J844" s="51" t="s">
        <v>1041</v>
      </c>
      <c r="K844" s="51" t="b">
        <v>0</v>
      </c>
      <c r="L844" s="51" t="b">
        <v>0</v>
      </c>
    </row>
    <row r="845" spans="1:65" x14ac:dyDescent="0.25">
      <c r="A845" s="41" t="s">
        <v>1038</v>
      </c>
      <c r="B845" s="41" t="s">
        <v>1139</v>
      </c>
      <c r="C845" s="41">
        <v>0</v>
      </c>
      <c r="D845" s="41">
        <v>-223818.45</v>
      </c>
      <c r="E845" s="149">
        <v>-223818.45</v>
      </c>
      <c r="F845" s="41">
        <v>223818.45</v>
      </c>
      <c r="G845" s="41" t="s">
        <v>504</v>
      </c>
      <c r="J845" s="41" t="s">
        <v>1039</v>
      </c>
      <c r="K845" s="51" t="b">
        <v>0</v>
      </c>
      <c r="L845" s="51" t="b">
        <v>0</v>
      </c>
      <c r="BM845" s="41" t="s">
        <v>337</v>
      </c>
    </row>
    <row r="846" spans="1:65" hidden="1" x14ac:dyDescent="0.25">
      <c r="A846" s="51" t="s">
        <v>1038</v>
      </c>
      <c r="B846" s="51" t="s">
        <v>396</v>
      </c>
      <c r="C846" s="51">
        <v>230000</v>
      </c>
      <c r="D846" s="51">
        <v>0</v>
      </c>
      <c r="E846" s="52">
        <v>230000</v>
      </c>
      <c r="F846" s="51">
        <v>230000</v>
      </c>
      <c r="G846" s="51"/>
      <c r="H846" s="51"/>
      <c r="I846" s="51"/>
      <c r="J846" s="51" t="s">
        <v>1041</v>
      </c>
      <c r="K846" s="51" t="b">
        <v>0</v>
      </c>
      <c r="L846" s="51" t="b">
        <v>0</v>
      </c>
    </row>
    <row r="847" spans="1:65" hidden="1" x14ac:dyDescent="0.25">
      <c r="A847" s="51" t="s">
        <v>1038</v>
      </c>
      <c r="B847" s="51" t="s">
        <v>578</v>
      </c>
      <c r="C847" s="51">
        <v>247225</v>
      </c>
      <c r="D847" s="51">
        <v>0</v>
      </c>
      <c r="E847" s="52">
        <v>247225</v>
      </c>
      <c r="F847" s="51">
        <v>247225</v>
      </c>
      <c r="G847" s="51"/>
      <c r="H847" s="51"/>
      <c r="I847" s="51"/>
      <c r="J847" s="51" t="s">
        <v>1041</v>
      </c>
      <c r="K847" s="51" t="b">
        <v>0</v>
      </c>
      <c r="L847" s="51" t="b">
        <v>0</v>
      </c>
    </row>
    <row r="848" spans="1:65" hidden="1" x14ac:dyDescent="0.25">
      <c r="A848" s="51" t="s">
        <v>1038</v>
      </c>
      <c r="B848" s="51" t="s">
        <v>373</v>
      </c>
      <c r="C848" s="51">
        <v>-272500</v>
      </c>
      <c r="D848" s="51">
        <v>0</v>
      </c>
      <c r="E848" s="52">
        <v>-272500</v>
      </c>
      <c r="F848" s="51">
        <v>272500</v>
      </c>
      <c r="G848" s="51"/>
      <c r="H848" s="51"/>
      <c r="I848" s="51"/>
      <c r="J848" s="51" t="s">
        <v>1041</v>
      </c>
      <c r="K848" s="51" t="b">
        <v>0</v>
      </c>
      <c r="L848" s="51" t="b">
        <v>0</v>
      </c>
    </row>
    <row r="849" spans="1:65" s="51" customFormat="1" hidden="1" x14ac:dyDescent="0.25">
      <c r="A849" s="51" t="s">
        <v>1038</v>
      </c>
      <c r="B849" s="51" t="s">
        <v>368</v>
      </c>
      <c r="C849" s="51">
        <v>290000</v>
      </c>
      <c r="D849" s="51">
        <v>0</v>
      </c>
      <c r="E849" s="52">
        <v>290000</v>
      </c>
      <c r="F849" s="51">
        <v>290000</v>
      </c>
      <c r="J849" s="51" t="s">
        <v>1041</v>
      </c>
      <c r="K849" s="51" t="b">
        <v>1</v>
      </c>
      <c r="L849" s="51" t="b">
        <v>0</v>
      </c>
    </row>
    <row r="850" spans="1:65" s="51" customFormat="1" hidden="1" x14ac:dyDescent="0.25">
      <c r="A850" s="51" t="s">
        <v>1038</v>
      </c>
      <c r="B850" s="51" t="s">
        <v>663</v>
      </c>
      <c r="C850" s="51">
        <v>290000</v>
      </c>
      <c r="D850" s="51">
        <v>0</v>
      </c>
      <c r="E850" s="52">
        <v>290000</v>
      </c>
      <c r="F850" s="51">
        <v>290000</v>
      </c>
      <c r="J850" s="51" t="s">
        <v>1041</v>
      </c>
      <c r="K850" s="51" t="b">
        <v>0</v>
      </c>
      <c r="L850" s="51" t="b">
        <v>0</v>
      </c>
    </row>
    <row r="851" spans="1:65" s="51" customFormat="1" hidden="1" x14ac:dyDescent="0.25">
      <c r="A851" s="51" t="s">
        <v>1038</v>
      </c>
      <c r="B851" s="51" t="s">
        <v>369</v>
      </c>
      <c r="C851" s="51">
        <v>300000</v>
      </c>
      <c r="D851" s="51">
        <v>0</v>
      </c>
      <c r="E851" s="52">
        <v>300000</v>
      </c>
      <c r="F851" s="51">
        <v>300000</v>
      </c>
      <c r="J851" s="51" t="s">
        <v>1041</v>
      </c>
      <c r="K851" s="51" t="b">
        <v>1</v>
      </c>
      <c r="L851" s="51" t="b">
        <v>0</v>
      </c>
    </row>
    <row r="852" spans="1:65" s="51" customFormat="1" hidden="1" x14ac:dyDescent="0.25">
      <c r="A852" s="51" t="s">
        <v>1038</v>
      </c>
      <c r="B852" s="51" t="s">
        <v>312</v>
      </c>
      <c r="C852" s="51">
        <v>300000</v>
      </c>
      <c r="D852" s="51">
        <v>0</v>
      </c>
      <c r="E852" s="52">
        <v>300000</v>
      </c>
      <c r="F852" s="51">
        <v>300000</v>
      </c>
      <c r="J852" s="51" t="s">
        <v>1041</v>
      </c>
      <c r="K852" s="51" t="b">
        <v>0</v>
      </c>
      <c r="L852" s="51" t="b">
        <v>0</v>
      </c>
    </row>
    <row r="853" spans="1:65" s="51" customFormat="1" hidden="1" x14ac:dyDescent="0.25">
      <c r="A853" s="51" t="s">
        <v>1038</v>
      </c>
      <c r="B853" s="51" t="s">
        <v>119</v>
      </c>
      <c r="C853" s="51">
        <v>0</v>
      </c>
      <c r="D853" s="51">
        <v>-305437.5</v>
      </c>
      <c r="E853" s="52">
        <v>-305437.5</v>
      </c>
      <c r="F853" s="51">
        <v>305437.5</v>
      </c>
      <c r="J853" s="51" t="s">
        <v>1043</v>
      </c>
      <c r="K853" s="51" t="b">
        <v>1</v>
      </c>
      <c r="L853" s="51" t="b">
        <v>0</v>
      </c>
    </row>
    <row r="854" spans="1:65" s="51" customFormat="1" hidden="1" x14ac:dyDescent="0.25">
      <c r="A854" s="51" t="s">
        <v>1038</v>
      </c>
      <c r="B854" s="51" t="s">
        <v>121</v>
      </c>
      <c r="C854" s="51">
        <v>0</v>
      </c>
      <c r="D854" s="51">
        <v>305437.5</v>
      </c>
      <c r="E854" s="52">
        <v>305437.5</v>
      </c>
      <c r="F854" s="51">
        <v>305437.5</v>
      </c>
      <c r="J854" s="51" t="s">
        <v>1043</v>
      </c>
      <c r="K854" s="51" t="b">
        <v>0</v>
      </c>
      <c r="L854" s="51" t="b">
        <v>0</v>
      </c>
    </row>
    <row r="855" spans="1:65" s="51" customFormat="1" hidden="1" x14ac:dyDescent="0.25">
      <c r="A855" s="51" t="s">
        <v>1038</v>
      </c>
      <c r="B855" s="51" t="s">
        <v>402</v>
      </c>
      <c r="C855" s="51">
        <v>-320000</v>
      </c>
      <c r="D855" s="51">
        <v>0</v>
      </c>
      <c r="E855" s="52">
        <v>-320000</v>
      </c>
      <c r="F855" s="51">
        <v>320000</v>
      </c>
      <c r="J855" s="51" t="s">
        <v>1041</v>
      </c>
      <c r="K855" s="51" t="b">
        <v>0</v>
      </c>
      <c r="L855" s="51" t="b">
        <v>0</v>
      </c>
    </row>
    <row r="856" spans="1:65" s="51" customFormat="1" hidden="1" x14ac:dyDescent="0.25">
      <c r="A856" s="51" t="s">
        <v>1038</v>
      </c>
      <c r="B856" s="51" t="s">
        <v>407</v>
      </c>
      <c r="C856" s="51">
        <v>-340000</v>
      </c>
      <c r="D856" s="51">
        <v>0</v>
      </c>
      <c r="E856" s="52">
        <v>-340000</v>
      </c>
      <c r="F856" s="51">
        <v>340000</v>
      </c>
      <c r="J856" s="51" t="s">
        <v>1041</v>
      </c>
      <c r="K856" s="51" t="b">
        <v>0</v>
      </c>
      <c r="L856" s="51" t="b">
        <v>0</v>
      </c>
    </row>
    <row r="857" spans="1:65" s="51" customFormat="1" hidden="1" x14ac:dyDescent="0.25">
      <c r="A857" s="51" t="s">
        <v>1038</v>
      </c>
      <c r="B857" s="51" t="s">
        <v>908</v>
      </c>
      <c r="C857" s="51">
        <v>340800</v>
      </c>
      <c r="D857" s="51">
        <v>0</v>
      </c>
      <c r="E857" s="52">
        <v>340800</v>
      </c>
      <c r="F857" s="51">
        <v>340800</v>
      </c>
      <c r="J857" s="51" t="s">
        <v>1041</v>
      </c>
      <c r="K857" s="51" t="b">
        <v>0</v>
      </c>
      <c r="L857" s="51" t="b">
        <v>0</v>
      </c>
    </row>
    <row r="858" spans="1:65" s="51" customFormat="1" hidden="1" x14ac:dyDescent="0.25">
      <c r="A858" s="51" t="s">
        <v>1038</v>
      </c>
      <c r="B858" s="51" t="s">
        <v>910</v>
      </c>
      <c r="C858" s="51">
        <v>343800</v>
      </c>
      <c r="D858" s="51">
        <v>0</v>
      </c>
      <c r="E858" s="52">
        <v>343800</v>
      </c>
      <c r="F858" s="51">
        <v>343800</v>
      </c>
      <c r="J858" s="51" t="s">
        <v>1041</v>
      </c>
      <c r="K858" s="51" t="b">
        <v>0</v>
      </c>
      <c r="L858" s="51" t="b">
        <v>0</v>
      </c>
    </row>
    <row r="859" spans="1:65" s="51" customFormat="1" hidden="1" x14ac:dyDescent="0.25">
      <c r="A859" s="51" t="s">
        <v>1038</v>
      </c>
      <c r="B859" s="51" t="s">
        <v>951</v>
      </c>
      <c r="C859" s="51">
        <v>-348450</v>
      </c>
      <c r="D859" s="51">
        <v>0</v>
      </c>
      <c r="E859" s="52">
        <v>-348450</v>
      </c>
      <c r="F859" s="51">
        <v>348450</v>
      </c>
      <c r="J859" s="51" t="s">
        <v>1041</v>
      </c>
      <c r="K859" s="51" t="b">
        <v>0</v>
      </c>
      <c r="L859" s="51" t="b">
        <v>0</v>
      </c>
    </row>
    <row r="860" spans="1:65" x14ac:dyDescent="0.25">
      <c r="A860" s="145" t="s">
        <v>1038</v>
      </c>
      <c r="B860" s="145" t="s">
        <v>1082</v>
      </c>
      <c r="C860" s="145">
        <v>0</v>
      </c>
      <c r="D860" s="145">
        <v>352125.9</v>
      </c>
      <c r="E860" s="155">
        <v>352125.9</v>
      </c>
      <c r="F860" s="145">
        <v>352125.9</v>
      </c>
      <c r="G860" s="145" t="s">
        <v>503</v>
      </c>
      <c r="H860" s="145"/>
      <c r="I860" s="145"/>
      <c r="J860" s="145" t="s">
        <v>1039</v>
      </c>
      <c r="K860" s="51" t="b">
        <v>0</v>
      </c>
      <c r="L860" s="51" t="b">
        <v>0</v>
      </c>
      <c r="BM860" s="41" t="s">
        <v>667</v>
      </c>
    </row>
    <row r="861" spans="1:65" s="51" customFormat="1" hidden="1" x14ac:dyDescent="0.25">
      <c r="A861" s="51" t="s">
        <v>1038</v>
      </c>
      <c r="B861" s="51" t="s">
        <v>904</v>
      </c>
      <c r="C861" s="51">
        <v>357200</v>
      </c>
      <c r="D861" s="51">
        <v>0</v>
      </c>
      <c r="E861" s="52">
        <v>357200</v>
      </c>
      <c r="F861" s="51">
        <v>357200</v>
      </c>
      <c r="J861" s="51" t="s">
        <v>1041</v>
      </c>
      <c r="K861" s="51" t="b">
        <v>0</v>
      </c>
      <c r="L861" s="51" t="b">
        <v>0</v>
      </c>
    </row>
    <row r="862" spans="1:65" s="51" customFormat="1" hidden="1" x14ac:dyDescent="0.25">
      <c r="A862" s="51" t="s">
        <v>1038</v>
      </c>
      <c r="B862" s="51" t="s">
        <v>1175</v>
      </c>
      <c r="C862" s="51">
        <v>0</v>
      </c>
      <c r="D862" s="51">
        <v>-364653</v>
      </c>
      <c r="E862" s="52">
        <v>-364653</v>
      </c>
      <c r="F862" s="51">
        <v>364653</v>
      </c>
      <c r="J862" s="51" t="s">
        <v>1043</v>
      </c>
      <c r="K862" s="51" t="b">
        <v>1</v>
      </c>
      <c r="L862" s="51" t="b">
        <v>0</v>
      </c>
    </row>
    <row r="863" spans="1:65" s="51" customFormat="1" hidden="1" x14ac:dyDescent="0.25">
      <c r="A863" s="51" t="s">
        <v>1038</v>
      </c>
      <c r="B863" s="51" t="s">
        <v>1127</v>
      </c>
      <c r="C863" s="51">
        <v>0</v>
      </c>
      <c r="D863" s="51">
        <v>364653</v>
      </c>
      <c r="E863" s="52">
        <v>364653</v>
      </c>
      <c r="F863" s="51">
        <v>364653</v>
      </c>
      <c r="J863" s="51" t="s">
        <v>1043</v>
      </c>
      <c r="K863" s="51" t="b">
        <v>0</v>
      </c>
      <c r="L863" s="51" t="b">
        <v>0</v>
      </c>
    </row>
    <row r="864" spans="1:65" s="51" customFormat="1" hidden="1" x14ac:dyDescent="0.25">
      <c r="A864" s="51" t="s">
        <v>1038</v>
      </c>
      <c r="B864" s="51" t="s">
        <v>362</v>
      </c>
      <c r="C864" s="51">
        <v>448000</v>
      </c>
      <c r="D864" s="51">
        <v>0</v>
      </c>
      <c r="E864" s="52">
        <v>448000</v>
      </c>
      <c r="F864" s="51">
        <v>448000</v>
      </c>
      <c r="J864" s="51" t="s">
        <v>1041</v>
      </c>
      <c r="K864" s="51" t="b">
        <v>0</v>
      </c>
      <c r="L864" s="51" t="b">
        <v>0</v>
      </c>
    </row>
    <row r="865" spans="1:64" s="51" customFormat="1" hidden="1" x14ac:dyDescent="0.25">
      <c r="A865" s="51" t="s">
        <v>1038</v>
      </c>
      <c r="B865" s="51" t="s">
        <v>224</v>
      </c>
      <c r="C865" s="51">
        <v>455999.96200000006</v>
      </c>
      <c r="D865" s="51">
        <v>0</v>
      </c>
      <c r="E865" s="52">
        <v>455999.96200000006</v>
      </c>
      <c r="F865" s="51">
        <v>455999.96200000006</v>
      </c>
      <c r="J865" s="51" t="s">
        <v>1041</v>
      </c>
      <c r="K865" s="51" t="b">
        <v>0</v>
      </c>
      <c r="L865" s="51" t="b">
        <v>0</v>
      </c>
    </row>
    <row r="866" spans="1:64" s="51" customFormat="1" hidden="1" x14ac:dyDescent="0.25">
      <c r="A866" s="51" t="s">
        <v>1038</v>
      </c>
      <c r="B866" s="51" t="s">
        <v>229</v>
      </c>
      <c r="C866" s="51">
        <v>480700</v>
      </c>
      <c r="D866" s="51">
        <v>0</v>
      </c>
      <c r="E866" s="52">
        <v>480700</v>
      </c>
      <c r="F866" s="51">
        <v>480700</v>
      </c>
      <c r="J866" s="51" t="s">
        <v>1041</v>
      </c>
      <c r="K866" s="51" t="b">
        <v>0</v>
      </c>
      <c r="L866" s="51" t="b">
        <v>0</v>
      </c>
    </row>
    <row r="867" spans="1:64" s="51" customFormat="1" hidden="1" x14ac:dyDescent="0.25">
      <c r="A867" s="51" t="s">
        <v>1038</v>
      </c>
      <c r="B867" s="51" t="s">
        <v>226</v>
      </c>
      <c r="C867" s="51">
        <v>-490199.96200000006</v>
      </c>
      <c r="D867" s="51">
        <v>0</v>
      </c>
      <c r="E867" s="52">
        <v>-490199.96200000006</v>
      </c>
      <c r="F867" s="51">
        <v>490199.96200000006</v>
      </c>
      <c r="J867" s="51" t="s">
        <v>1041</v>
      </c>
      <c r="K867" s="51" t="b">
        <v>0</v>
      </c>
      <c r="L867" s="51" t="b">
        <v>0</v>
      </c>
    </row>
    <row r="868" spans="1:64" s="51" customFormat="1" hidden="1" x14ac:dyDescent="0.25">
      <c r="A868" s="51" t="s">
        <v>1038</v>
      </c>
      <c r="B868" s="51" t="s">
        <v>822</v>
      </c>
      <c r="C868" s="51">
        <v>-528975</v>
      </c>
      <c r="D868" s="51">
        <v>0</v>
      </c>
      <c r="E868" s="52">
        <v>-528975</v>
      </c>
      <c r="F868" s="51">
        <v>528975</v>
      </c>
      <c r="J868" s="51" t="s">
        <v>1041</v>
      </c>
      <c r="K868" s="51" t="b">
        <v>0</v>
      </c>
      <c r="L868" s="51" t="b">
        <v>0</v>
      </c>
    </row>
    <row r="869" spans="1:64" s="51" customFormat="1" hidden="1" x14ac:dyDescent="0.25">
      <c r="A869" s="51" t="s">
        <v>1038</v>
      </c>
      <c r="B869" s="51" t="s">
        <v>966</v>
      </c>
      <c r="C869" s="51">
        <v>-545099.90699999977</v>
      </c>
      <c r="D869" s="51">
        <v>0</v>
      </c>
      <c r="E869" s="52">
        <v>-545099.90699999977</v>
      </c>
      <c r="F869" s="51">
        <v>545099.90699999977</v>
      </c>
      <c r="J869" s="51" t="s">
        <v>1041</v>
      </c>
      <c r="K869" s="51" t="b">
        <v>0</v>
      </c>
      <c r="L869" s="51" t="b">
        <v>0</v>
      </c>
    </row>
    <row r="870" spans="1:64" s="51" customFormat="1" hidden="1" x14ac:dyDescent="0.25">
      <c r="A870" s="51" t="s">
        <v>1038</v>
      </c>
      <c r="B870" s="51" t="s">
        <v>395</v>
      </c>
      <c r="C870" s="51">
        <v>560000</v>
      </c>
      <c r="D870" s="51">
        <v>0</v>
      </c>
      <c r="E870" s="52">
        <v>560000</v>
      </c>
      <c r="F870" s="51">
        <v>560000</v>
      </c>
      <c r="J870" s="51" t="s">
        <v>1041</v>
      </c>
      <c r="K870" s="51" t="b">
        <v>0</v>
      </c>
      <c r="L870" s="51" t="b">
        <v>0</v>
      </c>
    </row>
    <row r="871" spans="1:64" s="51" customFormat="1" hidden="1" x14ac:dyDescent="0.25">
      <c r="A871" s="51" t="s">
        <v>1038</v>
      </c>
      <c r="B871" s="51" t="s">
        <v>219</v>
      </c>
      <c r="C871" s="51">
        <v>-565249.96200000006</v>
      </c>
      <c r="D871" s="51">
        <v>0</v>
      </c>
      <c r="E871" s="52">
        <v>-565249.96200000006</v>
      </c>
      <c r="F871" s="51">
        <v>565249.96200000006</v>
      </c>
      <c r="J871" s="51" t="s">
        <v>1041</v>
      </c>
      <c r="K871" s="51" t="b">
        <v>0</v>
      </c>
      <c r="L871" s="51" t="b">
        <v>0</v>
      </c>
    </row>
    <row r="872" spans="1:64" s="51" customFormat="1" hidden="1" x14ac:dyDescent="0.25">
      <c r="A872" s="51" t="s">
        <v>1038</v>
      </c>
      <c r="B872" s="51" t="s">
        <v>1011</v>
      </c>
      <c r="C872" s="51">
        <v>-705100</v>
      </c>
      <c r="D872" s="51">
        <v>0</v>
      </c>
      <c r="E872" s="52">
        <v>-705100</v>
      </c>
      <c r="F872" s="51">
        <v>705100</v>
      </c>
      <c r="J872" s="51" t="s">
        <v>1041</v>
      </c>
      <c r="K872" s="51" t="b">
        <v>0</v>
      </c>
      <c r="L872" s="51" t="b">
        <v>0</v>
      </c>
    </row>
    <row r="873" spans="1:64" s="51" customFormat="1" hidden="1" x14ac:dyDescent="0.25">
      <c r="A873" s="51" t="s">
        <v>1038</v>
      </c>
      <c r="B873" s="51" t="s">
        <v>824</v>
      </c>
      <c r="C873" s="51">
        <v>-727000</v>
      </c>
      <c r="D873" s="51">
        <v>0</v>
      </c>
      <c r="E873" s="52">
        <v>-727000</v>
      </c>
      <c r="F873" s="51">
        <v>727000</v>
      </c>
      <c r="J873" s="51" t="s">
        <v>1041</v>
      </c>
      <c r="K873" s="51" t="b">
        <v>0</v>
      </c>
      <c r="L873" s="51" t="b">
        <v>0</v>
      </c>
    </row>
    <row r="874" spans="1:64" s="147" customFormat="1" x14ac:dyDescent="0.25">
      <c r="A874" s="147" t="s">
        <v>1038</v>
      </c>
      <c r="B874" s="147" t="s">
        <v>123</v>
      </c>
      <c r="C874" s="147">
        <v>0</v>
      </c>
      <c r="D874" s="147">
        <v>-744999.95</v>
      </c>
      <c r="E874" s="150">
        <v>-744999.95</v>
      </c>
      <c r="F874" s="147">
        <v>744999.95</v>
      </c>
      <c r="G874" s="147" t="s">
        <v>502</v>
      </c>
      <c r="J874" s="147" t="s">
        <v>1039</v>
      </c>
      <c r="K874" s="51" t="b">
        <v>0</v>
      </c>
      <c r="L874" s="51" t="b">
        <v>0</v>
      </c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  <c r="AA874" s="51"/>
      <c r="AB874" s="51"/>
      <c r="AC874" s="51"/>
      <c r="AD874" s="51"/>
      <c r="AE874" s="51"/>
      <c r="AF874" s="51"/>
      <c r="AG874" s="51"/>
      <c r="AH874" s="51"/>
      <c r="AI874" s="51"/>
      <c r="AJ874" s="51"/>
      <c r="AK874" s="51"/>
      <c r="AL874" s="51"/>
      <c r="AM874" s="51"/>
      <c r="AN874" s="51"/>
      <c r="AO874" s="51"/>
      <c r="AP874" s="51"/>
      <c r="AQ874" s="51"/>
      <c r="AR874" s="51"/>
      <c r="AS874" s="51"/>
      <c r="AT874" s="51"/>
      <c r="AU874" s="51"/>
      <c r="AV874" s="51"/>
      <c r="AW874" s="51"/>
      <c r="AX874" s="51"/>
      <c r="AY874" s="51"/>
      <c r="AZ874" s="51"/>
      <c r="BA874" s="51"/>
      <c r="BB874" s="51"/>
      <c r="BC874" s="51"/>
      <c r="BD874" s="51"/>
      <c r="BE874" s="51"/>
      <c r="BF874" s="51"/>
      <c r="BG874" s="51"/>
      <c r="BH874" s="51"/>
      <c r="BI874" s="51"/>
      <c r="BJ874" s="51"/>
      <c r="BK874" s="51"/>
      <c r="BL874" s="51"/>
    </row>
    <row r="875" spans="1:64" s="51" customFormat="1" hidden="1" x14ac:dyDescent="0.25">
      <c r="A875" s="51" t="s">
        <v>1038</v>
      </c>
      <c r="B875" s="51" t="s">
        <v>952</v>
      </c>
      <c r="C875" s="51">
        <v>-787500</v>
      </c>
      <c r="D875" s="51">
        <v>0</v>
      </c>
      <c r="E875" s="52">
        <v>-787500</v>
      </c>
      <c r="F875" s="51">
        <v>787500</v>
      </c>
      <c r="J875" s="51" t="s">
        <v>1041</v>
      </c>
      <c r="K875" s="51" t="b">
        <v>0</v>
      </c>
      <c r="L875" s="51" t="b">
        <v>0</v>
      </c>
    </row>
    <row r="876" spans="1:64" s="51" customFormat="1" hidden="1" x14ac:dyDescent="0.25">
      <c r="A876" s="51" t="s">
        <v>1038</v>
      </c>
      <c r="B876" s="51" t="s">
        <v>854</v>
      </c>
      <c r="C876" s="51">
        <v>789798.43740000005</v>
      </c>
      <c r="D876" s="51">
        <v>0</v>
      </c>
      <c r="E876" s="52">
        <v>789798.43740000005</v>
      </c>
      <c r="F876" s="51">
        <v>789798.43740000005</v>
      </c>
      <c r="J876" s="51" t="s">
        <v>1041</v>
      </c>
      <c r="K876" s="51" t="b">
        <v>0</v>
      </c>
      <c r="L876" s="51" t="b">
        <v>0</v>
      </c>
    </row>
    <row r="877" spans="1:64" s="51" customFormat="1" hidden="1" x14ac:dyDescent="0.25">
      <c r="A877" s="51" t="s">
        <v>1038</v>
      </c>
      <c r="B877" s="51" t="s">
        <v>934</v>
      </c>
      <c r="C877" s="51">
        <v>-794982.75</v>
      </c>
      <c r="D877" s="51">
        <v>0</v>
      </c>
      <c r="E877" s="52">
        <v>-794982.75</v>
      </c>
      <c r="F877" s="51">
        <v>794982.75</v>
      </c>
      <c r="J877" s="51" t="s">
        <v>1041</v>
      </c>
      <c r="K877" s="51" t="b">
        <v>0</v>
      </c>
      <c r="L877" s="51" t="b">
        <v>0</v>
      </c>
    </row>
    <row r="878" spans="1:64" s="51" customFormat="1" hidden="1" x14ac:dyDescent="0.25">
      <c r="A878" s="51" t="s">
        <v>1038</v>
      </c>
      <c r="B878" s="51" t="s">
        <v>968</v>
      </c>
      <c r="C878" s="51">
        <v>852000</v>
      </c>
      <c r="D878" s="51">
        <v>0</v>
      </c>
      <c r="E878" s="52">
        <v>852000</v>
      </c>
      <c r="F878" s="51">
        <v>852000</v>
      </c>
      <c r="J878" s="51" t="s">
        <v>1041</v>
      </c>
      <c r="K878" s="51" t="b">
        <v>0</v>
      </c>
      <c r="L878" s="51" t="b">
        <v>0</v>
      </c>
    </row>
    <row r="879" spans="1:64" s="51" customFormat="1" hidden="1" x14ac:dyDescent="0.25">
      <c r="A879" s="51" t="s">
        <v>1038</v>
      </c>
      <c r="B879" s="51" t="s">
        <v>894</v>
      </c>
      <c r="C879" s="51">
        <v>-859749.84499999997</v>
      </c>
      <c r="D879" s="51">
        <v>0</v>
      </c>
      <c r="E879" s="52">
        <v>-859749.84499999997</v>
      </c>
      <c r="F879" s="51">
        <v>859749.84499999997</v>
      </c>
      <c r="J879" s="51" t="s">
        <v>1041</v>
      </c>
      <c r="K879" s="51" t="b">
        <v>0</v>
      </c>
      <c r="L879" s="51" t="b">
        <v>0</v>
      </c>
    </row>
    <row r="880" spans="1:64" s="51" customFormat="1" hidden="1" x14ac:dyDescent="0.25">
      <c r="A880" s="51" t="s">
        <v>1038</v>
      </c>
      <c r="B880" s="51" t="s">
        <v>954</v>
      </c>
      <c r="C880" s="51">
        <v>-871375</v>
      </c>
      <c r="D880" s="51">
        <v>0</v>
      </c>
      <c r="E880" s="52">
        <v>-871375</v>
      </c>
      <c r="F880" s="51">
        <v>871375</v>
      </c>
      <c r="J880" s="51" t="s">
        <v>1041</v>
      </c>
      <c r="K880" s="51" t="b">
        <v>1</v>
      </c>
      <c r="L880" s="51" t="b">
        <v>0</v>
      </c>
    </row>
    <row r="881" spans="1:65" s="51" customFormat="1" hidden="1" x14ac:dyDescent="0.25">
      <c r="A881" s="51" t="s">
        <v>1038</v>
      </c>
      <c r="B881" s="51" t="s">
        <v>967</v>
      </c>
      <c r="C881" s="51">
        <v>-871375</v>
      </c>
      <c r="D881" s="51">
        <v>0</v>
      </c>
      <c r="E881" s="52">
        <v>-871375</v>
      </c>
      <c r="F881" s="51">
        <v>871375</v>
      </c>
      <c r="J881" s="51" t="s">
        <v>1041</v>
      </c>
      <c r="K881" s="51" t="b">
        <v>0</v>
      </c>
      <c r="L881" s="51" t="b">
        <v>0</v>
      </c>
    </row>
    <row r="882" spans="1:65" s="147" customFormat="1" hidden="1" x14ac:dyDescent="0.25">
      <c r="A882" s="147" t="s">
        <v>1038</v>
      </c>
      <c r="B882" s="147" t="s">
        <v>148</v>
      </c>
      <c r="C882" s="147">
        <v>744999.95</v>
      </c>
      <c r="D882" s="147">
        <v>744999.95</v>
      </c>
      <c r="E882" s="148">
        <v>1489999.9</v>
      </c>
      <c r="F882" s="147">
        <v>1489999.9</v>
      </c>
      <c r="G882" s="147" t="s">
        <v>338</v>
      </c>
      <c r="J882" s="147" t="s">
        <v>1042</v>
      </c>
      <c r="K882" s="51" t="b">
        <v>0</v>
      </c>
      <c r="L882" s="51" t="b">
        <v>0</v>
      </c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  <c r="AA882" s="51"/>
      <c r="AB882" s="51"/>
      <c r="AC882" s="51"/>
      <c r="AD882" s="51"/>
      <c r="AE882" s="51"/>
      <c r="AF882" s="51"/>
      <c r="AG882" s="51"/>
      <c r="AH882" s="51"/>
      <c r="AI882" s="51"/>
      <c r="AJ882" s="51"/>
      <c r="AK882" s="51"/>
      <c r="AL882" s="51"/>
      <c r="AM882" s="51"/>
      <c r="AN882" s="51"/>
      <c r="AO882" s="51"/>
      <c r="AP882" s="51"/>
      <c r="AQ882" s="51"/>
      <c r="AR882" s="51"/>
      <c r="AS882" s="51"/>
      <c r="AT882" s="51"/>
      <c r="AU882" s="51"/>
      <c r="AV882" s="51"/>
      <c r="AW882" s="51"/>
      <c r="AX882" s="51"/>
      <c r="AY882" s="51"/>
      <c r="AZ882" s="51"/>
      <c r="BA882" s="51"/>
      <c r="BB882" s="51"/>
      <c r="BC882" s="51"/>
      <c r="BD882" s="51"/>
      <c r="BE882" s="51"/>
      <c r="BF882" s="51"/>
      <c r="BG882" s="51"/>
      <c r="BH882" s="51"/>
      <c r="BI882" s="51"/>
      <c r="BJ882" s="51"/>
      <c r="BK882" s="51"/>
      <c r="BL882" s="51"/>
      <c r="BM882" s="147" t="s">
        <v>335</v>
      </c>
    </row>
    <row r="883" spans="1:65" s="51" customFormat="1" hidden="1" x14ac:dyDescent="0.25">
      <c r="A883" s="51" t="s">
        <v>1038</v>
      </c>
      <c r="B883" s="51" t="s">
        <v>233</v>
      </c>
      <c r="C883" s="51">
        <v>1860299.8114000002</v>
      </c>
      <c r="D883" s="51">
        <v>0</v>
      </c>
      <c r="E883" s="52">
        <v>1860299.8114000002</v>
      </c>
      <c r="F883" s="51">
        <v>1860299.8114000002</v>
      </c>
      <c r="J883" s="51" t="s">
        <v>1041</v>
      </c>
      <c r="K883" s="51" t="b">
        <v>0</v>
      </c>
      <c r="L883" s="51" t="b">
        <v>0</v>
      </c>
    </row>
    <row r="884" spans="1:65" s="51" customFormat="1" hidden="1" x14ac:dyDescent="0.25">
      <c r="A884" s="51" t="s">
        <v>1038</v>
      </c>
      <c r="B884" s="51" t="s">
        <v>223</v>
      </c>
      <c r="C884" s="51">
        <v>1751337.3589000001</v>
      </c>
      <c r="D884" s="51">
        <v>1751337.3628999998</v>
      </c>
      <c r="E884" s="52">
        <v>3502674.7217999999</v>
      </c>
      <c r="F884" s="51">
        <v>3502674.7217999999</v>
      </c>
      <c r="J884" s="51" t="s">
        <v>1042</v>
      </c>
      <c r="K884" s="51" t="b">
        <v>0</v>
      </c>
      <c r="L884" s="51" t="b">
        <v>0</v>
      </c>
      <c r="BM884" s="51" t="s">
        <v>336</v>
      </c>
    </row>
    <row r="885" spans="1:65" s="51" customFormat="1" hidden="1" x14ac:dyDescent="0.25">
      <c r="A885" s="51" t="s">
        <v>1038</v>
      </c>
      <c r="B885" s="51" t="s">
        <v>225</v>
      </c>
      <c r="C885" s="51">
        <v>-1757799.8590000002</v>
      </c>
      <c r="D885" s="51">
        <v>-1757799.8629999999</v>
      </c>
      <c r="E885" s="52">
        <v>-3515599.7220000001</v>
      </c>
      <c r="F885" s="51">
        <v>3515599.7220000001</v>
      </c>
      <c r="J885" s="51" t="s">
        <v>1136</v>
      </c>
      <c r="K885" s="51" t="b">
        <v>1</v>
      </c>
      <c r="L885" s="51" t="b">
        <v>0</v>
      </c>
    </row>
    <row r="886" spans="1:65" s="51" customFormat="1" hidden="1" x14ac:dyDescent="0.25">
      <c r="A886" s="51" t="s">
        <v>1038</v>
      </c>
      <c r="B886" s="51" t="s">
        <v>227</v>
      </c>
      <c r="C886" s="51">
        <v>1757799.8590000002</v>
      </c>
      <c r="D886" s="51">
        <v>1757799.8629999999</v>
      </c>
      <c r="E886" s="52">
        <v>3515599.7220000001</v>
      </c>
      <c r="F886" s="51">
        <v>3515599.7220000001</v>
      </c>
      <c r="J886" s="51" t="s">
        <v>1136</v>
      </c>
      <c r="K886" s="51" t="b">
        <v>0</v>
      </c>
      <c r="L886" s="51" t="b">
        <v>0</v>
      </c>
    </row>
    <row r="887" spans="1:65" s="51" customFormat="1" hidden="1" x14ac:dyDescent="0.25">
      <c r="A887" s="51" t="s">
        <v>1038</v>
      </c>
      <c r="B887" s="51" t="s">
        <v>143</v>
      </c>
      <c r="C887" s="51">
        <v>-1869999.85</v>
      </c>
      <c r="D887" s="51">
        <v>-1869999.85</v>
      </c>
      <c r="E887" s="52">
        <v>-3739999.7</v>
      </c>
      <c r="F887" s="51">
        <v>3739999.7</v>
      </c>
      <c r="J887" s="51" t="s">
        <v>1042</v>
      </c>
      <c r="K887" s="51" t="b">
        <v>0</v>
      </c>
      <c r="L887" s="51" t="b">
        <v>0</v>
      </c>
      <c r="BM887" s="51" t="s">
        <v>332</v>
      </c>
    </row>
    <row r="888" spans="1:65" s="51" customFormat="1" hidden="1" x14ac:dyDescent="0.25">
      <c r="E888" s="52"/>
    </row>
    <row r="889" spans="1:65" s="51" customFormat="1" hidden="1" x14ac:dyDescent="0.25">
      <c r="E889" s="52"/>
    </row>
    <row r="890" spans="1:65" s="51" customFormat="1" hidden="1" x14ac:dyDescent="0.25">
      <c r="E890" s="52"/>
    </row>
    <row r="891" spans="1:65" s="51" customFormat="1" hidden="1" x14ac:dyDescent="0.25">
      <c r="E891" s="52"/>
    </row>
    <row r="892" spans="1:65" s="51" customFormat="1" hidden="1" x14ac:dyDescent="0.25">
      <c r="E892" s="52"/>
    </row>
    <row r="893" spans="1:65" s="51" customFormat="1" hidden="1" x14ac:dyDescent="0.25">
      <c r="E893" s="52"/>
    </row>
    <row r="894" spans="1:65" s="51" customFormat="1" hidden="1" x14ac:dyDescent="0.25">
      <c r="E894" s="52"/>
    </row>
    <row r="895" spans="1:65" s="51" customFormat="1" hidden="1" x14ac:dyDescent="0.25">
      <c r="E895" s="52"/>
    </row>
    <row r="896" spans="1:65" s="51" customFormat="1" hidden="1" x14ac:dyDescent="0.25">
      <c r="E896" s="52"/>
    </row>
    <row r="897" spans="5:5" s="51" customFormat="1" hidden="1" x14ac:dyDescent="0.25">
      <c r="E897" s="52"/>
    </row>
    <row r="898" spans="5:5" s="51" customFormat="1" hidden="1" x14ac:dyDescent="0.25">
      <c r="E898" s="52"/>
    </row>
    <row r="899" spans="5:5" s="51" customFormat="1" hidden="1" x14ac:dyDescent="0.25">
      <c r="E899" s="52"/>
    </row>
    <row r="900" spans="5:5" s="51" customFormat="1" hidden="1" x14ac:dyDescent="0.25">
      <c r="E900" s="52"/>
    </row>
    <row r="901" spans="5:5" s="51" customFormat="1" hidden="1" x14ac:dyDescent="0.25">
      <c r="E901" s="52"/>
    </row>
    <row r="902" spans="5:5" s="51" customFormat="1" hidden="1" x14ac:dyDescent="0.25">
      <c r="E902" s="52"/>
    </row>
    <row r="903" spans="5:5" s="51" customFormat="1" hidden="1" x14ac:dyDescent="0.25">
      <c r="E903" s="52"/>
    </row>
    <row r="904" spans="5:5" s="51" customFormat="1" hidden="1" x14ac:dyDescent="0.25">
      <c r="E904" s="52"/>
    </row>
    <row r="905" spans="5:5" s="51" customFormat="1" hidden="1" x14ac:dyDescent="0.25">
      <c r="E905" s="52"/>
    </row>
    <row r="906" spans="5:5" s="51" customFormat="1" hidden="1" x14ac:dyDescent="0.25">
      <c r="E906" s="52"/>
    </row>
    <row r="907" spans="5:5" s="51" customFormat="1" hidden="1" x14ac:dyDescent="0.25">
      <c r="E907" s="52"/>
    </row>
    <row r="908" spans="5:5" s="51" customFormat="1" hidden="1" x14ac:dyDescent="0.25">
      <c r="E908" s="52"/>
    </row>
    <row r="909" spans="5:5" s="51" customFormat="1" hidden="1" x14ac:dyDescent="0.25">
      <c r="E909" s="52"/>
    </row>
    <row r="910" spans="5:5" s="51" customFormat="1" hidden="1" x14ac:dyDescent="0.25">
      <c r="E910" s="52"/>
    </row>
    <row r="911" spans="5:5" s="51" customFormat="1" hidden="1" x14ac:dyDescent="0.25">
      <c r="E911" s="52"/>
    </row>
    <row r="912" spans="5:5" s="51" customFormat="1" hidden="1" x14ac:dyDescent="0.25">
      <c r="E912" s="52"/>
    </row>
    <row r="913" spans="5:5" s="51" customFormat="1" hidden="1" x14ac:dyDescent="0.25">
      <c r="E913" s="52"/>
    </row>
    <row r="914" spans="5:5" s="51" customFormat="1" hidden="1" x14ac:dyDescent="0.25">
      <c r="E914" s="52"/>
    </row>
    <row r="915" spans="5:5" s="51" customFormat="1" hidden="1" x14ac:dyDescent="0.25">
      <c r="E915" s="52"/>
    </row>
    <row r="916" spans="5:5" s="51" customFormat="1" hidden="1" x14ac:dyDescent="0.25">
      <c r="E916" s="52"/>
    </row>
    <row r="917" spans="5:5" s="51" customFormat="1" hidden="1" x14ac:dyDescent="0.25">
      <c r="E917" s="52"/>
    </row>
    <row r="918" spans="5:5" s="51" customFormat="1" hidden="1" x14ac:dyDescent="0.25">
      <c r="E918" s="52"/>
    </row>
    <row r="919" spans="5:5" s="51" customFormat="1" hidden="1" x14ac:dyDescent="0.25">
      <c r="E919" s="52"/>
    </row>
    <row r="920" spans="5:5" s="51" customFormat="1" hidden="1" x14ac:dyDescent="0.25">
      <c r="E920" s="52"/>
    </row>
    <row r="921" spans="5:5" s="51" customFormat="1" hidden="1" x14ac:dyDescent="0.25">
      <c r="E921" s="52"/>
    </row>
    <row r="922" spans="5:5" s="51" customFormat="1" hidden="1" x14ac:dyDescent="0.25">
      <c r="E922" s="52"/>
    </row>
    <row r="923" spans="5:5" s="51" customFormat="1" hidden="1" x14ac:dyDescent="0.25">
      <c r="E923" s="52"/>
    </row>
    <row r="924" spans="5:5" s="51" customFormat="1" hidden="1" x14ac:dyDescent="0.25">
      <c r="E924" s="52"/>
    </row>
    <row r="925" spans="5:5" s="51" customFormat="1" hidden="1" x14ac:dyDescent="0.25">
      <c r="E925" s="52"/>
    </row>
    <row r="926" spans="5:5" s="51" customFormat="1" hidden="1" x14ac:dyDescent="0.25">
      <c r="E926" s="52"/>
    </row>
    <row r="927" spans="5:5" s="51" customFormat="1" hidden="1" x14ac:dyDescent="0.25">
      <c r="E927" s="52"/>
    </row>
    <row r="928" spans="5:5" s="51" customFormat="1" hidden="1" x14ac:dyDescent="0.25">
      <c r="E928" s="52"/>
    </row>
    <row r="929" spans="5:5" s="51" customFormat="1" hidden="1" x14ac:dyDescent="0.25">
      <c r="E929" s="52"/>
    </row>
    <row r="930" spans="5:5" s="51" customFormat="1" hidden="1" x14ac:dyDescent="0.25">
      <c r="E930" s="52"/>
    </row>
    <row r="931" spans="5:5" s="51" customFormat="1" hidden="1" x14ac:dyDescent="0.25">
      <c r="E931" s="52"/>
    </row>
    <row r="932" spans="5:5" s="51" customFormat="1" hidden="1" x14ac:dyDescent="0.25">
      <c r="E932" s="52"/>
    </row>
    <row r="933" spans="5:5" s="51" customFormat="1" hidden="1" x14ac:dyDescent="0.25">
      <c r="E933" s="52"/>
    </row>
    <row r="934" spans="5:5" s="51" customFormat="1" hidden="1" x14ac:dyDescent="0.25">
      <c r="E934" s="52"/>
    </row>
    <row r="935" spans="5:5" s="51" customFormat="1" hidden="1" x14ac:dyDescent="0.25">
      <c r="E935" s="52"/>
    </row>
    <row r="936" spans="5:5" s="51" customFormat="1" hidden="1" x14ac:dyDescent="0.25">
      <c r="E936" s="52"/>
    </row>
    <row r="937" spans="5:5" s="51" customFormat="1" hidden="1" x14ac:dyDescent="0.25">
      <c r="E937" s="52"/>
    </row>
    <row r="938" spans="5:5" s="51" customFormat="1" hidden="1" x14ac:dyDescent="0.25">
      <c r="E938" s="52"/>
    </row>
    <row r="939" spans="5:5" s="51" customFormat="1" hidden="1" x14ac:dyDescent="0.25">
      <c r="E939" s="52"/>
    </row>
    <row r="940" spans="5:5" s="51" customFormat="1" hidden="1" x14ac:dyDescent="0.25">
      <c r="E940" s="52"/>
    </row>
    <row r="941" spans="5:5" s="51" customFormat="1" hidden="1" x14ac:dyDescent="0.25">
      <c r="E941" s="52"/>
    </row>
    <row r="942" spans="5:5" s="51" customFormat="1" hidden="1" x14ac:dyDescent="0.25">
      <c r="E942" s="52"/>
    </row>
    <row r="943" spans="5:5" s="51" customFormat="1" hidden="1" x14ac:dyDescent="0.25">
      <c r="E943" s="52"/>
    </row>
    <row r="944" spans="5:5" s="51" customFormat="1" hidden="1" x14ac:dyDescent="0.25">
      <c r="E944" s="52"/>
    </row>
    <row r="945" spans="5:5" s="51" customFormat="1" hidden="1" x14ac:dyDescent="0.25">
      <c r="E945" s="52"/>
    </row>
    <row r="946" spans="5:5" s="51" customFormat="1" hidden="1" x14ac:dyDescent="0.25">
      <c r="E946" s="52"/>
    </row>
    <row r="947" spans="5:5" s="51" customFormat="1" hidden="1" x14ac:dyDescent="0.25">
      <c r="E947" s="52"/>
    </row>
    <row r="948" spans="5:5" s="51" customFormat="1" hidden="1" x14ac:dyDescent="0.25">
      <c r="E948" s="52"/>
    </row>
    <row r="949" spans="5:5" s="51" customFormat="1" hidden="1" x14ac:dyDescent="0.25">
      <c r="E949" s="52"/>
    </row>
    <row r="950" spans="5:5" s="51" customFormat="1" hidden="1" x14ac:dyDescent="0.25">
      <c r="E950" s="52"/>
    </row>
    <row r="951" spans="5:5" s="51" customFormat="1" hidden="1" x14ac:dyDescent="0.25">
      <c r="E951" s="52"/>
    </row>
    <row r="952" spans="5:5" s="51" customFormat="1" hidden="1" x14ac:dyDescent="0.25">
      <c r="E952" s="52"/>
    </row>
    <row r="953" spans="5:5" s="51" customFormat="1" hidden="1" x14ac:dyDescent="0.25">
      <c r="E953" s="52"/>
    </row>
    <row r="954" spans="5:5" s="51" customFormat="1" hidden="1" x14ac:dyDescent="0.25">
      <c r="E954" s="52"/>
    </row>
    <row r="955" spans="5:5" s="51" customFormat="1" hidden="1" x14ac:dyDescent="0.25">
      <c r="E955" s="52"/>
    </row>
    <row r="956" spans="5:5" s="51" customFormat="1" hidden="1" x14ac:dyDescent="0.25">
      <c r="E956" s="52"/>
    </row>
    <row r="957" spans="5:5" s="51" customFormat="1" hidden="1" x14ac:dyDescent="0.25">
      <c r="E957" s="52"/>
    </row>
    <row r="958" spans="5:5" s="51" customFormat="1" hidden="1" x14ac:dyDescent="0.25">
      <c r="E958" s="52"/>
    </row>
    <row r="959" spans="5:5" s="51" customFormat="1" hidden="1" x14ac:dyDescent="0.25">
      <c r="E959" s="52"/>
    </row>
    <row r="960" spans="5:5" s="51" customFormat="1" hidden="1" x14ac:dyDescent="0.25">
      <c r="E960" s="52"/>
    </row>
    <row r="961" spans="5:5" s="51" customFormat="1" hidden="1" x14ac:dyDescent="0.25">
      <c r="E961" s="52"/>
    </row>
    <row r="962" spans="5:5" s="51" customFormat="1" hidden="1" x14ac:dyDescent="0.25">
      <c r="E962" s="52"/>
    </row>
    <row r="963" spans="5:5" s="51" customFormat="1" hidden="1" x14ac:dyDescent="0.25">
      <c r="E963" s="52"/>
    </row>
    <row r="964" spans="5:5" s="51" customFormat="1" hidden="1" x14ac:dyDescent="0.25">
      <c r="E964" s="52"/>
    </row>
    <row r="965" spans="5:5" s="51" customFormat="1" hidden="1" x14ac:dyDescent="0.25">
      <c r="E965" s="52"/>
    </row>
    <row r="966" spans="5:5" s="51" customFormat="1" hidden="1" x14ac:dyDescent="0.25">
      <c r="E966" s="52"/>
    </row>
    <row r="967" spans="5:5" s="51" customFormat="1" hidden="1" x14ac:dyDescent="0.25">
      <c r="E967" s="52"/>
    </row>
    <row r="968" spans="5:5" s="51" customFormat="1" hidden="1" x14ac:dyDescent="0.25">
      <c r="E968" s="52"/>
    </row>
    <row r="969" spans="5:5" s="51" customFormat="1" hidden="1" x14ac:dyDescent="0.25">
      <c r="E969" s="52"/>
    </row>
    <row r="970" spans="5:5" s="51" customFormat="1" hidden="1" x14ac:dyDescent="0.25">
      <c r="E970" s="52"/>
    </row>
    <row r="971" spans="5:5" s="51" customFormat="1" hidden="1" x14ac:dyDescent="0.25">
      <c r="E971" s="52"/>
    </row>
    <row r="972" spans="5:5" s="51" customFormat="1" hidden="1" x14ac:dyDescent="0.25">
      <c r="E972" s="52"/>
    </row>
    <row r="973" spans="5:5" s="51" customFormat="1" hidden="1" x14ac:dyDescent="0.25">
      <c r="E973" s="52"/>
    </row>
    <row r="974" spans="5:5" s="51" customFormat="1" hidden="1" x14ac:dyDescent="0.25">
      <c r="E974" s="52"/>
    </row>
    <row r="975" spans="5:5" s="51" customFormat="1" hidden="1" x14ac:dyDescent="0.25">
      <c r="E975" s="52"/>
    </row>
    <row r="976" spans="5:5" s="51" customFormat="1" hidden="1" x14ac:dyDescent="0.25">
      <c r="E976" s="52"/>
    </row>
    <row r="977" spans="5:5" s="51" customFormat="1" hidden="1" x14ac:dyDescent="0.25">
      <c r="E977" s="52"/>
    </row>
    <row r="978" spans="5:5" s="51" customFormat="1" hidden="1" x14ac:dyDescent="0.25">
      <c r="E978" s="52"/>
    </row>
    <row r="979" spans="5:5" s="51" customFormat="1" hidden="1" x14ac:dyDescent="0.25">
      <c r="E979" s="52"/>
    </row>
    <row r="980" spans="5:5" s="51" customFormat="1" hidden="1" x14ac:dyDescent="0.25">
      <c r="E980" s="52"/>
    </row>
    <row r="981" spans="5:5" s="51" customFormat="1" hidden="1" x14ac:dyDescent="0.25">
      <c r="E981" s="52"/>
    </row>
    <row r="982" spans="5:5" s="51" customFormat="1" hidden="1" x14ac:dyDescent="0.25">
      <c r="E982" s="52"/>
    </row>
    <row r="983" spans="5:5" s="51" customFormat="1" hidden="1" x14ac:dyDescent="0.25">
      <c r="E983" s="52"/>
    </row>
    <row r="984" spans="5:5" s="51" customFormat="1" hidden="1" x14ac:dyDescent="0.25">
      <c r="E984" s="52"/>
    </row>
    <row r="985" spans="5:5" s="51" customFormat="1" hidden="1" x14ac:dyDescent="0.25">
      <c r="E985" s="52"/>
    </row>
    <row r="986" spans="5:5" s="51" customFormat="1" hidden="1" x14ac:dyDescent="0.25">
      <c r="E986" s="52"/>
    </row>
    <row r="987" spans="5:5" s="51" customFormat="1" hidden="1" x14ac:dyDescent="0.25">
      <c r="E987" s="52"/>
    </row>
    <row r="988" spans="5:5" s="51" customFormat="1" hidden="1" x14ac:dyDescent="0.25">
      <c r="E988" s="52"/>
    </row>
    <row r="989" spans="5:5" s="51" customFormat="1" hidden="1" x14ac:dyDescent="0.25">
      <c r="E989" s="52"/>
    </row>
    <row r="990" spans="5:5" s="51" customFormat="1" hidden="1" x14ac:dyDescent="0.25">
      <c r="E990" s="52"/>
    </row>
    <row r="991" spans="5:5" s="51" customFormat="1" hidden="1" x14ac:dyDescent="0.25">
      <c r="E991" s="52"/>
    </row>
    <row r="992" spans="5:5" s="51" customFormat="1" hidden="1" x14ac:dyDescent="0.25">
      <c r="E992" s="52"/>
    </row>
    <row r="993" spans="5:5" s="51" customFormat="1" hidden="1" x14ac:dyDescent="0.25">
      <c r="E993" s="52"/>
    </row>
    <row r="994" spans="5:5" s="51" customFormat="1" hidden="1" x14ac:dyDescent="0.25">
      <c r="E994" s="52"/>
    </row>
    <row r="995" spans="5:5" s="51" customFormat="1" hidden="1" x14ac:dyDescent="0.25">
      <c r="E995" s="52"/>
    </row>
    <row r="996" spans="5:5" s="51" customFormat="1" hidden="1" x14ac:dyDescent="0.25">
      <c r="E996" s="52"/>
    </row>
    <row r="997" spans="5:5" s="51" customFormat="1" hidden="1" x14ac:dyDescent="0.25">
      <c r="E997" s="52"/>
    </row>
    <row r="998" spans="5:5" s="51" customFormat="1" hidden="1" x14ac:dyDescent="0.25">
      <c r="E998" s="52"/>
    </row>
    <row r="999" spans="5:5" s="51" customFormat="1" hidden="1" x14ac:dyDescent="0.25">
      <c r="E999" s="52"/>
    </row>
    <row r="1000" spans="5:5" s="51" customFormat="1" hidden="1" x14ac:dyDescent="0.25">
      <c r="E1000" s="52"/>
    </row>
    <row r="1001" spans="5:5" s="51" customFormat="1" hidden="1" x14ac:dyDescent="0.25">
      <c r="E1001" s="52"/>
    </row>
    <row r="1002" spans="5:5" s="51" customFormat="1" hidden="1" x14ac:dyDescent="0.25">
      <c r="E1002" s="52"/>
    </row>
    <row r="1003" spans="5:5" s="51" customFormat="1" hidden="1" x14ac:dyDescent="0.25">
      <c r="E1003" s="52"/>
    </row>
    <row r="1004" spans="5:5" s="51" customFormat="1" hidden="1" x14ac:dyDescent="0.25">
      <c r="E1004" s="52"/>
    </row>
    <row r="1005" spans="5:5" s="51" customFormat="1" hidden="1" x14ac:dyDescent="0.25">
      <c r="E1005" s="52"/>
    </row>
    <row r="1006" spans="5:5" s="51" customFormat="1" hidden="1" x14ac:dyDescent="0.25">
      <c r="E1006" s="52"/>
    </row>
    <row r="1007" spans="5:5" s="51" customFormat="1" hidden="1" x14ac:dyDescent="0.25">
      <c r="E1007" s="52"/>
    </row>
    <row r="1008" spans="5:5" s="51" customFormat="1" hidden="1" x14ac:dyDescent="0.25">
      <c r="E1008" s="52"/>
    </row>
    <row r="1009" spans="5:5" s="51" customFormat="1" hidden="1" x14ac:dyDescent="0.25">
      <c r="E1009" s="52"/>
    </row>
    <row r="1010" spans="5:5" s="51" customFormat="1" hidden="1" x14ac:dyDescent="0.25">
      <c r="E1010" s="52"/>
    </row>
    <row r="1011" spans="5:5" s="51" customFormat="1" hidden="1" x14ac:dyDescent="0.25">
      <c r="E1011" s="52"/>
    </row>
    <row r="1012" spans="5:5" s="51" customFormat="1" hidden="1" x14ac:dyDescent="0.25">
      <c r="E1012" s="52"/>
    </row>
    <row r="1013" spans="5:5" s="51" customFormat="1" hidden="1" x14ac:dyDescent="0.25">
      <c r="E1013" s="52"/>
    </row>
    <row r="1014" spans="5:5" s="51" customFormat="1" hidden="1" x14ac:dyDescent="0.25">
      <c r="E1014" s="52"/>
    </row>
    <row r="1015" spans="5:5" s="51" customFormat="1" hidden="1" x14ac:dyDescent="0.25">
      <c r="E1015" s="52"/>
    </row>
    <row r="1016" spans="5:5" s="51" customFormat="1" hidden="1" x14ac:dyDescent="0.25">
      <c r="E1016" s="52"/>
    </row>
    <row r="1017" spans="5:5" s="51" customFormat="1" hidden="1" x14ac:dyDescent="0.25">
      <c r="E1017" s="52"/>
    </row>
    <row r="1018" spans="5:5" s="51" customFormat="1" hidden="1" x14ac:dyDescent="0.25">
      <c r="E1018" s="52"/>
    </row>
    <row r="1019" spans="5:5" s="51" customFormat="1" hidden="1" x14ac:dyDescent="0.25">
      <c r="E1019" s="52"/>
    </row>
    <row r="1020" spans="5:5" s="51" customFormat="1" hidden="1" x14ac:dyDescent="0.25">
      <c r="E1020" s="52"/>
    </row>
    <row r="1021" spans="5:5" s="51" customFormat="1" hidden="1" x14ac:dyDescent="0.25">
      <c r="E1021" s="52"/>
    </row>
    <row r="1022" spans="5:5" s="51" customFormat="1" hidden="1" x14ac:dyDescent="0.25">
      <c r="E1022" s="52"/>
    </row>
    <row r="1023" spans="5:5" s="51" customFormat="1" hidden="1" x14ac:dyDescent="0.25">
      <c r="E1023" s="52"/>
    </row>
    <row r="1024" spans="5:5" s="51" customFormat="1" hidden="1" x14ac:dyDescent="0.25">
      <c r="E1024" s="52"/>
    </row>
    <row r="1025" spans="5:5" s="51" customFormat="1" hidden="1" x14ac:dyDescent="0.25">
      <c r="E1025" s="52"/>
    </row>
    <row r="1026" spans="5:5" s="51" customFormat="1" hidden="1" x14ac:dyDescent="0.25">
      <c r="E1026" s="52"/>
    </row>
    <row r="1027" spans="5:5" s="51" customFormat="1" hidden="1" x14ac:dyDescent="0.25">
      <c r="E1027" s="52"/>
    </row>
    <row r="1028" spans="5:5" s="51" customFormat="1" hidden="1" x14ac:dyDescent="0.25">
      <c r="E1028" s="52"/>
    </row>
    <row r="1029" spans="5:5" s="51" customFormat="1" hidden="1" x14ac:dyDescent="0.25">
      <c r="E1029" s="52"/>
    </row>
    <row r="1030" spans="5:5" s="51" customFormat="1" hidden="1" x14ac:dyDescent="0.25">
      <c r="E1030" s="52"/>
    </row>
    <row r="1031" spans="5:5" s="51" customFormat="1" hidden="1" x14ac:dyDescent="0.25">
      <c r="E1031" s="52"/>
    </row>
    <row r="1032" spans="5:5" s="51" customFormat="1" hidden="1" x14ac:dyDescent="0.25">
      <c r="E1032" s="52"/>
    </row>
    <row r="1033" spans="5:5" s="51" customFormat="1" hidden="1" x14ac:dyDescent="0.25">
      <c r="E1033" s="52"/>
    </row>
    <row r="1034" spans="5:5" s="51" customFormat="1" hidden="1" x14ac:dyDescent="0.25">
      <c r="E1034" s="52"/>
    </row>
    <row r="1035" spans="5:5" s="51" customFormat="1" hidden="1" x14ac:dyDescent="0.25">
      <c r="E1035" s="52"/>
    </row>
    <row r="1036" spans="5:5" s="51" customFormat="1" hidden="1" x14ac:dyDescent="0.25">
      <c r="E1036" s="52"/>
    </row>
    <row r="1037" spans="5:5" s="51" customFormat="1" hidden="1" x14ac:dyDescent="0.25">
      <c r="E1037" s="52"/>
    </row>
    <row r="1038" spans="5:5" s="51" customFormat="1" hidden="1" x14ac:dyDescent="0.25">
      <c r="E1038" s="52"/>
    </row>
    <row r="1039" spans="5:5" s="51" customFormat="1" hidden="1" x14ac:dyDescent="0.25">
      <c r="E1039" s="52"/>
    </row>
    <row r="1040" spans="5:5" s="51" customFormat="1" hidden="1" x14ac:dyDescent="0.25">
      <c r="E1040" s="52"/>
    </row>
    <row r="1041" spans="5:5" s="51" customFormat="1" hidden="1" x14ac:dyDescent="0.25">
      <c r="E1041" s="52"/>
    </row>
    <row r="1042" spans="5:5" s="51" customFormat="1" hidden="1" x14ac:dyDescent="0.25">
      <c r="E1042" s="52"/>
    </row>
    <row r="1043" spans="5:5" s="51" customFormat="1" hidden="1" x14ac:dyDescent="0.25">
      <c r="E1043" s="52"/>
    </row>
    <row r="1044" spans="5:5" s="51" customFormat="1" hidden="1" x14ac:dyDescent="0.25">
      <c r="E1044" s="52"/>
    </row>
    <row r="1045" spans="5:5" s="51" customFormat="1" hidden="1" x14ac:dyDescent="0.25">
      <c r="E1045" s="52"/>
    </row>
    <row r="1046" spans="5:5" s="51" customFormat="1" hidden="1" x14ac:dyDescent="0.25">
      <c r="E1046" s="52"/>
    </row>
    <row r="1047" spans="5:5" s="51" customFormat="1" hidden="1" x14ac:dyDescent="0.25">
      <c r="E1047" s="52"/>
    </row>
    <row r="1048" spans="5:5" s="51" customFormat="1" hidden="1" x14ac:dyDescent="0.25">
      <c r="E1048" s="52"/>
    </row>
    <row r="1049" spans="5:5" s="51" customFormat="1" hidden="1" x14ac:dyDescent="0.25">
      <c r="E1049" s="52"/>
    </row>
    <row r="1050" spans="5:5" s="51" customFormat="1" hidden="1" x14ac:dyDescent="0.25">
      <c r="E1050" s="52"/>
    </row>
    <row r="1051" spans="5:5" s="51" customFormat="1" hidden="1" x14ac:dyDescent="0.25">
      <c r="E1051" s="52"/>
    </row>
    <row r="1052" spans="5:5" s="51" customFormat="1" hidden="1" x14ac:dyDescent="0.25">
      <c r="E1052" s="52"/>
    </row>
    <row r="1053" spans="5:5" s="51" customFormat="1" hidden="1" x14ac:dyDescent="0.25">
      <c r="E1053" s="52"/>
    </row>
    <row r="1054" spans="5:5" s="51" customFormat="1" hidden="1" x14ac:dyDescent="0.25">
      <c r="E1054" s="52"/>
    </row>
    <row r="1055" spans="5:5" s="51" customFormat="1" hidden="1" x14ac:dyDescent="0.25">
      <c r="E1055" s="52"/>
    </row>
    <row r="1056" spans="5:5" s="51" customFormat="1" hidden="1" x14ac:dyDescent="0.25">
      <c r="E1056" s="52"/>
    </row>
    <row r="1057" spans="5:5" s="51" customFormat="1" hidden="1" x14ac:dyDescent="0.25">
      <c r="E1057" s="52"/>
    </row>
    <row r="1058" spans="5:5" s="51" customFormat="1" hidden="1" x14ac:dyDescent="0.25">
      <c r="E1058" s="52"/>
    </row>
    <row r="1059" spans="5:5" s="51" customFormat="1" hidden="1" x14ac:dyDescent="0.25">
      <c r="E1059" s="52"/>
    </row>
    <row r="1060" spans="5:5" s="51" customFormat="1" hidden="1" x14ac:dyDescent="0.25">
      <c r="E1060" s="52"/>
    </row>
    <row r="1061" spans="5:5" s="51" customFormat="1" hidden="1" x14ac:dyDescent="0.25">
      <c r="E1061" s="52"/>
    </row>
    <row r="1062" spans="5:5" s="51" customFormat="1" hidden="1" x14ac:dyDescent="0.25">
      <c r="E1062" s="52"/>
    </row>
    <row r="1063" spans="5:5" s="51" customFormat="1" hidden="1" x14ac:dyDescent="0.25">
      <c r="E1063" s="52"/>
    </row>
    <row r="1064" spans="5:5" s="51" customFormat="1" hidden="1" x14ac:dyDescent="0.25">
      <c r="E1064" s="52"/>
    </row>
    <row r="1065" spans="5:5" s="51" customFormat="1" hidden="1" x14ac:dyDescent="0.25">
      <c r="E1065" s="52"/>
    </row>
    <row r="1066" spans="5:5" s="51" customFormat="1" hidden="1" x14ac:dyDescent="0.25">
      <c r="E1066" s="52"/>
    </row>
    <row r="1067" spans="5:5" s="51" customFormat="1" hidden="1" x14ac:dyDescent="0.25">
      <c r="E1067" s="52"/>
    </row>
    <row r="1068" spans="5:5" s="51" customFormat="1" hidden="1" x14ac:dyDescent="0.25">
      <c r="E1068" s="52"/>
    </row>
    <row r="1069" spans="5:5" s="51" customFormat="1" hidden="1" x14ac:dyDescent="0.25">
      <c r="E1069" s="52"/>
    </row>
    <row r="1070" spans="5:5" s="51" customFormat="1" hidden="1" x14ac:dyDescent="0.25">
      <c r="E1070" s="52"/>
    </row>
    <row r="1071" spans="5:5" s="51" customFormat="1" hidden="1" x14ac:dyDescent="0.25">
      <c r="E1071" s="52"/>
    </row>
    <row r="1072" spans="5:5" s="51" customFormat="1" hidden="1" x14ac:dyDescent="0.25">
      <c r="E1072" s="52"/>
    </row>
    <row r="1073" spans="5:5" s="51" customFormat="1" hidden="1" x14ac:dyDescent="0.25">
      <c r="E1073" s="52"/>
    </row>
    <row r="1074" spans="5:5" s="51" customFormat="1" hidden="1" x14ac:dyDescent="0.25">
      <c r="E1074" s="52"/>
    </row>
    <row r="1075" spans="5:5" s="51" customFormat="1" hidden="1" x14ac:dyDescent="0.25">
      <c r="E1075" s="52"/>
    </row>
    <row r="1076" spans="5:5" s="51" customFormat="1" hidden="1" x14ac:dyDescent="0.25">
      <c r="E1076" s="52"/>
    </row>
    <row r="1077" spans="5:5" s="51" customFormat="1" hidden="1" x14ac:dyDescent="0.25">
      <c r="E1077" s="52"/>
    </row>
    <row r="1078" spans="5:5" s="51" customFormat="1" hidden="1" x14ac:dyDescent="0.25">
      <c r="E1078" s="52"/>
    </row>
    <row r="1079" spans="5:5" s="51" customFormat="1" hidden="1" x14ac:dyDescent="0.25">
      <c r="E1079" s="52"/>
    </row>
    <row r="1080" spans="5:5" s="51" customFormat="1" hidden="1" x14ac:dyDescent="0.25">
      <c r="E1080" s="52"/>
    </row>
    <row r="1081" spans="5:5" s="51" customFormat="1" hidden="1" x14ac:dyDescent="0.25">
      <c r="E1081" s="52"/>
    </row>
    <row r="1082" spans="5:5" s="51" customFormat="1" hidden="1" x14ac:dyDescent="0.25">
      <c r="E1082" s="52"/>
    </row>
    <row r="1083" spans="5:5" s="51" customFormat="1" hidden="1" x14ac:dyDescent="0.25">
      <c r="E1083" s="52"/>
    </row>
    <row r="1084" spans="5:5" s="51" customFormat="1" hidden="1" x14ac:dyDescent="0.25">
      <c r="E1084" s="52"/>
    </row>
    <row r="1085" spans="5:5" s="51" customFormat="1" hidden="1" x14ac:dyDescent="0.25">
      <c r="E1085" s="52"/>
    </row>
    <row r="1086" spans="5:5" s="51" customFormat="1" hidden="1" x14ac:dyDescent="0.25">
      <c r="E1086" s="52"/>
    </row>
    <row r="1087" spans="5:5" s="51" customFormat="1" hidden="1" x14ac:dyDescent="0.25">
      <c r="E1087" s="52"/>
    </row>
    <row r="1088" spans="5:5" s="51" customFormat="1" hidden="1" x14ac:dyDescent="0.25">
      <c r="E1088" s="52"/>
    </row>
    <row r="1089" spans="5:5" s="51" customFormat="1" hidden="1" x14ac:dyDescent="0.25">
      <c r="E1089" s="52"/>
    </row>
    <row r="1090" spans="5:5" s="51" customFormat="1" hidden="1" x14ac:dyDescent="0.25">
      <c r="E1090" s="52"/>
    </row>
    <row r="1091" spans="5:5" s="51" customFormat="1" hidden="1" x14ac:dyDescent="0.25">
      <c r="E1091" s="52"/>
    </row>
    <row r="1092" spans="5:5" s="51" customFormat="1" hidden="1" x14ac:dyDescent="0.25">
      <c r="E1092" s="52"/>
    </row>
    <row r="1093" spans="5:5" s="51" customFormat="1" hidden="1" x14ac:dyDescent="0.25">
      <c r="E1093" s="52"/>
    </row>
    <row r="1094" spans="5:5" s="51" customFormat="1" hidden="1" x14ac:dyDescent="0.25">
      <c r="E1094" s="52"/>
    </row>
    <row r="1095" spans="5:5" s="51" customFormat="1" hidden="1" x14ac:dyDescent="0.25">
      <c r="E1095" s="52"/>
    </row>
    <row r="1096" spans="5:5" s="51" customFormat="1" hidden="1" x14ac:dyDescent="0.25">
      <c r="E1096" s="52"/>
    </row>
    <row r="1097" spans="5:5" s="51" customFormat="1" hidden="1" x14ac:dyDescent="0.25">
      <c r="E1097" s="52"/>
    </row>
    <row r="1098" spans="5:5" s="51" customFormat="1" hidden="1" x14ac:dyDescent="0.25">
      <c r="E1098" s="52"/>
    </row>
    <row r="1099" spans="5:5" s="51" customFormat="1" hidden="1" x14ac:dyDescent="0.25">
      <c r="E1099" s="52"/>
    </row>
    <row r="1100" spans="5:5" s="51" customFormat="1" hidden="1" x14ac:dyDescent="0.25">
      <c r="E1100" s="52"/>
    </row>
    <row r="1101" spans="5:5" s="51" customFormat="1" hidden="1" x14ac:dyDescent="0.25">
      <c r="E1101" s="52"/>
    </row>
    <row r="1102" spans="5:5" s="51" customFormat="1" hidden="1" x14ac:dyDescent="0.25">
      <c r="E1102" s="52"/>
    </row>
    <row r="1103" spans="5:5" s="51" customFormat="1" hidden="1" x14ac:dyDescent="0.25">
      <c r="E1103" s="52"/>
    </row>
    <row r="1104" spans="5:5" s="51" customFormat="1" hidden="1" x14ac:dyDescent="0.25">
      <c r="E1104" s="52"/>
    </row>
    <row r="1105" spans="5:5" s="51" customFormat="1" hidden="1" x14ac:dyDescent="0.25">
      <c r="E1105" s="52"/>
    </row>
    <row r="1106" spans="5:5" s="51" customFormat="1" hidden="1" x14ac:dyDescent="0.25">
      <c r="E1106" s="52"/>
    </row>
    <row r="1107" spans="5:5" s="51" customFormat="1" hidden="1" x14ac:dyDescent="0.25">
      <c r="E1107" s="52"/>
    </row>
    <row r="1108" spans="5:5" s="51" customFormat="1" hidden="1" x14ac:dyDescent="0.25">
      <c r="E1108" s="52"/>
    </row>
    <row r="1109" spans="5:5" s="51" customFormat="1" hidden="1" x14ac:dyDescent="0.25">
      <c r="E1109" s="52"/>
    </row>
    <row r="1110" spans="5:5" s="51" customFormat="1" hidden="1" x14ac:dyDescent="0.25">
      <c r="E1110" s="52"/>
    </row>
    <row r="1111" spans="5:5" s="51" customFormat="1" hidden="1" x14ac:dyDescent="0.25">
      <c r="E1111" s="52"/>
    </row>
    <row r="1112" spans="5:5" s="51" customFormat="1" hidden="1" x14ac:dyDescent="0.25">
      <c r="E1112" s="52"/>
    </row>
    <row r="1113" spans="5:5" s="51" customFormat="1" hidden="1" x14ac:dyDescent="0.25">
      <c r="E1113" s="52"/>
    </row>
    <row r="1114" spans="5:5" s="51" customFormat="1" hidden="1" x14ac:dyDescent="0.25">
      <c r="E1114" s="52"/>
    </row>
    <row r="1115" spans="5:5" s="51" customFormat="1" hidden="1" x14ac:dyDescent="0.25">
      <c r="E1115" s="52"/>
    </row>
    <row r="1116" spans="5:5" s="51" customFormat="1" hidden="1" x14ac:dyDescent="0.25">
      <c r="E1116" s="52"/>
    </row>
    <row r="1117" spans="5:5" s="51" customFormat="1" hidden="1" x14ac:dyDescent="0.25">
      <c r="E1117" s="52"/>
    </row>
    <row r="1118" spans="5:5" s="51" customFormat="1" hidden="1" x14ac:dyDescent="0.25">
      <c r="E1118" s="52"/>
    </row>
    <row r="1119" spans="5:5" s="51" customFormat="1" hidden="1" x14ac:dyDescent="0.25">
      <c r="E1119" s="52"/>
    </row>
    <row r="1120" spans="5:5" s="51" customFormat="1" hidden="1" x14ac:dyDescent="0.25">
      <c r="E1120" s="52"/>
    </row>
    <row r="1121" spans="5:5" s="51" customFormat="1" hidden="1" x14ac:dyDescent="0.25">
      <c r="E1121" s="52"/>
    </row>
    <row r="1122" spans="5:5" s="51" customFormat="1" hidden="1" x14ac:dyDescent="0.25">
      <c r="E1122" s="52"/>
    </row>
    <row r="1123" spans="5:5" s="51" customFormat="1" hidden="1" x14ac:dyDescent="0.25">
      <c r="E1123" s="52"/>
    </row>
    <row r="1124" spans="5:5" s="51" customFormat="1" hidden="1" x14ac:dyDescent="0.25">
      <c r="E1124" s="52"/>
    </row>
    <row r="1125" spans="5:5" s="51" customFormat="1" hidden="1" x14ac:dyDescent="0.25">
      <c r="E1125" s="52"/>
    </row>
    <row r="1126" spans="5:5" s="51" customFormat="1" hidden="1" x14ac:dyDescent="0.25">
      <c r="E1126" s="52"/>
    </row>
    <row r="1127" spans="5:5" s="51" customFormat="1" hidden="1" x14ac:dyDescent="0.25">
      <c r="E1127" s="52"/>
    </row>
    <row r="1128" spans="5:5" s="51" customFormat="1" hidden="1" x14ac:dyDescent="0.25">
      <c r="E1128" s="52"/>
    </row>
    <row r="1129" spans="5:5" s="51" customFormat="1" hidden="1" x14ac:dyDescent="0.25">
      <c r="E1129" s="52"/>
    </row>
    <row r="1130" spans="5:5" s="51" customFormat="1" hidden="1" x14ac:dyDescent="0.25">
      <c r="E1130" s="52"/>
    </row>
    <row r="1131" spans="5:5" s="51" customFormat="1" hidden="1" x14ac:dyDescent="0.25">
      <c r="E1131" s="52"/>
    </row>
    <row r="1132" spans="5:5" s="51" customFormat="1" hidden="1" x14ac:dyDescent="0.25">
      <c r="E1132" s="52"/>
    </row>
    <row r="1133" spans="5:5" s="51" customFormat="1" hidden="1" x14ac:dyDescent="0.25">
      <c r="E1133" s="52"/>
    </row>
    <row r="1134" spans="5:5" s="51" customFormat="1" hidden="1" x14ac:dyDescent="0.25">
      <c r="E1134" s="52"/>
    </row>
    <row r="1135" spans="5:5" s="51" customFormat="1" hidden="1" x14ac:dyDescent="0.25">
      <c r="E1135" s="52"/>
    </row>
    <row r="1136" spans="5:5" s="51" customFormat="1" hidden="1" x14ac:dyDescent="0.25">
      <c r="E1136" s="52"/>
    </row>
    <row r="1137" spans="5:5" s="51" customFormat="1" hidden="1" x14ac:dyDescent="0.25">
      <c r="E1137" s="52"/>
    </row>
    <row r="1138" spans="5:5" s="51" customFormat="1" hidden="1" x14ac:dyDescent="0.25">
      <c r="E1138" s="52"/>
    </row>
    <row r="1139" spans="5:5" s="51" customFormat="1" hidden="1" x14ac:dyDescent="0.25">
      <c r="E1139" s="52"/>
    </row>
    <row r="1140" spans="5:5" s="51" customFormat="1" hidden="1" x14ac:dyDescent="0.25">
      <c r="E1140" s="52"/>
    </row>
    <row r="1141" spans="5:5" s="51" customFormat="1" hidden="1" x14ac:dyDescent="0.25">
      <c r="E1141" s="52"/>
    </row>
    <row r="1142" spans="5:5" s="51" customFormat="1" hidden="1" x14ac:dyDescent="0.25">
      <c r="E1142" s="52"/>
    </row>
    <row r="1143" spans="5:5" s="51" customFormat="1" hidden="1" x14ac:dyDescent="0.25">
      <c r="E1143" s="52"/>
    </row>
    <row r="1144" spans="5:5" s="51" customFormat="1" hidden="1" x14ac:dyDescent="0.25">
      <c r="E1144" s="52"/>
    </row>
    <row r="1145" spans="5:5" s="51" customFormat="1" hidden="1" x14ac:dyDescent="0.25">
      <c r="E1145" s="52"/>
    </row>
    <row r="1146" spans="5:5" s="51" customFormat="1" hidden="1" x14ac:dyDescent="0.25">
      <c r="E1146" s="52"/>
    </row>
    <row r="1147" spans="5:5" s="51" customFormat="1" hidden="1" x14ac:dyDescent="0.25">
      <c r="E1147" s="52"/>
    </row>
    <row r="1148" spans="5:5" s="51" customFormat="1" hidden="1" x14ac:dyDescent="0.25">
      <c r="E1148" s="52"/>
    </row>
    <row r="1149" spans="5:5" s="51" customFormat="1" hidden="1" x14ac:dyDescent="0.25">
      <c r="E1149" s="52"/>
    </row>
    <row r="1150" spans="5:5" s="51" customFormat="1" hidden="1" x14ac:dyDescent="0.25">
      <c r="E1150" s="52"/>
    </row>
    <row r="1151" spans="5:5" s="51" customFormat="1" hidden="1" x14ac:dyDescent="0.25">
      <c r="E1151" s="52"/>
    </row>
    <row r="1152" spans="5:5" s="51" customFormat="1" hidden="1" x14ac:dyDescent="0.25">
      <c r="E1152" s="52"/>
    </row>
    <row r="1153" spans="5:5" s="51" customFormat="1" hidden="1" x14ac:dyDescent="0.25">
      <c r="E1153" s="52"/>
    </row>
    <row r="1154" spans="5:5" s="51" customFormat="1" hidden="1" x14ac:dyDescent="0.25">
      <c r="E1154" s="52"/>
    </row>
    <row r="1155" spans="5:5" s="51" customFormat="1" hidden="1" x14ac:dyDescent="0.25">
      <c r="E1155" s="52"/>
    </row>
    <row r="1156" spans="5:5" s="51" customFormat="1" hidden="1" x14ac:dyDescent="0.25">
      <c r="E1156" s="52"/>
    </row>
    <row r="1157" spans="5:5" s="51" customFormat="1" hidden="1" x14ac:dyDescent="0.25">
      <c r="E1157" s="52"/>
    </row>
    <row r="1158" spans="5:5" s="51" customFormat="1" hidden="1" x14ac:dyDescent="0.25">
      <c r="E1158" s="52"/>
    </row>
    <row r="1159" spans="5:5" s="51" customFormat="1" hidden="1" x14ac:dyDescent="0.25">
      <c r="E1159" s="52"/>
    </row>
    <row r="1160" spans="5:5" s="51" customFormat="1" hidden="1" x14ac:dyDescent="0.25">
      <c r="E1160" s="52"/>
    </row>
    <row r="1161" spans="5:5" s="51" customFormat="1" hidden="1" x14ac:dyDescent="0.25">
      <c r="E1161" s="52"/>
    </row>
    <row r="1162" spans="5:5" s="51" customFormat="1" hidden="1" x14ac:dyDescent="0.25">
      <c r="E1162" s="52"/>
    </row>
    <row r="1163" spans="5:5" s="51" customFormat="1" hidden="1" x14ac:dyDescent="0.25">
      <c r="E1163" s="52"/>
    </row>
    <row r="1164" spans="5:5" s="51" customFormat="1" hidden="1" x14ac:dyDescent="0.25">
      <c r="E1164" s="52"/>
    </row>
    <row r="1165" spans="5:5" s="51" customFormat="1" hidden="1" x14ac:dyDescent="0.25">
      <c r="E1165" s="52"/>
    </row>
    <row r="1166" spans="5:5" s="51" customFormat="1" hidden="1" x14ac:dyDescent="0.25">
      <c r="E1166" s="52"/>
    </row>
    <row r="1167" spans="5:5" s="51" customFormat="1" hidden="1" x14ac:dyDescent="0.25">
      <c r="E1167" s="52"/>
    </row>
    <row r="1168" spans="5:5" s="51" customFormat="1" hidden="1" x14ac:dyDescent="0.25">
      <c r="E1168" s="52"/>
    </row>
    <row r="1169" spans="5:5" s="51" customFormat="1" hidden="1" x14ac:dyDescent="0.25">
      <c r="E1169" s="52"/>
    </row>
    <row r="1170" spans="5:5" s="51" customFormat="1" hidden="1" x14ac:dyDescent="0.25">
      <c r="E1170" s="52"/>
    </row>
    <row r="1171" spans="5:5" s="51" customFormat="1" hidden="1" x14ac:dyDescent="0.25">
      <c r="E1171" s="52"/>
    </row>
    <row r="1172" spans="5:5" s="51" customFormat="1" hidden="1" x14ac:dyDescent="0.25">
      <c r="E1172" s="52"/>
    </row>
    <row r="1173" spans="5:5" s="51" customFormat="1" hidden="1" x14ac:dyDescent="0.25">
      <c r="E1173" s="52"/>
    </row>
    <row r="1174" spans="5:5" s="51" customFormat="1" hidden="1" x14ac:dyDescent="0.25">
      <c r="E1174" s="52"/>
    </row>
    <row r="1175" spans="5:5" s="51" customFormat="1" hidden="1" x14ac:dyDescent="0.25">
      <c r="E1175" s="52"/>
    </row>
    <row r="1176" spans="5:5" s="51" customFormat="1" hidden="1" x14ac:dyDescent="0.25">
      <c r="E1176" s="52"/>
    </row>
    <row r="1177" spans="5:5" s="51" customFormat="1" hidden="1" x14ac:dyDescent="0.25">
      <c r="E1177" s="52"/>
    </row>
    <row r="1178" spans="5:5" s="51" customFormat="1" hidden="1" x14ac:dyDescent="0.25">
      <c r="E1178" s="52"/>
    </row>
    <row r="1179" spans="5:5" s="51" customFormat="1" hidden="1" x14ac:dyDescent="0.25">
      <c r="E1179" s="52"/>
    </row>
    <row r="1180" spans="5:5" s="51" customFormat="1" hidden="1" x14ac:dyDescent="0.25">
      <c r="E1180" s="52"/>
    </row>
    <row r="1181" spans="5:5" s="51" customFormat="1" hidden="1" x14ac:dyDescent="0.25">
      <c r="E1181" s="52"/>
    </row>
    <row r="1182" spans="5:5" s="51" customFormat="1" hidden="1" x14ac:dyDescent="0.25">
      <c r="E1182" s="52"/>
    </row>
    <row r="1183" spans="5:5" s="51" customFormat="1" hidden="1" x14ac:dyDescent="0.25">
      <c r="E1183" s="52"/>
    </row>
    <row r="1184" spans="5:5" s="51" customFormat="1" hidden="1" x14ac:dyDescent="0.25">
      <c r="E1184" s="52"/>
    </row>
    <row r="1185" spans="5:5" s="51" customFormat="1" hidden="1" x14ac:dyDescent="0.25">
      <c r="E1185" s="52"/>
    </row>
    <row r="1186" spans="5:5" s="51" customFormat="1" hidden="1" x14ac:dyDescent="0.25">
      <c r="E1186" s="52"/>
    </row>
    <row r="1187" spans="5:5" s="51" customFormat="1" hidden="1" x14ac:dyDescent="0.25">
      <c r="E1187" s="52"/>
    </row>
    <row r="1188" spans="5:5" s="51" customFormat="1" hidden="1" x14ac:dyDescent="0.25">
      <c r="E1188" s="52"/>
    </row>
    <row r="1189" spans="5:5" s="51" customFormat="1" hidden="1" x14ac:dyDescent="0.25">
      <c r="E1189" s="52"/>
    </row>
    <row r="1190" spans="5:5" s="51" customFormat="1" hidden="1" x14ac:dyDescent="0.25">
      <c r="E1190" s="52"/>
    </row>
    <row r="1191" spans="5:5" s="51" customFormat="1" hidden="1" x14ac:dyDescent="0.25">
      <c r="E1191" s="52"/>
    </row>
    <row r="1192" spans="5:5" s="51" customFormat="1" hidden="1" x14ac:dyDescent="0.25">
      <c r="E1192" s="52"/>
    </row>
    <row r="1193" spans="5:5" s="51" customFormat="1" hidden="1" x14ac:dyDescent="0.25">
      <c r="E1193" s="52"/>
    </row>
    <row r="1194" spans="5:5" s="51" customFormat="1" hidden="1" x14ac:dyDescent="0.25">
      <c r="E1194" s="52"/>
    </row>
    <row r="1195" spans="5:5" s="51" customFormat="1" hidden="1" x14ac:dyDescent="0.25">
      <c r="E1195" s="52"/>
    </row>
    <row r="1196" spans="5:5" s="51" customFormat="1" hidden="1" x14ac:dyDescent="0.25">
      <c r="E1196" s="52"/>
    </row>
    <row r="1197" spans="5:5" s="51" customFormat="1" hidden="1" x14ac:dyDescent="0.25">
      <c r="E1197" s="52"/>
    </row>
    <row r="1198" spans="5:5" s="51" customFormat="1" hidden="1" x14ac:dyDescent="0.25">
      <c r="E1198" s="52"/>
    </row>
    <row r="1199" spans="5:5" s="51" customFormat="1" hidden="1" x14ac:dyDescent="0.25">
      <c r="E1199" s="52"/>
    </row>
    <row r="1200" spans="5:5" s="51" customFormat="1" hidden="1" x14ac:dyDescent="0.25">
      <c r="E1200" s="52"/>
    </row>
    <row r="1201" spans="5:5" s="51" customFormat="1" hidden="1" x14ac:dyDescent="0.25">
      <c r="E1201" s="52"/>
    </row>
    <row r="1202" spans="5:5" s="51" customFormat="1" hidden="1" x14ac:dyDescent="0.25">
      <c r="E1202" s="52"/>
    </row>
    <row r="1203" spans="5:5" s="51" customFormat="1" hidden="1" x14ac:dyDescent="0.25">
      <c r="E1203" s="52"/>
    </row>
    <row r="1204" spans="5:5" s="51" customFormat="1" hidden="1" x14ac:dyDescent="0.25">
      <c r="E1204" s="52"/>
    </row>
    <row r="1205" spans="5:5" s="51" customFormat="1" hidden="1" x14ac:dyDescent="0.25">
      <c r="E1205" s="52"/>
    </row>
    <row r="1206" spans="5:5" s="51" customFormat="1" hidden="1" x14ac:dyDescent="0.25">
      <c r="E1206" s="52"/>
    </row>
    <row r="1207" spans="5:5" s="51" customFormat="1" hidden="1" x14ac:dyDescent="0.25">
      <c r="E1207" s="52"/>
    </row>
    <row r="1208" spans="5:5" s="51" customFormat="1" hidden="1" x14ac:dyDescent="0.25">
      <c r="E1208" s="52"/>
    </row>
    <row r="1209" spans="5:5" s="51" customFormat="1" hidden="1" x14ac:dyDescent="0.25">
      <c r="E1209" s="52"/>
    </row>
    <row r="1210" spans="5:5" s="51" customFormat="1" hidden="1" x14ac:dyDescent="0.25">
      <c r="E1210" s="52"/>
    </row>
    <row r="1211" spans="5:5" s="51" customFormat="1" hidden="1" x14ac:dyDescent="0.25">
      <c r="E1211" s="52"/>
    </row>
    <row r="1212" spans="5:5" s="51" customFormat="1" hidden="1" x14ac:dyDescent="0.25">
      <c r="E1212" s="52"/>
    </row>
    <row r="1213" spans="5:5" s="51" customFormat="1" hidden="1" x14ac:dyDescent="0.25">
      <c r="E1213" s="52"/>
    </row>
    <row r="1214" spans="5:5" s="51" customFormat="1" hidden="1" x14ac:dyDescent="0.25">
      <c r="E1214" s="52"/>
    </row>
    <row r="1215" spans="5:5" s="51" customFormat="1" hidden="1" x14ac:dyDescent="0.25">
      <c r="E1215" s="52"/>
    </row>
    <row r="1216" spans="5:5" s="51" customFormat="1" hidden="1" x14ac:dyDescent="0.25">
      <c r="E1216" s="52"/>
    </row>
    <row r="1217" spans="5:5" s="51" customFormat="1" hidden="1" x14ac:dyDescent="0.25">
      <c r="E1217" s="52"/>
    </row>
    <row r="1218" spans="5:5" s="51" customFormat="1" hidden="1" x14ac:dyDescent="0.25">
      <c r="E1218" s="52"/>
    </row>
    <row r="1219" spans="5:5" s="51" customFormat="1" hidden="1" x14ac:dyDescent="0.25">
      <c r="E1219" s="52"/>
    </row>
    <row r="1220" spans="5:5" s="51" customFormat="1" hidden="1" x14ac:dyDescent="0.25">
      <c r="E1220" s="52"/>
    </row>
    <row r="1221" spans="5:5" s="51" customFormat="1" hidden="1" x14ac:dyDescent="0.25">
      <c r="E1221" s="52"/>
    </row>
    <row r="1222" spans="5:5" s="51" customFormat="1" hidden="1" x14ac:dyDescent="0.25">
      <c r="E1222" s="52"/>
    </row>
    <row r="1223" spans="5:5" s="51" customFormat="1" hidden="1" x14ac:dyDescent="0.25">
      <c r="E1223" s="52"/>
    </row>
    <row r="1224" spans="5:5" s="51" customFormat="1" hidden="1" x14ac:dyDescent="0.25">
      <c r="E1224" s="52"/>
    </row>
    <row r="1225" spans="5:5" s="51" customFormat="1" hidden="1" x14ac:dyDescent="0.25">
      <c r="E1225" s="52"/>
    </row>
    <row r="1226" spans="5:5" s="51" customFormat="1" hidden="1" x14ac:dyDescent="0.25">
      <c r="E1226" s="52"/>
    </row>
    <row r="1227" spans="5:5" s="51" customFormat="1" hidden="1" x14ac:dyDescent="0.25">
      <c r="E1227" s="52"/>
    </row>
    <row r="1228" spans="5:5" s="51" customFormat="1" hidden="1" x14ac:dyDescent="0.25">
      <c r="E1228" s="52"/>
    </row>
    <row r="1229" spans="5:5" s="51" customFormat="1" hidden="1" x14ac:dyDescent="0.25">
      <c r="E1229" s="52"/>
    </row>
    <row r="1230" spans="5:5" s="51" customFormat="1" hidden="1" x14ac:dyDescent="0.25">
      <c r="E1230" s="52"/>
    </row>
    <row r="1231" spans="5:5" s="51" customFormat="1" hidden="1" x14ac:dyDescent="0.25">
      <c r="E1231" s="52"/>
    </row>
    <row r="1232" spans="5:5" s="51" customFormat="1" hidden="1" x14ac:dyDescent="0.25">
      <c r="E1232" s="52"/>
    </row>
    <row r="1233" spans="5:5" s="51" customFormat="1" hidden="1" x14ac:dyDescent="0.25">
      <c r="E1233" s="52"/>
    </row>
    <row r="1234" spans="5:5" s="51" customFormat="1" hidden="1" x14ac:dyDescent="0.25">
      <c r="E1234" s="52"/>
    </row>
    <row r="1235" spans="5:5" s="51" customFormat="1" hidden="1" x14ac:dyDescent="0.25">
      <c r="E1235" s="52"/>
    </row>
    <row r="1236" spans="5:5" s="51" customFormat="1" hidden="1" x14ac:dyDescent="0.25">
      <c r="E1236" s="52"/>
    </row>
    <row r="1237" spans="5:5" s="51" customFormat="1" hidden="1" x14ac:dyDescent="0.25">
      <c r="E1237" s="52"/>
    </row>
    <row r="1238" spans="5:5" s="51" customFormat="1" hidden="1" x14ac:dyDescent="0.25">
      <c r="E1238" s="52"/>
    </row>
    <row r="1239" spans="5:5" s="51" customFormat="1" hidden="1" x14ac:dyDescent="0.25">
      <c r="E1239" s="52"/>
    </row>
    <row r="1240" spans="5:5" s="51" customFormat="1" hidden="1" x14ac:dyDescent="0.25">
      <c r="E1240" s="52"/>
    </row>
    <row r="1241" spans="5:5" s="51" customFormat="1" hidden="1" x14ac:dyDescent="0.25">
      <c r="E1241" s="52"/>
    </row>
    <row r="1242" spans="5:5" s="51" customFormat="1" hidden="1" x14ac:dyDescent="0.25">
      <c r="E1242" s="52"/>
    </row>
    <row r="1243" spans="5:5" s="51" customFormat="1" hidden="1" x14ac:dyDescent="0.25">
      <c r="E1243" s="52"/>
    </row>
    <row r="1244" spans="5:5" s="51" customFormat="1" hidden="1" x14ac:dyDescent="0.25">
      <c r="E1244" s="52"/>
    </row>
    <row r="1245" spans="5:5" s="51" customFormat="1" hidden="1" x14ac:dyDescent="0.25">
      <c r="E1245" s="52"/>
    </row>
    <row r="1246" spans="5:5" s="51" customFormat="1" hidden="1" x14ac:dyDescent="0.25">
      <c r="E1246" s="52"/>
    </row>
    <row r="1247" spans="5:5" s="51" customFormat="1" hidden="1" x14ac:dyDescent="0.25">
      <c r="E1247" s="52"/>
    </row>
    <row r="1248" spans="5:5" s="51" customFormat="1" hidden="1" x14ac:dyDescent="0.25">
      <c r="E1248" s="52"/>
    </row>
    <row r="1249" spans="5:5" s="51" customFormat="1" hidden="1" x14ac:dyDescent="0.25">
      <c r="E1249" s="52"/>
    </row>
    <row r="1250" spans="5:5" s="51" customFormat="1" hidden="1" x14ac:dyDescent="0.25">
      <c r="E1250" s="52"/>
    </row>
    <row r="1251" spans="5:5" s="51" customFormat="1" hidden="1" x14ac:dyDescent="0.25">
      <c r="E1251" s="52"/>
    </row>
    <row r="1252" spans="5:5" s="51" customFormat="1" hidden="1" x14ac:dyDescent="0.25">
      <c r="E1252" s="52"/>
    </row>
    <row r="1253" spans="5:5" s="51" customFormat="1" hidden="1" x14ac:dyDescent="0.25">
      <c r="E1253" s="52"/>
    </row>
    <row r="1254" spans="5:5" s="51" customFormat="1" hidden="1" x14ac:dyDescent="0.25">
      <c r="E1254" s="52"/>
    </row>
    <row r="1255" spans="5:5" s="51" customFormat="1" hidden="1" x14ac:dyDescent="0.25">
      <c r="E1255" s="52"/>
    </row>
    <row r="1256" spans="5:5" s="51" customFormat="1" hidden="1" x14ac:dyDescent="0.25">
      <c r="E1256" s="52"/>
    </row>
    <row r="1257" spans="5:5" s="51" customFormat="1" hidden="1" x14ac:dyDescent="0.25">
      <c r="E1257" s="52"/>
    </row>
    <row r="1258" spans="5:5" s="51" customFormat="1" hidden="1" x14ac:dyDescent="0.25">
      <c r="E1258" s="52"/>
    </row>
    <row r="1259" spans="5:5" s="51" customFormat="1" hidden="1" x14ac:dyDescent="0.25">
      <c r="E1259" s="52"/>
    </row>
    <row r="1260" spans="5:5" s="51" customFormat="1" hidden="1" x14ac:dyDescent="0.25">
      <c r="E1260" s="52"/>
    </row>
    <row r="1261" spans="5:5" s="51" customFormat="1" hidden="1" x14ac:dyDescent="0.25">
      <c r="E1261" s="52"/>
    </row>
    <row r="1262" spans="5:5" s="51" customFormat="1" hidden="1" x14ac:dyDescent="0.25">
      <c r="E1262" s="52"/>
    </row>
    <row r="1263" spans="5:5" s="51" customFormat="1" hidden="1" x14ac:dyDescent="0.25">
      <c r="E1263" s="52"/>
    </row>
    <row r="1264" spans="5:5" s="51" customFormat="1" hidden="1" x14ac:dyDescent="0.25">
      <c r="E1264" s="52"/>
    </row>
    <row r="1265" spans="5:5" s="51" customFormat="1" hidden="1" x14ac:dyDescent="0.25">
      <c r="E1265" s="52"/>
    </row>
    <row r="1266" spans="5:5" s="51" customFormat="1" hidden="1" x14ac:dyDescent="0.25">
      <c r="E1266" s="52"/>
    </row>
    <row r="1267" spans="5:5" s="51" customFormat="1" hidden="1" x14ac:dyDescent="0.25">
      <c r="E1267" s="52"/>
    </row>
    <row r="1268" spans="5:5" s="51" customFormat="1" hidden="1" x14ac:dyDescent="0.25">
      <c r="E1268" s="52"/>
    </row>
    <row r="1269" spans="5:5" s="51" customFormat="1" hidden="1" x14ac:dyDescent="0.25">
      <c r="E1269" s="52"/>
    </row>
    <row r="1270" spans="5:5" s="51" customFormat="1" hidden="1" x14ac:dyDescent="0.25">
      <c r="E1270" s="52"/>
    </row>
    <row r="1271" spans="5:5" s="51" customFormat="1" hidden="1" x14ac:dyDescent="0.25">
      <c r="E1271" s="52"/>
    </row>
    <row r="1272" spans="5:5" s="51" customFormat="1" hidden="1" x14ac:dyDescent="0.25">
      <c r="E1272" s="52"/>
    </row>
    <row r="1273" spans="5:5" s="51" customFormat="1" hidden="1" x14ac:dyDescent="0.25">
      <c r="E1273" s="52"/>
    </row>
    <row r="1274" spans="5:5" s="51" customFormat="1" hidden="1" x14ac:dyDescent="0.25">
      <c r="E1274" s="52"/>
    </row>
    <row r="1275" spans="5:5" s="51" customFormat="1" hidden="1" x14ac:dyDescent="0.25">
      <c r="E1275" s="52"/>
    </row>
    <row r="1276" spans="5:5" s="51" customFormat="1" hidden="1" x14ac:dyDescent="0.25">
      <c r="E1276" s="52"/>
    </row>
    <row r="1277" spans="5:5" s="51" customFormat="1" hidden="1" x14ac:dyDescent="0.25">
      <c r="E1277" s="52"/>
    </row>
    <row r="1278" spans="5:5" s="51" customFormat="1" hidden="1" x14ac:dyDescent="0.25">
      <c r="E1278" s="52"/>
    </row>
    <row r="1279" spans="5:5" s="51" customFormat="1" hidden="1" x14ac:dyDescent="0.25">
      <c r="E1279" s="52"/>
    </row>
    <row r="1280" spans="5:5" s="51" customFormat="1" hidden="1" x14ac:dyDescent="0.25">
      <c r="E1280" s="52"/>
    </row>
    <row r="1281" spans="5:5" s="51" customFormat="1" hidden="1" x14ac:dyDescent="0.25">
      <c r="E1281" s="52"/>
    </row>
    <row r="1282" spans="5:5" s="51" customFormat="1" hidden="1" x14ac:dyDescent="0.25">
      <c r="E1282" s="52"/>
    </row>
    <row r="1283" spans="5:5" s="51" customFormat="1" hidden="1" x14ac:dyDescent="0.25">
      <c r="E1283" s="52"/>
    </row>
    <row r="1284" spans="5:5" s="51" customFormat="1" hidden="1" x14ac:dyDescent="0.25">
      <c r="E1284" s="52"/>
    </row>
    <row r="1285" spans="5:5" s="51" customFormat="1" hidden="1" x14ac:dyDescent="0.25">
      <c r="E1285" s="52"/>
    </row>
    <row r="1286" spans="5:5" s="51" customFormat="1" hidden="1" x14ac:dyDescent="0.25">
      <c r="E1286" s="52"/>
    </row>
    <row r="1287" spans="5:5" s="51" customFormat="1" hidden="1" x14ac:dyDescent="0.25">
      <c r="E1287" s="52"/>
    </row>
    <row r="1288" spans="5:5" s="51" customFormat="1" hidden="1" x14ac:dyDescent="0.25">
      <c r="E1288" s="52"/>
    </row>
    <row r="1289" spans="5:5" s="51" customFormat="1" hidden="1" x14ac:dyDescent="0.25">
      <c r="E1289" s="52"/>
    </row>
    <row r="1290" spans="5:5" s="51" customFormat="1" hidden="1" x14ac:dyDescent="0.25">
      <c r="E1290" s="52"/>
    </row>
    <row r="1291" spans="5:5" s="51" customFormat="1" hidden="1" x14ac:dyDescent="0.25">
      <c r="E1291" s="52"/>
    </row>
    <row r="1292" spans="5:5" s="51" customFormat="1" hidden="1" x14ac:dyDescent="0.25">
      <c r="E1292" s="52"/>
    </row>
    <row r="1293" spans="5:5" s="51" customFormat="1" hidden="1" x14ac:dyDescent="0.25">
      <c r="E1293" s="52"/>
    </row>
    <row r="1294" spans="5:5" s="51" customFormat="1" hidden="1" x14ac:dyDescent="0.25">
      <c r="E1294" s="52"/>
    </row>
    <row r="1295" spans="5:5" s="51" customFormat="1" hidden="1" x14ac:dyDescent="0.25">
      <c r="E1295" s="52"/>
    </row>
    <row r="1296" spans="5:5" s="51" customFormat="1" hidden="1" x14ac:dyDescent="0.25">
      <c r="E1296" s="52"/>
    </row>
    <row r="1297" spans="5:5" s="51" customFormat="1" hidden="1" x14ac:dyDescent="0.25">
      <c r="E1297" s="52"/>
    </row>
    <row r="1298" spans="5:5" s="51" customFormat="1" hidden="1" x14ac:dyDescent="0.25">
      <c r="E1298" s="52"/>
    </row>
    <row r="1299" spans="5:5" s="51" customFormat="1" hidden="1" x14ac:dyDescent="0.25">
      <c r="E1299" s="52"/>
    </row>
    <row r="1300" spans="5:5" s="51" customFormat="1" hidden="1" x14ac:dyDescent="0.25">
      <c r="E1300" s="52"/>
    </row>
    <row r="1301" spans="5:5" s="51" customFormat="1" hidden="1" x14ac:dyDescent="0.25">
      <c r="E1301" s="52"/>
    </row>
    <row r="1302" spans="5:5" s="51" customFormat="1" hidden="1" x14ac:dyDescent="0.25">
      <c r="E1302" s="52"/>
    </row>
    <row r="1303" spans="5:5" s="51" customFormat="1" hidden="1" x14ac:dyDescent="0.25">
      <c r="E1303" s="52"/>
    </row>
    <row r="1304" spans="5:5" s="51" customFormat="1" hidden="1" x14ac:dyDescent="0.25">
      <c r="E1304" s="52"/>
    </row>
    <row r="1305" spans="5:5" s="51" customFormat="1" hidden="1" x14ac:dyDescent="0.25">
      <c r="E1305" s="52"/>
    </row>
    <row r="1306" spans="5:5" s="51" customFormat="1" hidden="1" x14ac:dyDescent="0.25">
      <c r="E1306" s="52"/>
    </row>
    <row r="1307" spans="5:5" s="51" customFormat="1" hidden="1" x14ac:dyDescent="0.25">
      <c r="E1307" s="52"/>
    </row>
    <row r="1308" spans="5:5" s="51" customFormat="1" hidden="1" x14ac:dyDescent="0.25">
      <c r="E1308" s="52"/>
    </row>
    <row r="1309" spans="5:5" s="51" customFormat="1" hidden="1" x14ac:dyDescent="0.25">
      <c r="E1309" s="52"/>
    </row>
    <row r="1310" spans="5:5" s="51" customFormat="1" hidden="1" x14ac:dyDescent="0.25">
      <c r="E1310" s="52"/>
    </row>
    <row r="1311" spans="5:5" s="51" customFormat="1" hidden="1" x14ac:dyDescent="0.25">
      <c r="E1311" s="52"/>
    </row>
    <row r="1312" spans="5:5" s="51" customFormat="1" hidden="1" x14ac:dyDescent="0.25">
      <c r="E1312" s="52"/>
    </row>
    <row r="1313" spans="5:5" s="51" customFormat="1" hidden="1" x14ac:dyDescent="0.25">
      <c r="E1313" s="52"/>
    </row>
    <row r="1314" spans="5:5" s="51" customFormat="1" hidden="1" x14ac:dyDescent="0.25">
      <c r="E1314" s="52"/>
    </row>
    <row r="1315" spans="5:5" s="51" customFormat="1" hidden="1" x14ac:dyDescent="0.25">
      <c r="E1315" s="52"/>
    </row>
    <row r="1316" spans="5:5" s="51" customFormat="1" hidden="1" x14ac:dyDescent="0.25">
      <c r="E1316" s="52"/>
    </row>
    <row r="1317" spans="5:5" s="51" customFormat="1" hidden="1" x14ac:dyDescent="0.25">
      <c r="E1317" s="52"/>
    </row>
    <row r="1318" spans="5:5" s="51" customFormat="1" hidden="1" x14ac:dyDescent="0.25">
      <c r="E1318" s="52"/>
    </row>
    <row r="1319" spans="5:5" s="51" customFormat="1" hidden="1" x14ac:dyDescent="0.25">
      <c r="E1319" s="52"/>
    </row>
    <row r="1320" spans="5:5" s="51" customFormat="1" hidden="1" x14ac:dyDescent="0.25">
      <c r="E1320" s="52"/>
    </row>
    <row r="1321" spans="5:5" s="51" customFormat="1" hidden="1" x14ac:dyDescent="0.25">
      <c r="E1321" s="52"/>
    </row>
    <row r="1322" spans="5:5" s="51" customFormat="1" hidden="1" x14ac:dyDescent="0.25">
      <c r="E1322" s="52"/>
    </row>
    <row r="1323" spans="5:5" s="51" customFormat="1" hidden="1" x14ac:dyDescent="0.25">
      <c r="E1323" s="52"/>
    </row>
    <row r="1324" spans="5:5" s="51" customFormat="1" hidden="1" x14ac:dyDescent="0.25">
      <c r="E1324" s="52"/>
    </row>
    <row r="1325" spans="5:5" s="51" customFormat="1" hidden="1" x14ac:dyDescent="0.25">
      <c r="E1325" s="52"/>
    </row>
    <row r="1326" spans="5:5" s="51" customFormat="1" hidden="1" x14ac:dyDescent="0.25">
      <c r="E1326" s="52"/>
    </row>
    <row r="1327" spans="5:5" s="51" customFormat="1" hidden="1" x14ac:dyDescent="0.25">
      <c r="E1327" s="52"/>
    </row>
    <row r="1328" spans="5:5" s="51" customFormat="1" hidden="1" x14ac:dyDescent="0.25">
      <c r="E1328" s="52"/>
    </row>
    <row r="1329" spans="5:5" s="51" customFormat="1" hidden="1" x14ac:dyDescent="0.25">
      <c r="E1329" s="52"/>
    </row>
    <row r="1330" spans="5:5" s="51" customFormat="1" hidden="1" x14ac:dyDescent="0.25">
      <c r="E1330" s="52"/>
    </row>
    <row r="1331" spans="5:5" s="51" customFormat="1" hidden="1" x14ac:dyDescent="0.25">
      <c r="E1331" s="52"/>
    </row>
    <row r="1332" spans="5:5" s="51" customFormat="1" hidden="1" x14ac:dyDescent="0.25">
      <c r="E1332" s="52"/>
    </row>
    <row r="1333" spans="5:5" s="51" customFormat="1" hidden="1" x14ac:dyDescent="0.25">
      <c r="E1333" s="52"/>
    </row>
    <row r="1334" spans="5:5" s="51" customFormat="1" hidden="1" x14ac:dyDescent="0.25">
      <c r="E1334" s="52"/>
    </row>
    <row r="1335" spans="5:5" s="51" customFormat="1" hidden="1" x14ac:dyDescent="0.25">
      <c r="E1335" s="52"/>
    </row>
    <row r="1336" spans="5:5" s="51" customFormat="1" hidden="1" x14ac:dyDescent="0.25">
      <c r="E1336" s="52"/>
    </row>
    <row r="1337" spans="5:5" s="51" customFormat="1" hidden="1" x14ac:dyDescent="0.25">
      <c r="E1337" s="52"/>
    </row>
    <row r="1338" spans="5:5" s="51" customFormat="1" hidden="1" x14ac:dyDescent="0.25">
      <c r="E1338" s="52"/>
    </row>
    <row r="1339" spans="5:5" s="51" customFormat="1" hidden="1" x14ac:dyDescent="0.25">
      <c r="E1339" s="52"/>
    </row>
    <row r="1340" spans="5:5" s="51" customFormat="1" hidden="1" x14ac:dyDescent="0.25">
      <c r="E1340" s="52"/>
    </row>
    <row r="1341" spans="5:5" s="51" customFormat="1" hidden="1" x14ac:dyDescent="0.25">
      <c r="E1341" s="52"/>
    </row>
    <row r="1342" spans="5:5" s="51" customFormat="1" hidden="1" x14ac:dyDescent="0.25">
      <c r="E1342" s="52"/>
    </row>
    <row r="1343" spans="5:5" s="51" customFormat="1" hidden="1" x14ac:dyDescent="0.25">
      <c r="E1343" s="52"/>
    </row>
    <row r="1344" spans="5:5" s="51" customFormat="1" hidden="1" x14ac:dyDescent="0.25">
      <c r="E1344" s="52"/>
    </row>
    <row r="1345" spans="5:5" s="51" customFormat="1" hidden="1" x14ac:dyDescent="0.25">
      <c r="E1345" s="52"/>
    </row>
    <row r="1346" spans="5:5" s="51" customFormat="1" hidden="1" x14ac:dyDescent="0.25">
      <c r="E1346" s="52"/>
    </row>
    <row r="1347" spans="5:5" s="51" customFormat="1" hidden="1" x14ac:dyDescent="0.25">
      <c r="E1347" s="52"/>
    </row>
    <row r="1348" spans="5:5" s="51" customFormat="1" hidden="1" x14ac:dyDescent="0.25">
      <c r="E1348" s="52"/>
    </row>
    <row r="1349" spans="5:5" s="51" customFormat="1" hidden="1" x14ac:dyDescent="0.25">
      <c r="E1349" s="52"/>
    </row>
    <row r="1350" spans="5:5" s="51" customFormat="1" hidden="1" x14ac:dyDescent="0.25">
      <c r="E1350" s="52"/>
    </row>
    <row r="1351" spans="5:5" s="51" customFormat="1" hidden="1" x14ac:dyDescent="0.25">
      <c r="E1351" s="52"/>
    </row>
    <row r="1352" spans="5:5" s="51" customFormat="1" hidden="1" x14ac:dyDescent="0.25">
      <c r="E1352" s="52"/>
    </row>
    <row r="1353" spans="5:5" s="51" customFormat="1" hidden="1" x14ac:dyDescent="0.25">
      <c r="E1353" s="52"/>
    </row>
    <row r="1354" spans="5:5" s="51" customFormat="1" hidden="1" x14ac:dyDescent="0.25">
      <c r="E1354" s="52"/>
    </row>
    <row r="1355" spans="5:5" s="51" customFormat="1" hidden="1" x14ac:dyDescent="0.25">
      <c r="E1355" s="52"/>
    </row>
    <row r="1356" spans="5:5" s="51" customFormat="1" hidden="1" x14ac:dyDescent="0.25">
      <c r="E1356" s="52"/>
    </row>
    <row r="1357" spans="5:5" s="51" customFormat="1" hidden="1" x14ac:dyDescent="0.25">
      <c r="E1357" s="52"/>
    </row>
    <row r="1358" spans="5:5" s="51" customFormat="1" hidden="1" x14ac:dyDescent="0.25">
      <c r="E1358" s="52"/>
    </row>
    <row r="1359" spans="5:5" s="51" customFormat="1" hidden="1" x14ac:dyDescent="0.25">
      <c r="E1359" s="52"/>
    </row>
    <row r="1360" spans="5:5" s="51" customFormat="1" hidden="1" x14ac:dyDescent="0.25">
      <c r="E1360" s="52"/>
    </row>
    <row r="1361" spans="5:5" s="51" customFormat="1" hidden="1" x14ac:dyDescent="0.25">
      <c r="E1361" s="52"/>
    </row>
    <row r="1362" spans="5:5" s="51" customFormat="1" hidden="1" x14ac:dyDescent="0.25">
      <c r="E1362" s="52"/>
    </row>
    <row r="1363" spans="5:5" s="51" customFormat="1" hidden="1" x14ac:dyDescent="0.25">
      <c r="E1363" s="52"/>
    </row>
    <row r="1364" spans="5:5" s="51" customFormat="1" hidden="1" x14ac:dyDescent="0.25">
      <c r="E1364" s="52"/>
    </row>
    <row r="1365" spans="5:5" s="51" customFormat="1" hidden="1" x14ac:dyDescent="0.25">
      <c r="E1365" s="52"/>
    </row>
    <row r="1366" spans="5:5" s="51" customFormat="1" hidden="1" x14ac:dyDescent="0.25">
      <c r="E1366" s="52"/>
    </row>
    <row r="1367" spans="5:5" s="51" customFormat="1" hidden="1" x14ac:dyDescent="0.25">
      <c r="E1367" s="52"/>
    </row>
    <row r="1368" spans="5:5" s="51" customFormat="1" hidden="1" x14ac:dyDescent="0.25">
      <c r="E1368" s="52"/>
    </row>
    <row r="1369" spans="5:5" s="51" customFormat="1" hidden="1" x14ac:dyDescent="0.25">
      <c r="E1369" s="52"/>
    </row>
    <row r="1370" spans="5:5" s="51" customFormat="1" hidden="1" x14ac:dyDescent="0.25">
      <c r="E1370" s="52"/>
    </row>
    <row r="1371" spans="5:5" s="51" customFormat="1" hidden="1" x14ac:dyDescent="0.25">
      <c r="E1371" s="52"/>
    </row>
    <row r="1372" spans="5:5" s="51" customFormat="1" hidden="1" x14ac:dyDescent="0.25">
      <c r="E1372" s="52"/>
    </row>
    <row r="1373" spans="5:5" s="51" customFormat="1" hidden="1" x14ac:dyDescent="0.25">
      <c r="E1373" s="52"/>
    </row>
    <row r="1374" spans="5:5" s="51" customFormat="1" hidden="1" x14ac:dyDescent="0.25">
      <c r="E1374" s="52"/>
    </row>
    <row r="1375" spans="5:5" s="51" customFormat="1" hidden="1" x14ac:dyDescent="0.25">
      <c r="E1375" s="52"/>
    </row>
    <row r="1376" spans="5:5" s="51" customFormat="1" hidden="1" x14ac:dyDescent="0.25">
      <c r="E1376" s="52"/>
    </row>
    <row r="1377" spans="5:5" s="51" customFormat="1" hidden="1" x14ac:dyDescent="0.25">
      <c r="E1377" s="52"/>
    </row>
    <row r="1378" spans="5:5" s="51" customFormat="1" hidden="1" x14ac:dyDescent="0.25">
      <c r="E1378" s="52"/>
    </row>
    <row r="1379" spans="5:5" s="51" customFormat="1" hidden="1" x14ac:dyDescent="0.25">
      <c r="E1379" s="52"/>
    </row>
    <row r="1380" spans="5:5" s="51" customFormat="1" hidden="1" x14ac:dyDescent="0.25">
      <c r="E1380" s="52"/>
    </row>
    <row r="1381" spans="5:5" s="51" customFormat="1" hidden="1" x14ac:dyDescent="0.25">
      <c r="E1381" s="52"/>
    </row>
    <row r="1382" spans="5:5" s="51" customFormat="1" hidden="1" x14ac:dyDescent="0.25">
      <c r="E1382" s="52"/>
    </row>
    <row r="1383" spans="5:5" s="51" customFormat="1" hidden="1" x14ac:dyDescent="0.25">
      <c r="E1383" s="52"/>
    </row>
    <row r="1384" spans="5:5" s="51" customFormat="1" hidden="1" x14ac:dyDescent="0.25">
      <c r="E1384" s="52"/>
    </row>
    <row r="1385" spans="5:5" s="51" customFormat="1" hidden="1" x14ac:dyDescent="0.25">
      <c r="E1385" s="52"/>
    </row>
    <row r="1386" spans="5:5" s="51" customFormat="1" hidden="1" x14ac:dyDescent="0.25">
      <c r="E1386" s="52"/>
    </row>
    <row r="1387" spans="5:5" s="51" customFormat="1" hidden="1" x14ac:dyDescent="0.25">
      <c r="E1387" s="52"/>
    </row>
    <row r="1388" spans="5:5" s="51" customFormat="1" hidden="1" x14ac:dyDescent="0.25">
      <c r="E1388" s="52"/>
    </row>
    <row r="1389" spans="5:5" s="51" customFormat="1" hidden="1" x14ac:dyDescent="0.25">
      <c r="E1389" s="52"/>
    </row>
    <row r="1390" spans="5:5" s="51" customFormat="1" hidden="1" x14ac:dyDescent="0.25">
      <c r="E1390" s="52"/>
    </row>
    <row r="1391" spans="5:5" s="51" customFormat="1" hidden="1" x14ac:dyDescent="0.25">
      <c r="E1391" s="52"/>
    </row>
    <row r="1392" spans="5:5" s="51" customFormat="1" hidden="1" x14ac:dyDescent="0.25">
      <c r="E1392" s="52"/>
    </row>
    <row r="1393" spans="5:5" s="51" customFormat="1" hidden="1" x14ac:dyDescent="0.25">
      <c r="E1393" s="52"/>
    </row>
    <row r="1394" spans="5:5" s="51" customFormat="1" hidden="1" x14ac:dyDescent="0.25">
      <c r="E1394" s="52"/>
    </row>
    <row r="1395" spans="5:5" s="51" customFormat="1" hidden="1" x14ac:dyDescent="0.25">
      <c r="E1395" s="52"/>
    </row>
    <row r="1396" spans="5:5" s="51" customFormat="1" hidden="1" x14ac:dyDescent="0.25">
      <c r="E1396" s="52"/>
    </row>
    <row r="1397" spans="5:5" s="51" customFormat="1" hidden="1" x14ac:dyDescent="0.25">
      <c r="E1397" s="52"/>
    </row>
    <row r="1398" spans="5:5" s="51" customFormat="1" hidden="1" x14ac:dyDescent="0.25">
      <c r="E1398" s="52"/>
    </row>
    <row r="1399" spans="5:5" s="51" customFormat="1" hidden="1" x14ac:dyDescent="0.25">
      <c r="E1399" s="52"/>
    </row>
    <row r="1400" spans="5:5" s="51" customFormat="1" hidden="1" x14ac:dyDescent="0.25">
      <c r="E1400" s="52"/>
    </row>
    <row r="1401" spans="5:5" s="51" customFormat="1" hidden="1" x14ac:dyDescent="0.25">
      <c r="E1401" s="52"/>
    </row>
    <row r="1402" spans="5:5" s="51" customFormat="1" hidden="1" x14ac:dyDescent="0.25">
      <c r="E1402" s="52"/>
    </row>
    <row r="1403" spans="5:5" s="51" customFormat="1" hidden="1" x14ac:dyDescent="0.25">
      <c r="E1403" s="52"/>
    </row>
    <row r="1404" spans="5:5" s="51" customFormat="1" hidden="1" x14ac:dyDescent="0.25">
      <c r="E1404" s="52"/>
    </row>
    <row r="1405" spans="5:5" s="51" customFormat="1" hidden="1" x14ac:dyDescent="0.25">
      <c r="E1405" s="52"/>
    </row>
    <row r="1406" spans="5:5" s="51" customFormat="1" hidden="1" x14ac:dyDescent="0.25">
      <c r="E1406" s="52"/>
    </row>
    <row r="1407" spans="5:5" s="51" customFormat="1" hidden="1" x14ac:dyDescent="0.25">
      <c r="E1407" s="52"/>
    </row>
    <row r="1408" spans="5:5" s="51" customFormat="1" hidden="1" x14ac:dyDescent="0.25">
      <c r="E1408" s="52"/>
    </row>
    <row r="1409" spans="5:5" s="51" customFormat="1" hidden="1" x14ac:dyDescent="0.25">
      <c r="E1409" s="52"/>
    </row>
    <row r="1410" spans="5:5" s="51" customFormat="1" hidden="1" x14ac:dyDescent="0.25">
      <c r="E1410" s="52"/>
    </row>
    <row r="1411" spans="5:5" s="51" customFormat="1" hidden="1" x14ac:dyDescent="0.25">
      <c r="E1411" s="52"/>
    </row>
    <row r="1412" spans="5:5" s="51" customFormat="1" hidden="1" x14ac:dyDescent="0.25">
      <c r="E1412" s="52"/>
    </row>
    <row r="1413" spans="5:5" s="51" customFormat="1" hidden="1" x14ac:dyDescent="0.25">
      <c r="E1413" s="52"/>
    </row>
    <row r="1414" spans="5:5" s="51" customFormat="1" hidden="1" x14ac:dyDescent="0.25">
      <c r="E1414" s="52"/>
    </row>
    <row r="1415" spans="5:5" s="51" customFormat="1" hidden="1" x14ac:dyDescent="0.25">
      <c r="E1415" s="52"/>
    </row>
    <row r="1416" spans="5:5" s="51" customFormat="1" hidden="1" x14ac:dyDescent="0.25">
      <c r="E1416" s="52"/>
    </row>
    <row r="1417" spans="5:5" s="51" customFormat="1" hidden="1" x14ac:dyDescent="0.25">
      <c r="E1417" s="52"/>
    </row>
    <row r="1418" spans="5:5" s="51" customFormat="1" hidden="1" x14ac:dyDescent="0.25">
      <c r="E1418" s="52"/>
    </row>
    <row r="1419" spans="5:5" s="51" customFormat="1" hidden="1" x14ac:dyDescent="0.25">
      <c r="E1419" s="52"/>
    </row>
    <row r="1420" spans="5:5" s="51" customFormat="1" hidden="1" x14ac:dyDescent="0.25">
      <c r="E1420" s="52"/>
    </row>
    <row r="1421" spans="5:5" s="51" customFormat="1" hidden="1" x14ac:dyDescent="0.25">
      <c r="E1421" s="52"/>
    </row>
    <row r="1422" spans="5:5" s="51" customFormat="1" hidden="1" x14ac:dyDescent="0.25">
      <c r="E1422" s="52"/>
    </row>
    <row r="1423" spans="5:5" s="51" customFormat="1" hidden="1" x14ac:dyDescent="0.25">
      <c r="E1423" s="52"/>
    </row>
    <row r="1424" spans="5:5" s="51" customFormat="1" hidden="1" x14ac:dyDescent="0.25">
      <c r="E1424" s="52"/>
    </row>
    <row r="1425" spans="2:10" s="51" customFormat="1" hidden="1" x14ac:dyDescent="0.25">
      <c r="E1425" s="52"/>
    </row>
    <row r="1426" spans="2:10" s="51" customFormat="1" hidden="1" x14ac:dyDescent="0.25">
      <c r="E1426" s="52"/>
    </row>
    <row r="1427" spans="2:10" s="51" customFormat="1" hidden="1" x14ac:dyDescent="0.25">
      <c r="E1427" s="52"/>
    </row>
    <row r="1428" spans="2:10" s="51" customFormat="1" hidden="1" x14ac:dyDescent="0.25">
      <c r="E1428" s="52"/>
    </row>
    <row r="1429" spans="2:10" x14ac:dyDescent="0.25">
      <c r="E1429" s="50">
        <f>SUBTOTAL(9,E3:E1428)</f>
        <v>-866862.93499260838</v>
      </c>
    </row>
    <row r="1432" spans="2:10" x14ac:dyDescent="0.25">
      <c r="B1432" s="152"/>
      <c r="C1432" s="41" t="s">
        <v>144</v>
      </c>
    </row>
    <row r="1433" spans="2:10" x14ac:dyDescent="0.25">
      <c r="B1433" s="153"/>
      <c r="C1433" s="41" t="s">
        <v>145</v>
      </c>
    </row>
    <row r="1434" spans="2:10" x14ac:dyDescent="0.25">
      <c r="B1434" s="154"/>
      <c r="C1434" s="41" t="s">
        <v>146</v>
      </c>
    </row>
    <row r="1435" spans="2:10" x14ac:dyDescent="0.25">
      <c r="B1435" s="156"/>
      <c r="C1435" s="41" t="s">
        <v>147</v>
      </c>
    </row>
    <row r="1440" spans="2:10" x14ac:dyDescent="0.25">
      <c r="E1440" s="50">
        <v>-1125593.3999999999</v>
      </c>
      <c r="J1440" s="41" t="s">
        <v>669</v>
      </c>
    </row>
  </sheetData>
  <autoFilter ref="A2:BL1428">
    <filterColumn colId="9">
      <filters>
        <filter val="In GL not FL, Economics to look at"/>
      </filters>
    </filterColumn>
  </autoFilter>
  <pageMargins left="0.75" right="0.75" top="1" bottom="1" header="0.5" footer="0.5"/>
  <pageSetup scale="4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573"/>
  <sheetViews>
    <sheetView workbookViewId="0">
      <selection sqref="A1:IV65536"/>
    </sheetView>
  </sheetViews>
  <sheetFormatPr defaultColWidth="15.109375" defaultRowHeight="16.5" customHeight="1" x14ac:dyDescent="0.25"/>
  <cols>
    <col min="1" max="1" width="15.109375" style="18" customWidth="1"/>
    <col min="2" max="2" width="32.88671875" style="18" customWidth="1"/>
    <col min="3" max="3" width="15.109375" style="55" customWidth="1"/>
    <col min="4" max="16384" width="15.109375" style="18"/>
  </cols>
  <sheetData>
    <row r="1" spans="1:7" ht="16.5" customHeight="1" x14ac:dyDescent="0.25">
      <c r="A1" s="17" t="s">
        <v>1100</v>
      </c>
      <c r="B1" s="17" t="s">
        <v>1101</v>
      </c>
      <c r="C1" s="47" t="s">
        <v>1102</v>
      </c>
    </row>
    <row r="2" spans="1:7" ht="16.5" customHeight="1" x14ac:dyDescent="0.25">
      <c r="A2" s="51" t="s">
        <v>223</v>
      </c>
      <c r="B2" s="51" t="s">
        <v>126</v>
      </c>
      <c r="C2" s="52">
        <v>1748399.91</v>
      </c>
      <c r="D2" s="51"/>
      <c r="E2" s="51"/>
      <c r="F2" s="51"/>
      <c r="G2" s="51"/>
    </row>
    <row r="3" spans="1:7" ht="16.5" customHeight="1" x14ac:dyDescent="0.25">
      <c r="A3" s="51" t="s">
        <v>227</v>
      </c>
      <c r="B3" s="51" t="s">
        <v>126</v>
      </c>
      <c r="C3" s="52">
        <v>1757799.91</v>
      </c>
      <c r="D3" s="51"/>
      <c r="E3" s="51"/>
      <c r="F3" s="51"/>
      <c r="G3" s="51"/>
    </row>
    <row r="4" spans="1:7" ht="16.5" customHeight="1" x14ac:dyDescent="0.25">
      <c r="A4" s="66" t="s">
        <v>223</v>
      </c>
      <c r="B4" s="66" t="s">
        <v>126</v>
      </c>
      <c r="C4" s="67">
        <v>2937.4528999999998</v>
      </c>
      <c r="D4" s="66"/>
      <c r="E4" s="66"/>
      <c r="F4" s="66"/>
      <c r="G4" s="66"/>
    </row>
    <row r="5" spans="1:7" ht="16.5" customHeight="1" x14ac:dyDescent="0.25">
      <c r="A5" s="66" t="s">
        <v>227</v>
      </c>
      <c r="B5" s="66" t="s">
        <v>126</v>
      </c>
      <c r="C5" s="67">
        <v>-4.7E-2</v>
      </c>
      <c r="D5" s="66"/>
      <c r="E5" s="66"/>
      <c r="F5" s="66"/>
      <c r="G5" s="66"/>
    </row>
    <row r="6" spans="1:7" ht="16.5" customHeight="1" x14ac:dyDescent="0.25">
      <c r="A6" s="66" t="s">
        <v>225</v>
      </c>
      <c r="B6" s="66" t="s">
        <v>126</v>
      </c>
      <c r="C6" s="67">
        <v>-1757799.91</v>
      </c>
      <c r="D6" s="66"/>
      <c r="E6" s="66"/>
      <c r="F6" s="66"/>
      <c r="G6" s="66"/>
    </row>
    <row r="7" spans="1:7" ht="16.5" customHeight="1" x14ac:dyDescent="0.25">
      <c r="A7" s="66" t="s">
        <v>225</v>
      </c>
      <c r="B7" s="66" t="s">
        <v>126</v>
      </c>
      <c r="C7" s="67">
        <v>4.7E-2</v>
      </c>
      <c r="D7" s="66"/>
      <c r="E7" s="66"/>
      <c r="F7" s="66"/>
      <c r="G7" s="66"/>
    </row>
    <row r="8" spans="1:7" ht="16.5" customHeight="1" x14ac:dyDescent="0.25">
      <c r="A8" s="66" t="s">
        <v>1183</v>
      </c>
      <c r="B8" s="66" t="s">
        <v>127</v>
      </c>
      <c r="C8" s="67">
        <v>-92225</v>
      </c>
      <c r="D8" s="66"/>
      <c r="E8" s="66"/>
      <c r="F8" s="66"/>
      <c r="G8" s="66"/>
    </row>
    <row r="9" spans="1:7" ht="16.5" customHeight="1" x14ac:dyDescent="0.25">
      <c r="A9" s="51" t="s">
        <v>1182</v>
      </c>
      <c r="B9" s="51" t="s">
        <v>127</v>
      </c>
      <c r="C9" s="52">
        <v>86800</v>
      </c>
      <c r="D9" s="51"/>
      <c r="E9" s="51"/>
      <c r="F9" s="51"/>
      <c r="G9" s="51"/>
    </row>
    <row r="10" spans="1:7" ht="16.5" customHeight="1" x14ac:dyDescent="0.25">
      <c r="A10" s="51" t="s">
        <v>1139</v>
      </c>
      <c r="B10" s="51" t="s">
        <v>128</v>
      </c>
      <c r="C10" s="52">
        <v>-227361.75</v>
      </c>
      <c r="D10" s="51"/>
      <c r="E10" s="51"/>
      <c r="F10" s="51"/>
      <c r="G10" s="51"/>
    </row>
    <row r="11" spans="1:7" ht="16.5" customHeight="1" x14ac:dyDescent="0.25">
      <c r="A11" s="51" t="s">
        <v>1140</v>
      </c>
      <c r="B11" s="51" t="s">
        <v>128</v>
      </c>
      <c r="C11" s="52">
        <v>-75590.399999999994</v>
      </c>
      <c r="D11" s="51"/>
      <c r="E11" s="51"/>
      <c r="F11" s="51"/>
      <c r="G11" s="51"/>
    </row>
    <row r="12" spans="1:7" ht="16.5" customHeight="1" x14ac:dyDescent="0.25">
      <c r="A12" s="51" t="s">
        <v>1139</v>
      </c>
      <c r="B12" s="51" t="s">
        <v>128</v>
      </c>
      <c r="C12" s="52">
        <v>3543.3</v>
      </c>
      <c r="D12" s="51"/>
      <c r="E12" s="51"/>
      <c r="F12" s="51"/>
      <c r="G12" s="51"/>
    </row>
    <row r="13" spans="1:7" ht="16.5" customHeight="1" x14ac:dyDescent="0.25">
      <c r="A13" s="51" t="s">
        <v>1140</v>
      </c>
      <c r="B13" s="51" t="s">
        <v>128</v>
      </c>
      <c r="C13" s="52">
        <v>984.25</v>
      </c>
      <c r="D13" s="51"/>
      <c r="E13" s="51"/>
      <c r="F13" s="51"/>
      <c r="G13" s="51"/>
    </row>
    <row r="14" spans="1:7" ht="16.5" customHeight="1" x14ac:dyDescent="0.25">
      <c r="A14" s="51" t="s">
        <v>1182</v>
      </c>
      <c r="B14" s="51" t="s">
        <v>129</v>
      </c>
      <c r="C14" s="52">
        <v>-86800</v>
      </c>
      <c r="D14" s="51"/>
      <c r="E14" s="51"/>
      <c r="F14" s="51"/>
      <c r="G14" s="51"/>
    </row>
    <row r="15" spans="1:7" ht="16.5" customHeight="1" x14ac:dyDescent="0.25">
      <c r="A15" s="51" t="s">
        <v>1182</v>
      </c>
      <c r="B15" s="51" t="s">
        <v>129</v>
      </c>
      <c r="C15" s="52">
        <v>-0.1085</v>
      </c>
      <c r="D15" s="51"/>
      <c r="E15" s="51"/>
      <c r="F15" s="51"/>
      <c r="G15" s="51"/>
    </row>
    <row r="16" spans="1:7" ht="16.5" customHeight="1" x14ac:dyDescent="0.25">
      <c r="A16" s="51" t="s">
        <v>1183</v>
      </c>
      <c r="B16" s="51" t="s">
        <v>129</v>
      </c>
      <c r="C16" s="52">
        <v>92225</v>
      </c>
      <c r="D16" s="51"/>
      <c r="E16" s="51"/>
      <c r="F16" s="51"/>
      <c r="G16" s="51"/>
    </row>
    <row r="17" spans="1:7" ht="16.5" customHeight="1" x14ac:dyDescent="0.25">
      <c r="A17" s="51" t="s">
        <v>1183</v>
      </c>
      <c r="B17" s="51" t="s">
        <v>129</v>
      </c>
      <c r="C17" s="52">
        <v>7.7499999999999999E-2</v>
      </c>
      <c r="D17" s="51"/>
      <c r="E17" s="51"/>
      <c r="F17" s="51"/>
      <c r="G17" s="51"/>
    </row>
    <row r="18" spans="1:7" ht="16.5" customHeight="1" x14ac:dyDescent="0.25">
      <c r="A18" s="51" t="s">
        <v>115</v>
      </c>
      <c r="B18" s="51" t="s">
        <v>129</v>
      </c>
      <c r="C18" s="52">
        <v>-45000</v>
      </c>
      <c r="D18" s="51"/>
      <c r="E18" s="51"/>
      <c r="F18" s="51"/>
      <c r="G18" s="51"/>
    </row>
    <row r="19" spans="1:7" ht="16.5" customHeight="1" x14ac:dyDescent="0.25">
      <c r="A19" s="51" t="s">
        <v>1141</v>
      </c>
      <c r="B19" s="51" t="s">
        <v>130</v>
      </c>
      <c r="C19" s="52">
        <v>161200</v>
      </c>
      <c r="D19" s="51"/>
      <c r="E19" s="51"/>
      <c r="F19" s="51"/>
      <c r="G19" s="51"/>
    </row>
    <row r="20" spans="1:7" ht="16.5" customHeight="1" x14ac:dyDescent="0.25">
      <c r="A20" s="51" t="s">
        <v>308</v>
      </c>
      <c r="B20" s="51" t="s">
        <v>131</v>
      </c>
      <c r="C20" s="52">
        <v>6566.73</v>
      </c>
      <c r="D20" s="51"/>
      <c r="E20" s="51"/>
      <c r="F20" s="51"/>
      <c r="G20" s="51"/>
    </row>
    <row r="21" spans="1:7" ht="16.5" customHeight="1" x14ac:dyDescent="0.25">
      <c r="A21" s="51" t="s">
        <v>744</v>
      </c>
      <c r="B21" s="51" t="s">
        <v>131</v>
      </c>
      <c r="C21" s="52">
        <v>19121.962500000001</v>
      </c>
      <c r="D21" s="51"/>
      <c r="E21" s="51"/>
      <c r="F21" s="51"/>
      <c r="G21" s="51"/>
    </row>
    <row r="22" spans="1:7" ht="16.5" customHeight="1" x14ac:dyDescent="0.25">
      <c r="A22" s="51" t="s">
        <v>116</v>
      </c>
      <c r="B22" s="51" t="s">
        <v>132</v>
      </c>
      <c r="C22" s="52">
        <v>10000</v>
      </c>
      <c r="D22" s="51"/>
      <c r="E22" s="51"/>
      <c r="F22" s="51"/>
      <c r="G22" s="51"/>
    </row>
    <row r="23" spans="1:7" ht="16.5" customHeight="1" x14ac:dyDescent="0.25">
      <c r="A23" s="51" t="s">
        <v>1125</v>
      </c>
      <c r="B23" s="51" t="s">
        <v>133</v>
      </c>
      <c r="C23" s="52">
        <v>-21700</v>
      </c>
      <c r="D23" s="51"/>
      <c r="E23" s="51"/>
      <c r="F23" s="51"/>
      <c r="G23" s="51"/>
    </row>
    <row r="24" spans="1:7" ht="16.5" customHeight="1" x14ac:dyDescent="0.25">
      <c r="A24" s="51" t="s">
        <v>1125</v>
      </c>
      <c r="B24" s="51" t="s">
        <v>133</v>
      </c>
      <c r="C24" s="52">
        <v>149205</v>
      </c>
      <c r="D24" s="51"/>
      <c r="E24" s="51"/>
      <c r="F24" s="51"/>
      <c r="G24" s="51"/>
    </row>
    <row r="25" spans="1:7" ht="16.5" customHeight="1" x14ac:dyDescent="0.25">
      <c r="A25" s="51" t="s">
        <v>117</v>
      </c>
      <c r="B25" s="51" t="s">
        <v>133</v>
      </c>
      <c r="C25" s="52">
        <v>161240</v>
      </c>
      <c r="D25" s="51"/>
      <c r="E25" s="51"/>
      <c r="F25" s="51"/>
      <c r="G25" s="51"/>
    </row>
    <row r="26" spans="1:7" ht="16.5" customHeight="1" x14ac:dyDescent="0.25">
      <c r="A26" s="51" t="s">
        <v>1126</v>
      </c>
      <c r="B26" s="51" t="s">
        <v>133</v>
      </c>
      <c r="C26" s="52">
        <v>150</v>
      </c>
      <c r="D26" s="51"/>
      <c r="E26" s="51"/>
      <c r="F26" s="51"/>
      <c r="G26" s="51"/>
    </row>
    <row r="27" spans="1:7" ht="16.5" customHeight="1" x14ac:dyDescent="0.25">
      <c r="A27" s="51" t="s">
        <v>1127</v>
      </c>
      <c r="B27" s="51" t="s">
        <v>133</v>
      </c>
      <c r="C27" s="52">
        <v>364653</v>
      </c>
      <c r="D27" s="51"/>
      <c r="E27" s="51"/>
      <c r="F27" s="51"/>
      <c r="G27" s="51"/>
    </row>
    <row r="28" spans="1:7" ht="16.5" customHeight="1" x14ac:dyDescent="0.25">
      <c r="A28" s="51" t="s">
        <v>1056</v>
      </c>
      <c r="B28" s="51" t="s">
        <v>133</v>
      </c>
      <c r="C28" s="52">
        <v>0</v>
      </c>
      <c r="D28" s="51"/>
      <c r="E28" s="51"/>
      <c r="F28" s="51"/>
      <c r="G28" s="51"/>
    </row>
    <row r="29" spans="1:7" ht="16.5" customHeight="1" x14ac:dyDescent="0.25">
      <c r="A29" s="51" t="s">
        <v>1129</v>
      </c>
      <c r="B29" s="51" t="s">
        <v>133</v>
      </c>
      <c r="C29" s="52">
        <v>-33415.54</v>
      </c>
      <c r="D29" s="51"/>
      <c r="E29" s="51"/>
      <c r="F29" s="51"/>
      <c r="G29" s="51"/>
    </row>
    <row r="30" spans="1:7" ht="16.5" customHeight="1" x14ac:dyDescent="0.25">
      <c r="A30" s="51" t="s">
        <v>1130</v>
      </c>
      <c r="B30" s="51" t="s">
        <v>133</v>
      </c>
      <c r="C30" s="52">
        <v>-149205</v>
      </c>
      <c r="D30" s="51"/>
      <c r="E30" s="51"/>
      <c r="F30" s="51"/>
      <c r="G30" s="51"/>
    </row>
    <row r="31" spans="1:7" ht="16.5" customHeight="1" x14ac:dyDescent="0.25">
      <c r="A31" s="51" t="s">
        <v>1128</v>
      </c>
      <c r="B31" s="51" t="s">
        <v>133</v>
      </c>
      <c r="C31" s="52">
        <v>-180389</v>
      </c>
      <c r="D31" s="51"/>
      <c r="E31" s="51"/>
      <c r="F31" s="51"/>
      <c r="G31" s="51"/>
    </row>
    <row r="32" spans="1:7" ht="16.5" customHeight="1" x14ac:dyDescent="0.25">
      <c r="A32" s="51" t="s">
        <v>1175</v>
      </c>
      <c r="B32" s="51" t="s">
        <v>133</v>
      </c>
      <c r="C32" s="52">
        <v>-364653</v>
      </c>
      <c r="D32" s="51"/>
      <c r="E32" s="51"/>
      <c r="F32" s="51"/>
      <c r="G32" s="51"/>
    </row>
    <row r="33" spans="1:7" ht="16.5" customHeight="1" x14ac:dyDescent="0.25">
      <c r="A33" s="51" t="s">
        <v>1129</v>
      </c>
      <c r="B33" s="51" t="s">
        <v>133</v>
      </c>
      <c r="C33" s="52">
        <v>9486</v>
      </c>
      <c r="D33" s="51"/>
      <c r="E33" s="51"/>
      <c r="F33" s="51"/>
      <c r="G33" s="51"/>
    </row>
    <row r="34" spans="1:7" ht="16.5" customHeight="1" x14ac:dyDescent="0.25">
      <c r="A34" s="51" t="s">
        <v>1130</v>
      </c>
      <c r="B34" s="51" t="s">
        <v>133</v>
      </c>
      <c r="C34" s="52">
        <v>21700</v>
      </c>
      <c r="D34" s="51"/>
      <c r="E34" s="51"/>
      <c r="F34" s="51"/>
      <c r="G34" s="51"/>
    </row>
    <row r="35" spans="1:7" ht="16.5" customHeight="1" x14ac:dyDescent="0.25">
      <c r="A35" s="51" t="s">
        <v>1128</v>
      </c>
      <c r="B35" s="51" t="s">
        <v>133</v>
      </c>
      <c r="C35" s="52">
        <v>21700</v>
      </c>
      <c r="D35" s="51"/>
      <c r="E35" s="51"/>
      <c r="F35" s="51"/>
      <c r="G35" s="51"/>
    </row>
    <row r="36" spans="1:7" ht="16.5" customHeight="1" x14ac:dyDescent="0.25">
      <c r="A36" s="51" t="s">
        <v>1176</v>
      </c>
      <c r="B36" s="51" t="s">
        <v>133</v>
      </c>
      <c r="C36" s="52">
        <v>-150</v>
      </c>
      <c r="D36" s="51"/>
      <c r="E36" s="51"/>
      <c r="F36" s="51"/>
      <c r="G36" s="51"/>
    </row>
    <row r="37" spans="1:7" ht="16.5" customHeight="1" x14ac:dyDescent="0.25">
      <c r="A37" s="51" t="s">
        <v>118</v>
      </c>
      <c r="B37" s="51" t="s">
        <v>133</v>
      </c>
      <c r="C37" s="52">
        <v>-29822.5</v>
      </c>
      <c r="D37" s="51"/>
      <c r="E37" s="51"/>
      <c r="F37" s="51"/>
      <c r="G37" s="51"/>
    </row>
    <row r="38" spans="1:7" ht="16.5" customHeight="1" x14ac:dyDescent="0.25">
      <c r="A38" s="51" t="s">
        <v>119</v>
      </c>
      <c r="B38" s="51" t="s">
        <v>133</v>
      </c>
      <c r="C38" s="52">
        <v>-305437.5</v>
      </c>
      <c r="D38" s="51"/>
      <c r="E38" s="51"/>
      <c r="F38" s="51"/>
      <c r="G38" s="51"/>
    </row>
    <row r="39" spans="1:7" ht="16.5" customHeight="1" x14ac:dyDescent="0.25">
      <c r="A39" s="51" t="s">
        <v>120</v>
      </c>
      <c r="B39" s="51" t="s">
        <v>133</v>
      </c>
      <c r="C39" s="52">
        <v>-161240</v>
      </c>
      <c r="D39" s="51"/>
      <c r="E39" s="51"/>
      <c r="F39" s="51"/>
      <c r="G39" s="51"/>
    </row>
    <row r="40" spans="1:7" ht="16.5" customHeight="1" x14ac:dyDescent="0.25">
      <c r="A40" s="51" t="s">
        <v>121</v>
      </c>
      <c r="B40" s="51" t="s">
        <v>133</v>
      </c>
      <c r="C40" s="52">
        <v>305437.5</v>
      </c>
      <c r="D40" s="51"/>
      <c r="E40" s="51"/>
      <c r="F40" s="51"/>
      <c r="G40" s="51"/>
    </row>
    <row r="41" spans="1:7" ht="16.5" customHeight="1" x14ac:dyDescent="0.25">
      <c r="A41" s="51" t="s">
        <v>122</v>
      </c>
      <c r="B41" s="51" t="s">
        <v>133</v>
      </c>
      <c r="C41" s="52">
        <v>29822.5</v>
      </c>
      <c r="D41" s="51"/>
      <c r="E41" s="51"/>
      <c r="F41" s="51"/>
      <c r="G41" s="51"/>
    </row>
    <row r="42" spans="1:7" ht="16.5" customHeight="1" x14ac:dyDescent="0.25">
      <c r="A42" s="51" t="s">
        <v>1084</v>
      </c>
      <c r="B42" s="51" t="s">
        <v>134</v>
      </c>
      <c r="C42" s="52">
        <v>-7500</v>
      </c>
      <c r="D42" s="51"/>
      <c r="E42" s="51"/>
      <c r="F42" s="51"/>
      <c r="G42" s="51"/>
    </row>
    <row r="43" spans="1:7" ht="16.5" customHeight="1" x14ac:dyDescent="0.25">
      <c r="A43" s="51" t="s">
        <v>1083</v>
      </c>
      <c r="B43" s="51" t="s">
        <v>134</v>
      </c>
      <c r="C43" s="52">
        <v>45000</v>
      </c>
      <c r="D43" s="51"/>
      <c r="E43" s="51"/>
      <c r="F43" s="51"/>
      <c r="G43" s="51"/>
    </row>
    <row r="44" spans="1:7" ht="16.5" customHeight="1" x14ac:dyDescent="0.25">
      <c r="A44" s="51" t="s">
        <v>1082</v>
      </c>
      <c r="B44" s="51" t="s">
        <v>135</v>
      </c>
      <c r="C44" s="52">
        <v>352125.9</v>
      </c>
      <c r="D44" s="51"/>
      <c r="E44" s="51"/>
      <c r="F44" s="51"/>
      <c r="G44" s="51"/>
    </row>
    <row r="45" spans="1:7" ht="16.5" customHeight="1" x14ac:dyDescent="0.25">
      <c r="A45" s="51" t="s">
        <v>148</v>
      </c>
      <c r="B45" s="51" t="s">
        <v>136</v>
      </c>
      <c r="C45" s="52">
        <v>744999.95</v>
      </c>
      <c r="D45" s="51"/>
      <c r="E45" s="51"/>
      <c r="F45" s="51"/>
      <c r="G45" s="51"/>
    </row>
    <row r="46" spans="1:7" ht="16.5" customHeight="1" x14ac:dyDescent="0.25">
      <c r="A46" s="51" t="s">
        <v>143</v>
      </c>
      <c r="B46" s="51" t="s">
        <v>136</v>
      </c>
      <c r="C46" s="52">
        <v>-1869999.9</v>
      </c>
      <c r="D46" s="51"/>
      <c r="E46" s="51"/>
      <c r="F46" s="51"/>
      <c r="G46" s="51"/>
    </row>
    <row r="47" spans="1:7" ht="16.5" customHeight="1" x14ac:dyDescent="0.25">
      <c r="A47" s="51" t="s">
        <v>123</v>
      </c>
      <c r="B47" s="51" t="s">
        <v>136</v>
      </c>
      <c r="C47" s="52">
        <v>-744999.95</v>
      </c>
      <c r="D47" s="51"/>
      <c r="E47" s="51"/>
      <c r="F47" s="51"/>
      <c r="G47" s="51"/>
    </row>
    <row r="48" spans="1:7" ht="16.5" customHeight="1" x14ac:dyDescent="0.25">
      <c r="A48" s="51" t="s">
        <v>143</v>
      </c>
      <c r="B48" s="51" t="s">
        <v>136</v>
      </c>
      <c r="C48" s="52">
        <v>0.05</v>
      </c>
      <c r="D48" s="51"/>
      <c r="E48" s="51"/>
      <c r="F48" s="51"/>
      <c r="G48" s="51"/>
    </row>
    <row r="49" spans="1:7" ht="16.5" customHeight="1" x14ac:dyDescent="0.25">
      <c r="A49" s="51" t="s">
        <v>1054</v>
      </c>
      <c r="B49" s="51" t="s">
        <v>137</v>
      </c>
      <c r="C49" s="52">
        <v>-103436</v>
      </c>
      <c r="D49" s="51"/>
      <c r="E49" s="51"/>
      <c r="F49" s="51"/>
      <c r="G49" s="51"/>
    </row>
    <row r="50" spans="1:7" ht="16.5" customHeight="1" x14ac:dyDescent="0.25">
      <c r="A50" s="51" t="s">
        <v>1054</v>
      </c>
      <c r="B50" s="51" t="s">
        <v>137</v>
      </c>
      <c r="C50" s="52">
        <v>52879.74</v>
      </c>
      <c r="D50" s="51"/>
      <c r="E50" s="51"/>
      <c r="F50" s="51"/>
      <c r="G50" s="51"/>
    </row>
    <row r="51" spans="1:7" ht="16.5" customHeight="1" x14ac:dyDescent="0.25">
      <c r="A51" s="51" t="s">
        <v>124</v>
      </c>
      <c r="B51" s="51" t="s">
        <v>138</v>
      </c>
      <c r="C51" s="52">
        <v>7096.3228423599103</v>
      </c>
      <c r="D51" s="51"/>
      <c r="E51" s="51"/>
      <c r="F51" s="51"/>
      <c r="G51" s="51"/>
    </row>
    <row r="52" spans="1:7" ht="16.5" customHeight="1" x14ac:dyDescent="0.25">
      <c r="A52" s="51" t="s">
        <v>125</v>
      </c>
      <c r="B52" s="51" t="s">
        <v>138</v>
      </c>
      <c r="C52" s="52">
        <v>10049.1921650316</v>
      </c>
      <c r="D52" s="51"/>
      <c r="E52" s="51"/>
      <c r="F52" s="51"/>
      <c r="G52" s="51"/>
    </row>
    <row r="53" spans="1:7" ht="16.5" customHeight="1" x14ac:dyDescent="0.25">
      <c r="A53" s="51" t="s">
        <v>1083</v>
      </c>
      <c r="B53" s="51" t="s">
        <v>139</v>
      </c>
      <c r="C53" s="52">
        <v>-45000</v>
      </c>
      <c r="D53" s="51"/>
      <c r="E53" s="51"/>
      <c r="F53" s="51"/>
      <c r="G53" s="51"/>
    </row>
    <row r="54" spans="1:7" ht="16.5" customHeight="1" x14ac:dyDescent="0.25">
      <c r="A54" s="51" t="s">
        <v>115</v>
      </c>
      <c r="B54" s="51" t="s">
        <v>139</v>
      </c>
      <c r="C54" s="52">
        <v>45000</v>
      </c>
      <c r="D54" s="51"/>
      <c r="E54" s="51"/>
      <c r="F54" s="51"/>
      <c r="G54" s="51"/>
    </row>
    <row r="55" spans="1:7" ht="16.5" customHeight="1" x14ac:dyDescent="0.25">
      <c r="A55" s="51" t="s">
        <v>1084</v>
      </c>
      <c r="B55" s="51" t="s">
        <v>139</v>
      </c>
      <c r="C55" s="52">
        <v>7500</v>
      </c>
      <c r="D55" s="51"/>
      <c r="E55" s="51"/>
      <c r="F55" s="51"/>
      <c r="G55" s="51"/>
    </row>
    <row r="56" spans="1:7" ht="16.5" customHeight="1" x14ac:dyDescent="0.25">
      <c r="A56" s="51" t="s">
        <v>140</v>
      </c>
      <c r="B56" s="51"/>
      <c r="C56" s="52">
        <v>-130735</v>
      </c>
      <c r="D56" s="51"/>
      <c r="E56" s="51"/>
      <c r="F56" s="51"/>
      <c r="G56" s="51"/>
    </row>
    <row r="57" spans="1:7" ht="16.5" customHeight="1" x14ac:dyDescent="0.25">
      <c r="A57" s="51"/>
      <c r="B57" s="51"/>
      <c r="C57" s="52"/>
      <c r="D57" s="51"/>
      <c r="E57" s="51"/>
      <c r="F57" s="51"/>
      <c r="G57" s="51"/>
    </row>
    <row r="58" spans="1:7" ht="16.5" customHeight="1" x14ac:dyDescent="0.25">
      <c r="A58" s="51"/>
      <c r="B58" s="51"/>
      <c r="C58" s="52"/>
      <c r="D58" s="51"/>
      <c r="E58" s="51"/>
      <c r="F58" s="51"/>
      <c r="G58" s="51"/>
    </row>
    <row r="59" spans="1:7" ht="16.5" customHeight="1" x14ac:dyDescent="0.25">
      <c r="A59" s="51"/>
      <c r="B59" s="51"/>
      <c r="C59" s="52"/>
      <c r="D59" s="51"/>
      <c r="E59" s="51"/>
      <c r="F59" s="51"/>
      <c r="G59" s="51"/>
    </row>
    <row r="60" spans="1:7" ht="16.5" customHeight="1" x14ac:dyDescent="0.25">
      <c r="A60" s="51"/>
      <c r="B60" s="51"/>
      <c r="C60" s="52"/>
      <c r="D60" s="51"/>
      <c r="E60" s="51"/>
      <c r="F60" s="51"/>
      <c r="G60" s="51"/>
    </row>
    <row r="61" spans="1:7" ht="16.5" customHeight="1" x14ac:dyDescent="0.25">
      <c r="A61" s="51"/>
      <c r="B61" s="51"/>
      <c r="C61" s="52"/>
      <c r="D61" s="51"/>
      <c r="E61" s="51"/>
      <c r="F61" s="51"/>
      <c r="G61" s="51"/>
    </row>
    <row r="62" spans="1:7" ht="16.5" customHeight="1" x14ac:dyDescent="0.25">
      <c r="A62" s="51"/>
      <c r="B62" s="51"/>
      <c r="C62" s="52"/>
      <c r="D62" s="51"/>
      <c r="E62" s="51"/>
      <c r="F62" s="51"/>
      <c r="G62" s="51"/>
    </row>
    <row r="63" spans="1:7" ht="16.5" customHeight="1" x14ac:dyDescent="0.25">
      <c r="A63" s="51"/>
      <c r="B63" s="51"/>
      <c r="C63" s="52"/>
      <c r="D63" s="51"/>
      <c r="E63" s="51"/>
      <c r="F63" s="51"/>
      <c r="G63" s="51"/>
    </row>
    <row r="64" spans="1:7" ht="16.5" customHeight="1" x14ac:dyDescent="0.25">
      <c r="A64" s="51"/>
      <c r="B64" s="51"/>
      <c r="C64" s="52"/>
      <c r="D64" s="51"/>
      <c r="E64" s="51"/>
      <c r="F64" s="51"/>
      <c r="G64" s="51"/>
    </row>
    <row r="65" spans="1:7" ht="16.5" customHeight="1" x14ac:dyDescent="0.25">
      <c r="A65" s="51"/>
      <c r="B65" s="51"/>
      <c r="C65" s="52"/>
      <c r="D65" s="51"/>
      <c r="E65" s="51"/>
      <c r="F65" s="51"/>
      <c r="G65" s="51"/>
    </row>
    <row r="66" spans="1:7" ht="16.5" customHeight="1" x14ac:dyDescent="0.25">
      <c r="A66" s="51"/>
      <c r="B66" s="51"/>
      <c r="C66" s="52"/>
      <c r="D66" s="51"/>
      <c r="E66" s="51"/>
      <c r="F66" s="51"/>
      <c r="G66" s="51"/>
    </row>
    <row r="67" spans="1:7" ht="16.5" customHeight="1" x14ac:dyDescent="0.25">
      <c r="A67" s="51"/>
      <c r="B67" s="51"/>
      <c r="C67" s="52"/>
      <c r="D67" s="51"/>
      <c r="E67" s="51"/>
      <c r="F67" s="51"/>
      <c r="G67" s="51"/>
    </row>
    <row r="68" spans="1:7" ht="16.5" customHeight="1" x14ac:dyDescent="0.25">
      <c r="A68" s="51"/>
      <c r="B68" s="51"/>
      <c r="C68" s="52"/>
      <c r="D68" s="51"/>
      <c r="E68" s="51"/>
      <c r="F68" s="51"/>
      <c r="G68" s="51"/>
    </row>
    <row r="69" spans="1:7" ht="16.5" customHeight="1" x14ac:dyDescent="0.25">
      <c r="A69" s="51"/>
      <c r="B69" s="51"/>
      <c r="C69" s="52"/>
      <c r="D69" s="51"/>
      <c r="E69" s="51"/>
      <c r="F69" s="51"/>
      <c r="G69" s="51"/>
    </row>
    <row r="70" spans="1:7" ht="16.5" customHeight="1" x14ac:dyDescent="0.25">
      <c r="A70" s="51"/>
      <c r="B70" s="51"/>
      <c r="C70" s="52"/>
      <c r="D70" s="51"/>
      <c r="E70" s="51"/>
      <c r="F70" s="51"/>
      <c r="G70" s="51"/>
    </row>
    <row r="71" spans="1:7" ht="16.5" customHeight="1" x14ac:dyDescent="0.25">
      <c r="A71" s="51"/>
      <c r="B71" s="51"/>
      <c r="C71" s="52"/>
      <c r="D71" s="51"/>
      <c r="E71" s="51"/>
      <c r="F71" s="51"/>
      <c r="G71" s="51"/>
    </row>
    <row r="72" spans="1:7" ht="16.5" customHeight="1" x14ac:dyDescent="0.25">
      <c r="A72" s="51"/>
      <c r="B72" s="51"/>
      <c r="C72" s="52"/>
      <c r="D72" s="51"/>
      <c r="E72" s="51"/>
      <c r="F72" s="51"/>
      <c r="G72" s="51"/>
    </row>
    <row r="73" spans="1:7" ht="16.5" customHeight="1" x14ac:dyDescent="0.25">
      <c r="A73" s="51"/>
      <c r="B73" s="51"/>
      <c r="C73" s="52"/>
      <c r="D73" s="51"/>
      <c r="E73" s="51"/>
      <c r="F73" s="51"/>
      <c r="G73" s="51"/>
    </row>
    <row r="74" spans="1:7" ht="16.5" customHeight="1" x14ac:dyDescent="0.25">
      <c r="A74" s="51"/>
      <c r="B74" s="51"/>
      <c r="C74" s="52"/>
      <c r="D74" s="51"/>
      <c r="E74" s="51"/>
      <c r="F74" s="51"/>
      <c r="G74" s="51"/>
    </row>
    <row r="75" spans="1:7" ht="16.5" customHeight="1" x14ac:dyDescent="0.25">
      <c r="A75" s="51"/>
      <c r="B75" s="51"/>
      <c r="C75" s="52"/>
      <c r="D75" s="51"/>
      <c r="E75" s="51"/>
      <c r="F75" s="51"/>
      <c r="G75" s="51"/>
    </row>
    <row r="76" spans="1:7" ht="16.5" customHeight="1" x14ac:dyDescent="0.25">
      <c r="A76" s="51"/>
      <c r="B76" s="51"/>
      <c r="C76" s="52"/>
      <c r="D76" s="51"/>
      <c r="E76" s="51"/>
      <c r="F76" s="51"/>
      <c r="G76" s="51"/>
    </row>
    <row r="77" spans="1:7" ht="16.5" customHeight="1" x14ac:dyDescent="0.25">
      <c r="A77" s="51"/>
      <c r="B77" s="51"/>
      <c r="C77" s="52"/>
      <c r="D77" s="51"/>
      <c r="E77" s="51"/>
      <c r="F77" s="51"/>
      <c r="G77" s="51"/>
    </row>
    <row r="78" spans="1:7" ht="16.5" customHeight="1" x14ac:dyDescent="0.25">
      <c r="A78" s="51"/>
      <c r="B78" s="51"/>
      <c r="C78" s="52"/>
      <c r="D78" s="51"/>
      <c r="E78" s="51"/>
      <c r="F78" s="51"/>
      <c r="G78" s="51"/>
    </row>
    <row r="79" spans="1:7" ht="16.5" customHeight="1" x14ac:dyDescent="0.25">
      <c r="A79" s="51"/>
      <c r="B79" s="51"/>
      <c r="C79" s="52"/>
      <c r="D79" s="51"/>
      <c r="E79" s="51"/>
      <c r="F79" s="51"/>
      <c r="G79" s="51"/>
    </row>
    <row r="80" spans="1:7" ht="16.5" customHeight="1" x14ac:dyDescent="0.25">
      <c r="A80" s="51"/>
      <c r="B80" s="51"/>
      <c r="C80" s="52"/>
      <c r="D80" s="51"/>
      <c r="E80" s="51"/>
      <c r="F80" s="51"/>
      <c r="G80" s="51"/>
    </row>
    <row r="81" spans="1:7" ht="16.5" customHeight="1" x14ac:dyDescent="0.25">
      <c r="A81" s="51"/>
      <c r="B81" s="51"/>
      <c r="C81" s="52"/>
      <c r="D81" s="51"/>
      <c r="E81" s="51"/>
      <c r="F81" s="51"/>
      <c r="G81" s="51"/>
    </row>
    <row r="82" spans="1:7" ht="16.5" customHeight="1" x14ac:dyDescent="0.25">
      <c r="A82" s="51"/>
      <c r="B82" s="51"/>
      <c r="C82" s="52"/>
      <c r="D82" s="51"/>
      <c r="E82" s="51"/>
      <c r="F82" s="51"/>
      <c r="G82" s="51"/>
    </row>
    <row r="83" spans="1:7" ht="16.5" customHeight="1" x14ac:dyDescent="0.25">
      <c r="A83" s="51"/>
      <c r="B83" s="51"/>
      <c r="C83" s="52"/>
      <c r="D83" s="51"/>
      <c r="E83" s="51"/>
      <c r="F83" s="51"/>
      <c r="G83" s="51"/>
    </row>
    <row r="84" spans="1:7" ht="16.5" customHeight="1" x14ac:dyDescent="0.25">
      <c r="A84" s="51"/>
      <c r="B84" s="51"/>
      <c r="C84" s="52"/>
      <c r="D84" s="51"/>
      <c r="E84" s="51"/>
      <c r="F84" s="51"/>
      <c r="G84" s="51"/>
    </row>
    <row r="85" spans="1:7" ht="16.5" customHeight="1" x14ac:dyDescent="0.25">
      <c r="A85" s="51"/>
      <c r="B85" s="51"/>
      <c r="C85" s="52"/>
      <c r="D85" s="51"/>
      <c r="E85" s="51"/>
      <c r="F85" s="51"/>
      <c r="G85" s="51"/>
    </row>
    <row r="86" spans="1:7" ht="16.5" customHeight="1" x14ac:dyDescent="0.25">
      <c r="A86" s="51"/>
      <c r="B86" s="51"/>
      <c r="C86" s="52"/>
      <c r="D86" s="51"/>
      <c r="E86" s="51"/>
      <c r="F86" s="51"/>
      <c r="G86" s="51"/>
    </row>
    <row r="87" spans="1:7" ht="16.5" customHeight="1" x14ac:dyDescent="0.25">
      <c r="A87" s="51"/>
      <c r="B87" s="51"/>
      <c r="C87" s="52"/>
      <c r="D87" s="51"/>
      <c r="E87" s="51"/>
      <c r="F87" s="51"/>
      <c r="G87" s="51"/>
    </row>
    <row r="88" spans="1:7" ht="16.5" customHeight="1" x14ac:dyDescent="0.25">
      <c r="A88" s="51"/>
      <c r="B88" s="51"/>
      <c r="C88" s="52"/>
      <c r="D88" s="51"/>
      <c r="E88" s="51"/>
      <c r="F88" s="51"/>
      <c r="G88" s="51"/>
    </row>
    <row r="89" spans="1:7" ht="16.5" customHeight="1" x14ac:dyDescent="0.25">
      <c r="A89" s="51"/>
      <c r="B89" s="51"/>
      <c r="C89" s="52"/>
      <c r="D89" s="51"/>
      <c r="E89" s="51"/>
      <c r="F89" s="51"/>
      <c r="G89" s="51"/>
    </row>
    <row r="90" spans="1:7" ht="16.5" customHeight="1" x14ac:dyDescent="0.25">
      <c r="A90" s="51"/>
      <c r="B90" s="51"/>
      <c r="C90" s="52"/>
      <c r="D90" s="51"/>
      <c r="E90" s="51"/>
      <c r="F90" s="51"/>
      <c r="G90" s="51"/>
    </row>
    <row r="91" spans="1:7" ht="16.5" customHeight="1" x14ac:dyDescent="0.25">
      <c r="A91" s="51"/>
      <c r="B91" s="51"/>
      <c r="C91" s="52"/>
      <c r="D91" s="51"/>
      <c r="E91" s="51"/>
      <c r="F91" s="51"/>
      <c r="G91" s="51"/>
    </row>
    <row r="92" spans="1:7" ht="16.5" customHeight="1" x14ac:dyDescent="0.25">
      <c r="A92" s="51"/>
      <c r="B92" s="51"/>
      <c r="C92" s="52"/>
      <c r="D92" s="51"/>
      <c r="E92" s="51"/>
      <c r="F92" s="51"/>
      <c r="G92" s="51"/>
    </row>
    <row r="93" spans="1:7" ht="16.5" customHeight="1" x14ac:dyDescent="0.25">
      <c r="A93" s="51"/>
      <c r="B93" s="51"/>
      <c r="C93" s="52"/>
      <c r="D93" s="51"/>
      <c r="E93" s="51"/>
      <c r="F93" s="51"/>
      <c r="G93" s="51"/>
    </row>
    <row r="94" spans="1:7" ht="16.5" customHeight="1" x14ac:dyDescent="0.25">
      <c r="A94" s="51"/>
      <c r="B94" s="51"/>
      <c r="C94" s="52"/>
      <c r="D94" s="51"/>
      <c r="E94" s="51"/>
      <c r="F94" s="51"/>
      <c r="G94" s="51"/>
    </row>
    <row r="95" spans="1:7" ht="16.5" customHeight="1" x14ac:dyDescent="0.25">
      <c r="A95" s="51"/>
      <c r="B95" s="51"/>
      <c r="C95" s="52"/>
      <c r="D95" s="51"/>
      <c r="E95" s="51"/>
      <c r="F95" s="51"/>
      <c r="G95" s="51"/>
    </row>
    <row r="96" spans="1:7" ht="16.5" customHeight="1" x14ac:dyDescent="0.25">
      <c r="A96" s="51"/>
      <c r="B96" s="51"/>
      <c r="C96" s="52"/>
      <c r="D96" s="51"/>
      <c r="E96" s="51"/>
      <c r="F96" s="51"/>
      <c r="G96" s="51"/>
    </row>
    <row r="97" spans="1:7" ht="16.5" customHeight="1" x14ac:dyDescent="0.25">
      <c r="A97" s="51"/>
      <c r="B97" s="51"/>
      <c r="C97" s="52"/>
      <c r="D97" s="51"/>
      <c r="E97" s="51"/>
      <c r="F97" s="51"/>
      <c r="G97" s="51"/>
    </row>
    <row r="98" spans="1:7" ht="16.5" customHeight="1" x14ac:dyDescent="0.25">
      <c r="A98" s="51"/>
      <c r="B98" s="51"/>
      <c r="C98" s="52"/>
      <c r="D98" s="51"/>
      <c r="E98" s="51"/>
      <c r="F98" s="51"/>
      <c r="G98" s="51"/>
    </row>
    <row r="99" spans="1:7" ht="16.5" customHeight="1" x14ac:dyDescent="0.25">
      <c r="A99" s="51"/>
      <c r="B99" s="51"/>
      <c r="C99" s="52"/>
      <c r="D99" s="51"/>
      <c r="E99" s="51"/>
      <c r="F99" s="51"/>
      <c r="G99" s="51"/>
    </row>
    <row r="100" spans="1:7" ht="16.5" customHeight="1" x14ac:dyDescent="0.25">
      <c r="A100" s="51"/>
      <c r="B100" s="51"/>
      <c r="C100" s="52"/>
      <c r="D100" s="51"/>
      <c r="E100" s="51"/>
      <c r="F100" s="51"/>
      <c r="G100" s="51"/>
    </row>
    <row r="101" spans="1:7" ht="16.5" customHeight="1" x14ac:dyDescent="0.25">
      <c r="A101" s="51"/>
      <c r="B101" s="51"/>
      <c r="C101" s="52"/>
      <c r="D101" s="51"/>
      <c r="E101" s="51"/>
      <c r="F101" s="51"/>
      <c r="G101" s="51"/>
    </row>
    <row r="102" spans="1:7" ht="16.5" customHeight="1" x14ac:dyDescent="0.25">
      <c r="A102" s="51"/>
      <c r="B102" s="51"/>
      <c r="C102" s="52"/>
      <c r="D102" s="51"/>
      <c r="E102" s="51"/>
      <c r="F102" s="51"/>
      <c r="G102" s="51"/>
    </row>
    <row r="103" spans="1:7" ht="16.5" customHeight="1" x14ac:dyDescent="0.25">
      <c r="A103" s="51"/>
      <c r="B103" s="51"/>
      <c r="C103" s="52"/>
      <c r="D103" s="51"/>
      <c r="E103" s="51"/>
      <c r="F103" s="51"/>
      <c r="G103" s="51"/>
    </row>
    <row r="104" spans="1:7" ht="16.5" customHeight="1" x14ac:dyDescent="0.25">
      <c r="A104" s="51"/>
      <c r="B104" s="51"/>
      <c r="C104" s="52"/>
      <c r="D104" s="51"/>
      <c r="E104" s="51"/>
      <c r="F104" s="51"/>
      <c r="G104" s="51"/>
    </row>
    <row r="105" spans="1:7" ht="16.5" customHeight="1" x14ac:dyDescent="0.25">
      <c r="A105" s="51"/>
      <c r="B105" s="51"/>
      <c r="C105" s="52"/>
      <c r="D105" s="51"/>
      <c r="E105" s="51"/>
      <c r="F105" s="51"/>
      <c r="G105" s="51"/>
    </row>
    <row r="106" spans="1:7" ht="16.5" customHeight="1" x14ac:dyDescent="0.25">
      <c r="A106" s="51"/>
      <c r="B106" s="51"/>
      <c r="C106" s="52"/>
      <c r="D106" s="51"/>
      <c r="E106" s="51"/>
      <c r="F106" s="51"/>
      <c r="G106" s="51"/>
    </row>
    <row r="107" spans="1:7" ht="16.5" customHeight="1" x14ac:dyDescent="0.25">
      <c r="A107" s="51"/>
      <c r="B107" s="51"/>
      <c r="C107" s="52"/>
      <c r="D107" s="51"/>
      <c r="E107" s="51"/>
      <c r="F107" s="51"/>
      <c r="G107" s="51"/>
    </row>
    <row r="108" spans="1:7" ht="16.5" customHeight="1" x14ac:dyDescent="0.25">
      <c r="A108" s="51"/>
      <c r="B108" s="51"/>
      <c r="C108" s="52"/>
      <c r="D108" s="51"/>
      <c r="E108" s="51"/>
      <c r="F108" s="51"/>
      <c r="G108" s="51"/>
    </row>
    <row r="109" spans="1:7" ht="16.5" customHeight="1" x14ac:dyDescent="0.25">
      <c r="A109" s="51"/>
      <c r="B109" s="51"/>
      <c r="C109" s="52"/>
      <c r="D109" s="51"/>
      <c r="E109" s="51"/>
      <c r="F109" s="51"/>
      <c r="G109" s="51"/>
    </row>
    <row r="110" spans="1:7" ht="16.5" customHeight="1" x14ac:dyDescent="0.25">
      <c r="A110" s="51"/>
      <c r="B110" s="51"/>
      <c r="C110" s="52"/>
      <c r="D110" s="51"/>
      <c r="E110" s="51"/>
      <c r="F110" s="51"/>
      <c r="G110" s="51"/>
    </row>
    <row r="111" spans="1:7" ht="16.5" customHeight="1" x14ac:dyDescent="0.25">
      <c r="A111" s="51"/>
      <c r="B111" s="51"/>
      <c r="C111" s="52"/>
      <c r="D111" s="51"/>
      <c r="E111" s="51"/>
      <c r="F111" s="51"/>
      <c r="G111" s="51"/>
    </row>
    <row r="112" spans="1:7" ht="16.5" customHeight="1" x14ac:dyDescent="0.25">
      <c r="A112" s="51"/>
      <c r="B112" s="51"/>
      <c r="C112" s="52"/>
      <c r="D112" s="51"/>
      <c r="E112" s="51"/>
      <c r="F112" s="51"/>
      <c r="G112" s="51"/>
    </row>
    <row r="113" spans="1:7" ht="16.5" customHeight="1" x14ac:dyDescent="0.25">
      <c r="A113" s="51"/>
      <c r="B113" s="51"/>
      <c r="C113" s="52"/>
      <c r="D113" s="51"/>
      <c r="E113" s="51"/>
      <c r="F113" s="51"/>
      <c r="G113" s="51"/>
    </row>
    <row r="114" spans="1:7" ht="16.5" customHeight="1" x14ac:dyDescent="0.25">
      <c r="A114" s="51"/>
      <c r="B114" s="51"/>
      <c r="C114" s="52"/>
      <c r="D114" s="51"/>
      <c r="E114" s="51"/>
      <c r="F114" s="51"/>
      <c r="G114" s="51"/>
    </row>
    <row r="115" spans="1:7" ht="16.5" customHeight="1" x14ac:dyDescent="0.25">
      <c r="A115" s="51"/>
      <c r="B115" s="51"/>
      <c r="C115" s="52"/>
      <c r="D115" s="51"/>
      <c r="E115" s="51"/>
      <c r="F115" s="51"/>
      <c r="G115" s="51"/>
    </row>
    <row r="116" spans="1:7" ht="16.5" customHeight="1" x14ac:dyDescent="0.25">
      <c r="A116" s="51"/>
      <c r="B116" s="51"/>
      <c r="C116" s="52"/>
      <c r="D116" s="51"/>
      <c r="E116" s="51"/>
      <c r="F116" s="51"/>
      <c r="G116" s="51"/>
    </row>
    <row r="117" spans="1:7" ht="16.5" customHeight="1" x14ac:dyDescent="0.25">
      <c r="A117" s="51"/>
      <c r="B117" s="51"/>
      <c r="C117" s="52"/>
      <c r="D117" s="51"/>
      <c r="E117" s="51"/>
      <c r="F117" s="51"/>
      <c r="G117" s="51"/>
    </row>
    <row r="118" spans="1:7" ht="16.5" customHeight="1" x14ac:dyDescent="0.25">
      <c r="A118" s="51"/>
      <c r="B118" s="51"/>
      <c r="C118" s="52"/>
      <c r="D118" s="51"/>
      <c r="E118" s="51"/>
      <c r="F118" s="51"/>
      <c r="G118" s="51"/>
    </row>
    <row r="119" spans="1:7" ht="16.5" customHeight="1" x14ac:dyDescent="0.25">
      <c r="A119" s="51"/>
      <c r="B119" s="51"/>
      <c r="C119" s="52"/>
      <c r="D119" s="51"/>
      <c r="E119" s="51"/>
      <c r="F119" s="51"/>
      <c r="G119" s="51"/>
    </row>
    <row r="120" spans="1:7" ht="16.5" customHeight="1" x14ac:dyDescent="0.25">
      <c r="A120" s="51"/>
      <c r="B120" s="51"/>
      <c r="C120" s="52"/>
      <c r="D120" s="51"/>
      <c r="E120" s="51"/>
      <c r="F120" s="51"/>
      <c r="G120" s="51"/>
    </row>
    <row r="121" spans="1:7" ht="16.5" customHeight="1" x14ac:dyDescent="0.25">
      <c r="A121" s="51"/>
      <c r="B121" s="51"/>
      <c r="C121" s="52"/>
      <c r="D121" s="51"/>
      <c r="E121" s="51"/>
      <c r="F121" s="51"/>
      <c r="G121" s="51"/>
    </row>
    <row r="122" spans="1:7" ht="16.5" customHeight="1" x14ac:dyDescent="0.25">
      <c r="A122" s="51"/>
      <c r="B122" s="51"/>
      <c r="C122" s="52"/>
      <c r="D122" s="51"/>
      <c r="E122" s="51"/>
      <c r="F122" s="51"/>
      <c r="G122" s="51"/>
    </row>
    <row r="123" spans="1:7" ht="16.5" customHeight="1" x14ac:dyDescent="0.25">
      <c r="A123" s="51"/>
      <c r="B123" s="51"/>
      <c r="C123" s="52"/>
      <c r="D123" s="51"/>
      <c r="E123" s="51"/>
      <c r="F123" s="51"/>
      <c r="G123" s="51"/>
    </row>
    <row r="124" spans="1:7" ht="16.5" customHeight="1" x14ac:dyDescent="0.25">
      <c r="A124" s="51"/>
      <c r="B124" s="51"/>
      <c r="C124" s="52"/>
      <c r="D124" s="51"/>
      <c r="E124" s="51"/>
      <c r="F124" s="51"/>
      <c r="G124" s="51"/>
    </row>
    <row r="125" spans="1:7" ht="16.5" customHeight="1" x14ac:dyDescent="0.25">
      <c r="A125" s="51"/>
      <c r="B125" s="51"/>
      <c r="C125" s="52"/>
      <c r="D125" s="51"/>
      <c r="E125" s="51"/>
      <c r="F125" s="51"/>
      <c r="G125" s="51"/>
    </row>
    <row r="126" spans="1:7" ht="16.5" customHeight="1" x14ac:dyDescent="0.25">
      <c r="A126" s="51"/>
      <c r="B126" s="51"/>
      <c r="C126" s="52"/>
      <c r="D126" s="51"/>
      <c r="E126" s="51"/>
      <c r="F126" s="51"/>
      <c r="G126" s="51"/>
    </row>
    <row r="127" spans="1:7" ht="16.5" customHeight="1" x14ac:dyDescent="0.25">
      <c r="A127" s="51"/>
      <c r="B127" s="51"/>
      <c r="C127" s="52"/>
      <c r="D127" s="51"/>
      <c r="E127" s="51"/>
      <c r="F127" s="51"/>
      <c r="G127" s="51"/>
    </row>
    <row r="128" spans="1:7" ht="16.5" customHeight="1" x14ac:dyDescent="0.25">
      <c r="A128" s="51"/>
      <c r="B128" s="51"/>
      <c r="C128" s="52"/>
      <c r="D128" s="51"/>
      <c r="E128" s="51"/>
      <c r="F128" s="51"/>
      <c r="G128" s="51"/>
    </row>
    <row r="129" spans="1:7" ht="16.5" customHeight="1" x14ac:dyDescent="0.25">
      <c r="A129" s="51"/>
      <c r="B129" s="51"/>
      <c r="C129" s="52"/>
      <c r="D129" s="51"/>
      <c r="E129" s="51"/>
      <c r="F129" s="51"/>
      <c r="G129" s="51"/>
    </row>
    <row r="130" spans="1:7" ht="16.5" customHeight="1" x14ac:dyDescent="0.25">
      <c r="A130" s="51"/>
      <c r="B130" s="51"/>
      <c r="C130" s="52"/>
      <c r="D130" s="51"/>
      <c r="E130" s="51"/>
      <c r="F130" s="51"/>
      <c r="G130" s="51"/>
    </row>
    <row r="131" spans="1:7" ht="16.5" customHeight="1" x14ac:dyDescent="0.25">
      <c r="A131" s="51"/>
      <c r="B131" s="51"/>
      <c r="C131" s="52"/>
      <c r="D131" s="51"/>
      <c r="E131" s="51"/>
      <c r="F131" s="51"/>
      <c r="G131" s="51"/>
    </row>
    <row r="132" spans="1:7" ht="16.5" customHeight="1" x14ac:dyDescent="0.25">
      <c r="A132" s="51"/>
      <c r="B132" s="51"/>
      <c r="C132" s="52"/>
      <c r="D132" s="51"/>
      <c r="E132" s="51"/>
      <c r="F132" s="51"/>
      <c r="G132" s="51"/>
    </row>
    <row r="133" spans="1:7" ht="16.5" customHeight="1" x14ac:dyDescent="0.25">
      <c r="A133" s="51"/>
      <c r="B133" s="51"/>
      <c r="C133" s="52"/>
      <c r="D133" s="51"/>
      <c r="E133" s="51"/>
      <c r="F133" s="51"/>
      <c r="G133" s="51"/>
    </row>
    <row r="134" spans="1:7" ht="16.5" customHeight="1" x14ac:dyDescent="0.25">
      <c r="A134" s="51"/>
      <c r="B134" s="51"/>
      <c r="C134" s="52"/>
      <c r="D134" s="51"/>
      <c r="E134" s="51"/>
      <c r="F134" s="51"/>
      <c r="G134" s="51"/>
    </row>
    <row r="135" spans="1:7" ht="16.5" customHeight="1" x14ac:dyDescent="0.25">
      <c r="A135" s="51"/>
      <c r="B135" s="51"/>
      <c r="C135" s="52"/>
      <c r="D135" s="51"/>
      <c r="E135" s="51"/>
      <c r="F135" s="51"/>
      <c r="G135" s="51"/>
    </row>
    <row r="136" spans="1:7" ht="16.5" customHeight="1" x14ac:dyDescent="0.25">
      <c r="A136" s="51"/>
      <c r="B136" s="51"/>
      <c r="C136" s="52"/>
      <c r="D136" s="51"/>
      <c r="E136" s="51"/>
      <c r="F136" s="51"/>
      <c r="G136" s="51"/>
    </row>
    <row r="137" spans="1:7" ht="16.5" customHeight="1" x14ac:dyDescent="0.25">
      <c r="A137" s="51"/>
      <c r="B137" s="51"/>
      <c r="C137" s="52"/>
      <c r="D137" s="51"/>
      <c r="E137" s="51"/>
      <c r="F137" s="51"/>
      <c r="G137" s="51"/>
    </row>
    <row r="138" spans="1:7" ht="16.5" customHeight="1" x14ac:dyDescent="0.25">
      <c r="A138" s="51"/>
      <c r="B138" s="51"/>
      <c r="C138" s="52"/>
      <c r="D138" s="51"/>
      <c r="E138" s="51"/>
      <c r="F138" s="51"/>
      <c r="G138" s="51"/>
    </row>
    <row r="139" spans="1:7" ht="16.5" customHeight="1" x14ac:dyDescent="0.25">
      <c r="A139" s="51"/>
      <c r="B139" s="51"/>
      <c r="C139" s="52"/>
      <c r="D139" s="51"/>
      <c r="E139" s="51"/>
      <c r="F139" s="51"/>
      <c r="G139" s="51"/>
    </row>
    <row r="140" spans="1:7" ht="16.5" customHeight="1" x14ac:dyDescent="0.25">
      <c r="A140" s="51"/>
      <c r="B140" s="51"/>
      <c r="C140" s="52"/>
      <c r="D140" s="51"/>
      <c r="E140" s="51"/>
      <c r="F140" s="51"/>
      <c r="G140" s="51"/>
    </row>
    <row r="141" spans="1:7" ht="16.5" customHeight="1" x14ac:dyDescent="0.25">
      <c r="A141" s="51"/>
      <c r="B141" s="51"/>
      <c r="C141" s="52"/>
      <c r="D141" s="51"/>
      <c r="E141" s="51"/>
      <c r="F141" s="51"/>
      <c r="G141" s="51"/>
    </row>
    <row r="142" spans="1:7" ht="16.5" customHeight="1" x14ac:dyDescent="0.25">
      <c r="A142" s="51"/>
      <c r="B142" s="51"/>
      <c r="C142" s="52"/>
      <c r="D142" s="51"/>
      <c r="E142" s="51"/>
      <c r="F142" s="51"/>
      <c r="G142" s="51"/>
    </row>
    <row r="143" spans="1:7" ht="16.5" customHeight="1" x14ac:dyDescent="0.25">
      <c r="A143" s="51"/>
      <c r="B143" s="51"/>
      <c r="C143" s="52"/>
      <c r="D143" s="51"/>
      <c r="E143" s="51"/>
      <c r="F143" s="51"/>
      <c r="G143" s="51"/>
    </row>
    <row r="144" spans="1:7" ht="16.5" customHeight="1" x14ac:dyDescent="0.25">
      <c r="A144" s="51"/>
      <c r="B144" s="51"/>
      <c r="C144" s="52"/>
      <c r="D144" s="51"/>
      <c r="E144" s="51"/>
      <c r="F144" s="51"/>
      <c r="G144" s="51"/>
    </row>
    <row r="145" spans="1:7" ht="16.5" customHeight="1" x14ac:dyDescent="0.25">
      <c r="A145" s="51"/>
      <c r="B145" s="51"/>
      <c r="C145" s="52"/>
      <c r="D145" s="51"/>
      <c r="E145" s="51"/>
      <c r="F145" s="51"/>
      <c r="G145" s="51"/>
    </row>
    <row r="146" spans="1:7" ht="16.5" customHeight="1" x14ac:dyDescent="0.25">
      <c r="A146" s="51"/>
      <c r="B146" s="51"/>
      <c r="C146" s="52"/>
      <c r="D146" s="51"/>
      <c r="E146" s="51"/>
      <c r="F146" s="51"/>
      <c r="G146" s="51"/>
    </row>
    <row r="147" spans="1:7" ht="16.5" customHeight="1" x14ac:dyDescent="0.25">
      <c r="A147" s="51"/>
      <c r="B147" s="51"/>
      <c r="C147" s="52"/>
      <c r="D147" s="51"/>
      <c r="E147" s="51"/>
      <c r="F147" s="51"/>
      <c r="G147" s="51"/>
    </row>
    <row r="148" spans="1:7" ht="16.5" customHeight="1" x14ac:dyDescent="0.25">
      <c r="A148" s="51"/>
      <c r="B148" s="51"/>
      <c r="C148" s="52"/>
      <c r="D148" s="51"/>
      <c r="E148" s="51"/>
      <c r="F148" s="51"/>
      <c r="G148" s="51"/>
    </row>
    <row r="149" spans="1:7" ht="16.5" customHeight="1" x14ac:dyDescent="0.25">
      <c r="A149" s="51"/>
      <c r="B149" s="51"/>
      <c r="C149" s="52"/>
      <c r="D149" s="51"/>
      <c r="E149" s="51"/>
      <c r="F149" s="51"/>
      <c r="G149" s="51"/>
    </row>
    <row r="150" spans="1:7" ht="16.5" customHeight="1" x14ac:dyDescent="0.25">
      <c r="A150" s="51"/>
      <c r="B150" s="51"/>
      <c r="C150" s="52"/>
      <c r="D150" s="51"/>
      <c r="E150" s="51"/>
      <c r="F150" s="51"/>
      <c r="G150" s="51"/>
    </row>
    <row r="151" spans="1:7" ht="16.5" customHeight="1" x14ac:dyDescent="0.25">
      <c r="A151" s="51"/>
      <c r="B151" s="51"/>
      <c r="C151" s="52"/>
      <c r="D151" s="51"/>
      <c r="E151" s="51"/>
      <c r="F151" s="51"/>
      <c r="G151" s="51"/>
    </row>
    <row r="152" spans="1:7" ht="16.5" customHeight="1" x14ac:dyDescent="0.25">
      <c r="A152" s="51"/>
      <c r="B152" s="51"/>
      <c r="C152" s="52"/>
      <c r="D152" s="51"/>
      <c r="E152" s="51"/>
      <c r="F152" s="51"/>
      <c r="G152" s="51"/>
    </row>
    <row r="153" spans="1:7" ht="16.5" customHeight="1" x14ac:dyDescent="0.25">
      <c r="A153" s="51"/>
      <c r="B153" s="51"/>
      <c r="C153" s="52"/>
      <c r="D153" s="51"/>
      <c r="E153" s="51"/>
      <c r="F153" s="51"/>
      <c r="G153" s="51"/>
    </row>
    <row r="154" spans="1:7" ht="16.5" customHeight="1" x14ac:dyDescent="0.25">
      <c r="A154" s="51"/>
      <c r="B154" s="51"/>
      <c r="C154" s="52"/>
      <c r="D154" s="51"/>
      <c r="E154" s="51"/>
      <c r="F154" s="51"/>
      <c r="G154" s="51"/>
    </row>
    <row r="155" spans="1:7" ht="16.5" customHeight="1" x14ac:dyDescent="0.25">
      <c r="A155" s="51"/>
      <c r="B155" s="51"/>
      <c r="C155" s="52"/>
      <c r="D155" s="51"/>
      <c r="E155" s="51"/>
      <c r="F155" s="51"/>
      <c r="G155" s="51"/>
    </row>
    <row r="156" spans="1:7" ht="16.5" customHeight="1" x14ac:dyDescent="0.25">
      <c r="A156" s="51"/>
      <c r="B156" s="51"/>
      <c r="C156" s="52"/>
      <c r="D156" s="51"/>
      <c r="E156" s="51"/>
      <c r="F156" s="51"/>
      <c r="G156" s="51"/>
    </row>
    <row r="157" spans="1:7" ht="16.5" customHeight="1" x14ac:dyDescent="0.25">
      <c r="A157" s="51"/>
      <c r="B157" s="51"/>
      <c r="C157" s="52"/>
      <c r="D157" s="51"/>
      <c r="E157" s="51"/>
      <c r="F157" s="51"/>
      <c r="G157" s="51"/>
    </row>
    <row r="158" spans="1:7" ht="16.5" customHeight="1" x14ac:dyDescent="0.25">
      <c r="A158" s="51"/>
      <c r="B158" s="51"/>
      <c r="C158" s="52"/>
      <c r="D158" s="51"/>
      <c r="E158" s="51"/>
      <c r="F158" s="51"/>
      <c r="G158" s="51"/>
    </row>
    <row r="159" spans="1:7" ht="16.5" customHeight="1" x14ac:dyDescent="0.25">
      <c r="A159" s="51"/>
      <c r="B159" s="51"/>
      <c r="C159" s="52"/>
      <c r="D159" s="51"/>
      <c r="E159" s="51"/>
      <c r="F159" s="51"/>
      <c r="G159" s="51"/>
    </row>
    <row r="160" spans="1:7" ht="16.5" customHeight="1" x14ac:dyDescent="0.25">
      <c r="A160" s="51"/>
      <c r="B160" s="51"/>
      <c r="C160" s="52"/>
      <c r="D160" s="51"/>
      <c r="E160" s="51"/>
      <c r="F160" s="51"/>
      <c r="G160" s="51"/>
    </row>
    <row r="161" spans="1:7" ht="16.5" customHeight="1" x14ac:dyDescent="0.25">
      <c r="A161" s="51"/>
      <c r="B161" s="51"/>
      <c r="C161" s="52"/>
      <c r="D161" s="51"/>
      <c r="E161" s="51"/>
      <c r="F161" s="51"/>
      <c r="G161" s="51"/>
    </row>
    <row r="162" spans="1:7" ht="16.5" customHeight="1" x14ac:dyDescent="0.25">
      <c r="A162" s="51"/>
      <c r="B162" s="51"/>
      <c r="C162" s="52"/>
      <c r="D162" s="51"/>
      <c r="E162" s="51"/>
      <c r="F162" s="51"/>
      <c r="G162" s="51"/>
    </row>
    <row r="163" spans="1:7" ht="16.5" customHeight="1" x14ac:dyDescent="0.25">
      <c r="A163" s="51"/>
      <c r="B163" s="51"/>
      <c r="C163" s="52"/>
      <c r="D163" s="51"/>
      <c r="E163" s="51"/>
      <c r="F163" s="51"/>
      <c r="G163" s="51"/>
    </row>
    <row r="164" spans="1:7" ht="16.5" customHeight="1" x14ac:dyDescent="0.25">
      <c r="A164" s="51"/>
      <c r="B164" s="51"/>
      <c r="C164" s="52"/>
      <c r="D164" s="51"/>
      <c r="E164" s="51"/>
      <c r="F164" s="51"/>
      <c r="G164" s="51"/>
    </row>
    <row r="165" spans="1:7" ht="16.5" customHeight="1" x14ac:dyDescent="0.25">
      <c r="A165" s="51"/>
      <c r="B165" s="51"/>
      <c r="C165" s="52"/>
      <c r="D165" s="51"/>
      <c r="E165" s="51"/>
      <c r="F165" s="51"/>
      <c r="G165" s="51"/>
    </row>
    <row r="166" spans="1:7" ht="16.5" customHeight="1" x14ac:dyDescent="0.25">
      <c r="A166" s="51"/>
      <c r="B166" s="51"/>
      <c r="C166" s="52"/>
      <c r="D166" s="51"/>
      <c r="E166" s="51"/>
      <c r="F166" s="51"/>
      <c r="G166" s="51"/>
    </row>
    <row r="167" spans="1:7" ht="16.5" customHeight="1" x14ac:dyDescent="0.25">
      <c r="A167" s="51"/>
      <c r="B167" s="51"/>
      <c r="C167" s="52"/>
      <c r="D167" s="51"/>
      <c r="E167" s="51"/>
      <c r="F167" s="51"/>
      <c r="G167" s="51"/>
    </row>
    <row r="168" spans="1:7" ht="16.5" customHeight="1" x14ac:dyDescent="0.25">
      <c r="A168" s="51"/>
      <c r="B168" s="51"/>
      <c r="C168" s="52"/>
      <c r="D168" s="51"/>
      <c r="E168" s="51"/>
      <c r="F168" s="51"/>
      <c r="G168" s="51"/>
    </row>
    <row r="169" spans="1:7" ht="16.5" customHeight="1" x14ac:dyDescent="0.25">
      <c r="A169" s="51"/>
      <c r="B169" s="51"/>
      <c r="C169" s="52"/>
      <c r="D169" s="51"/>
      <c r="E169" s="51"/>
      <c r="F169" s="51"/>
      <c r="G169" s="51"/>
    </row>
    <row r="170" spans="1:7" ht="16.5" customHeight="1" x14ac:dyDescent="0.25">
      <c r="A170" s="51"/>
      <c r="B170" s="51"/>
      <c r="C170" s="52"/>
      <c r="D170" s="51"/>
      <c r="E170" s="51"/>
      <c r="F170" s="51"/>
      <c r="G170" s="51"/>
    </row>
    <row r="171" spans="1:7" ht="16.5" customHeight="1" x14ac:dyDescent="0.25">
      <c r="A171" s="51"/>
      <c r="B171" s="51"/>
      <c r="C171" s="52"/>
      <c r="D171" s="51"/>
      <c r="E171" s="51"/>
      <c r="F171" s="51"/>
      <c r="G171" s="51"/>
    </row>
    <row r="172" spans="1:7" ht="16.5" customHeight="1" x14ac:dyDescent="0.25">
      <c r="A172" s="51"/>
      <c r="B172" s="51"/>
      <c r="C172" s="52"/>
      <c r="D172" s="51"/>
      <c r="E172" s="51"/>
      <c r="F172" s="51"/>
      <c r="G172" s="51"/>
    </row>
    <row r="173" spans="1:7" ht="16.5" customHeight="1" x14ac:dyDescent="0.25">
      <c r="A173" s="51"/>
      <c r="B173" s="51"/>
      <c r="C173" s="52"/>
      <c r="D173" s="51"/>
      <c r="E173" s="51"/>
      <c r="F173" s="51"/>
      <c r="G173" s="51"/>
    </row>
    <row r="174" spans="1:7" ht="16.5" customHeight="1" x14ac:dyDescent="0.25">
      <c r="A174" s="51"/>
      <c r="B174" s="51"/>
      <c r="C174" s="52"/>
      <c r="D174" s="51"/>
      <c r="E174" s="51"/>
      <c r="F174" s="51"/>
      <c r="G174" s="51"/>
    </row>
    <row r="175" spans="1:7" ht="16.5" customHeight="1" x14ac:dyDescent="0.25">
      <c r="A175" s="51"/>
      <c r="B175" s="51"/>
      <c r="C175" s="52"/>
      <c r="D175" s="51"/>
      <c r="E175" s="51"/>
      <c r="F175" s="51"/>
      <c r="G175" s="51"/>
    </row>
    <row r="176" spans="1:7" ht="16.5" customHeight="1" x14ac:dyDescent="0.25">
      <c r="A176" s="51"/>
      <c r="B176" s="51"/>
      <c r="C176" s="52"/>
      <c r="D176" s="51"/>
      <c r="E176" s="51"/>
      <c r="F176" s="51"/>
      <c r="G176" s="51"/>
    </row>
    <row r="177" spans="1:7" ht="16.5" customHeight="1" x14ac:dyDescent="0.25">
      <c r="A177" s="51"/>
      <c r="B177" s="51"/>
      <c r="C177" s="52"/>
      <c r="D177" s="51"/>
      <c r="E177" s="51"/>
      <c r="F177" s="51"/>
      <c r="G177" s="51"/>
    </row>
    <row r="178" spans="1:7" ht="16.5" customHeight="1" x14ac:dyDescent="0.25">
      <c r="A178" s="51"/>
      <c r="B178" s="51"/>
      <c r="C178" s="52"/>
      <c r="D178" s="51"/>
      <c r="E178" s="51"/>
      <c r="F178" s="51"/>
      <c r="G178" s="51"/>
    </row>
    <row r="179" spans="1:7" ht="16.5" customHeight="1" x14ac:dyDescent="0.25">
      <c r="A179" s="51"/>
      <c r="B179" s="51"/>
      <c r="C179" s="52"/>
      <c r="D179" s="51"/>
      <c r="E179" s="51"/>
      <c r="F179" s="51"/>
      <c r="G179" s="51"/>
    </row>
    <row r="180" spans="1:7" ht="16.5" customHeight="1" x14ac:dyDescent="0.25">
      <c r="A180" s="51"/>
      <c r="B180" s="51"/>
      <c r="C180" s="52"/>
      <c r="D180" s="51"/>
      <c r="E180" s="51"/>
      <c r="F180" s="51"/>
      <c r="G180" s="51"/>
    </row>
    <row r="181" spans="1:7" ht="16.5" customHeight="1" x14ac:dyDescent="0.25">
      <c r="A181" s="51"/>
      <c r="B181" s="51"/>
      <c r="C181" s="52"/>
      <c r="D181" s="51"/>
      <c r="E181" s="51"/>
      <c r="F181" s="51"/>
      <c r="G181" s="51"/>
    </row>
    <row r="182" spans="1:7" ht="16.5" customHeight="1" x14ac:dyDescent="0.25">
      <c r="A182" s="51"/>
      <c r="B182" s="51"/>
      <c r="C182" s="52"/>
      <c r="D182" s="51"/>
      <c r="E182" s="51"/>
      <c r="F182" s="51"/>
      <c r="G182" s="51"/>
    </row>
    <row r="183" spans="1:7" ht="16.5" customHeight="1" x14ac:dyDescent="0.25">
      <c r="A183" s="51"/>
      <c r="B183" s="51"/>
      <c r="C183" s="52"/>
      <c r="D183" s="51"/>
      <c r="E183" s="51"/>
      <c r="F183" s="51"/>
      <c r="G183" s="51"/>
    </row>
    <row r="184" spans="1:7" ht="16.5" customHeight="1" x14ac:dyDescent="0.25">
      <c r="A184" s="51"/>
      <c r="B184" s="51"/>
      <c r="C184" s="52"/>
      <c r="D184" s="51"/>
      <c r="E184" s="51"/>
      <c r="F184" s="51"/>
      <c r="G184" s="51"/>
    </row>
    <row r="185" spans="1:7" ht="16.5" customHeight="1" x14ac:dyDescent="0.25">
      <c r="A185" s="51"/>
      <c r="B185" s="51"/>
      <c r="C185" s="52"/>
      <c r="D185" s="51"/>
      <c r="E185" s="51"/>
      <c r="F185" s="51"/>
      <c r="G185" s="51"/>
    </row>
    <row r="186" spans="1:7" ht="16.5" customHeight="1" x14ac:dyDescent="0.25">
      <c r="A186" s="51"/>
      <c r="B186" s="51"/>
      <c r="C186" s="52"/>
      <c r="D186" s="51"/>
      <c r="E186" s="51"/>
      <c r="F186" s="51"/>
      <c r="G186" s="51"/>
    </row>
    <row r="187" spans="1:7" ht="16.5" customHeight="1" x14ac:dyDescent="0.25">
      <c r="A187" s="51"/>
      <c r="B187" s="51"/>
      <c r="C187" s="52"/>
      <c r="D187" s="51"/>
      <c r="E187" s="51"/>
      <c r="F187" s="51"/>
      <c r="G187" s="51"/>
    </row>
    <row r="188" spans="1:7" ht="16.5" customHeight="1" x14ac:dyDescent="0.25">
      <c r="A188" s="51"/>
      <c r="B188" s="51"/>
      <c r="C188" s="52"/>
      <c r="D188" s="51"/>
      <c r="E188" s="51"/>
      <c r="F188" s="51"/>
      <c r="G188" s="51"/>
    </row>
    <row r="189" spans="1:7" ht="16.5" customHeight="1" x14ac:dyDescent="0.25">
      <c r="A189" s="51"/>
      <c r="B189" s="51"/>
      <c r="C189" s="52"/>
      <c r="D189" s="51"/>
      <c r="E189" s="51"/>
      <c r="F189" s="51"/>
      <c r="G189" s="51"/>
    </row>
    <row r="190" spans="1:7" ht="16.5" customHeight="1" x14ac:dyDescent="0.25">
      <c r="A190" s="51"/>
      <c r="B190" s="51"/>
      <c r="C190" s="52"/>
      <c r="D190" s="51"/>
      <c r="E190" s="51"/>
      <c r="F190" s="51"/>
      <c r="G190" s="51"/>
    </row>
    <row r="191" spans="1:7" ht="16.5" customHeight="1" x14ac:dyDescent="0.25">
      <c r="A191" s="51"/>
      <c r="B191" s="51"/>
      <c r="C191" s="52"/>
      <c r="D191" s="51"/>
      <c r="E191" s="51"/>
      <c r="F191" s="51"/>
      <c r="G191" s="51"/>
    </row>
    <row r="192" spans="1:7" ht="16.5" customHeight="1" x14ac:dyDescent="0.25">
      <c r="A192" s="51"/>
      <c r="B192" s="51"/>
      <c r="C192" s="52"/>
      <c r="D192" s="51"/>
      <c r="E192" s="51"/>
      <c r="F192" s="51"/>
      <c r="G192" s="51"/>
    </row>
    <row r="193" spans="1:7" ht="16.5" customHeight="1" x14ac:dyDescent="0.25">
      <c r="A193" s="51"/>
      <c r="B193" s="51"/>
      <c r="C193" s="52"/>
      <c r="D193" s="51"/>
      <c r="E193" s="51"/>
      <c r="F193" s="51"/>
      <c r="G193" s="51"/>
    </row>
    <row r="194" spans="1:7" ht="16.5" customHeight="1" x14ac:dyDescent="0.25">
      <c r="A194" s="51"/>
      <c r="B194" s="51"/>
      <c r="C194" s="52"/>
      <c r="D194" s="51"/>
      <c r="E194" s="51"/>
      <c r="F194" s="51"/>
      <c r="G194" s="51"/>
    </row>
    <row r="195" spans="1:7" ht="16.5" customHeight="1" x14ac:dyDescent="0.25">
      <c r="A195" s="51"/>
      <c r="B195" s="51"/>
      <c r="C195" s="52"/>
      <c r="D195" s="51"/>
      <c r="E195" s="51"/>
      <c r="F195" s="51"/>
      <c r="G195" s="51"/>
    </row>
    <row r="196" spans="1:7" ht="16.5" customHeight="1" x14ac:dyDescent="0.25">
      <c r="A196" s="51"/>
      <c r="B196" s="51"/>
      <c r="C196" s="52"/>
      <c r="D196" s="51"/>
      <c r="E196" s="51"/>
      <c r="F196" s="51"/>
      <c r="G196" s="51"/>
    </row>
    <row r="197" spans="1:7" ht="16.5" customHeight="1" x14ac:dyDescent="0.25">
      <c r="A197" s="51"/>
      <c r="B197" s="51"/>
      <c r="C197" s="52"/>
      <c r="D197" s="51"/>
      <c r="E197" s="51"/>
      <c r="F197" s="51"/>
      <c r="G197" s="51"/>
    </row>
    <row r="198" spans="1:7" ht="16.5" customHeight="1" x14ac:dyDescent="0.25">
      <c r="A198" s="51"/>
      <c r="B198" s="51"/>
      <c r="C198" s="52"/>
      <c r="D198" s="51"/>
      <c r="E198" s="51"/>
      <c r="F198" s="51"/>
      <c r="G198" s="51"/>
    </row>
    <row r="199" spans="1:7" ht="16.5" customHeight="1" x14ac:dyDescent="0.25">
      <c r="A199" s="51"/>
      <c r="B199" s="51"/>
      <c r="C199" s="52"/>
      <c r="D199" s="51"/>
      <c r="E199" s="51"/>
      <c r="F199" s="51"/>
      <c r="G199" s="51"/>
    </row>
    <row r="200" spans="1:7" ht="16.5" customHeight="1" x14ac:dyDescent="0.25">
      <c r="A200" s="51"/>
      <c r="B200" s="51"/>
      <c r="C200" s="52"/>
      <c r="D200" s="51"/>
      <c r="E200" s="51"/>
      <c r="F200" s="51"/>
      <c r="G200" s="51"/>
    </row>
    <row r="201" spans="1:7" ht="16.5" customHeight="1" x14ac:dyDescent="0.25">
      <c r="A201" s="51"/>
      <c r="B201" s="51"/>
      <c r="C201" s="52"/>
      <c r="D201" s="51"/>
      <c r="E201" s="51"/>
      <c r="F201" s="51"/>
      <c r="G201" s="51"/>
    </row>
    <row r="202" spans="1:7" ht="16.5" customHeight="1" x14ac:dyDescent="0.25">
      <c r="A202" s="51"/>
      <c r="B202" s="51"/>
      <c r="C202" s="52"/>
      <c r="D202" s="51"/>
      <c r="E202" s="51"/>
      <c r="F202" s="51"/>
      <c r="G202" s="51"/>
    </row>
    <row r="203" spans="1:7" ht="16.5" customHeight="1" x14ac:dyDescent="0.25">
      <c r="A203" s="51"/>
      <c r="B203" s="51"/>
      <c r="C203" s="52"/>
      <c r="D203" s="51"/>
      <c r="E203" s="51"/>
      <c r="F203" s="51"/>
      <c r="G203" s="51"/>
    </row>
    <row r="204" spans="1:7" ht="16.5" customHeight="1" x14ac:dyDescent="0.25">
      <c r="A204" s="51"/>
      <c r="B204" s="51"/>
      <c r="C204" s="52"/>
      <c r="D204" s="51"/>
      <c r="E204" s="51"/>
      <c r="F204" s="51"/>
      <c r="G204" s="51"/>
    </row>
    <row r="205" spans="1:7" ht="16.5" customHeight="1" x14ac:dyDescent="0.25">
      <c r="A205" s="51"/>
      <c r="B205" s="51"/>
      <c r="C205" s="52"/>
      <c r="D205" s="51"/>
      <c r="E205" s="51"/>
      <c r="F205" s="51"/>
      <c r="G205" s="51"/>
    </row>
    <row r="206" spans="1:7" ht="16.5" customHeight="1" x14ac:dyDescent="0.25">
      <c r="A206" s="51"/>
      <c r="B206" s="51"/>
      <c r="C206" s="52"/>
      <c r="D206" s="51"/>
      <c r="E206" s="51"/>
      <c r="F206" s="51"/>
      <c r="G206" s="51"/>
    </row>
    <row r="207" spans="1:7" ht="16.5" customHeight="1" x14ac:dyDescent="0.25">
      <c r="A207" s="51"/>
      <c r="B207" s="51"/>
      <c r="C207" s="52"/>
      <c r="D207" s="51"/>
      <c r="E207" s="51"/>
      <c r="F207" s="51"/>
      <c r="G207" s="51"/>
    </row>
    <row r="208" spans="1:7" ht="16.5" customHeight="1" x14ac:dyDescent="0.25">
      <c r="A208" s="51"/>
      <c r="B208" s="51"/>
      <c r="C208" s="52"/>
      <c r="D208" s="51"/>
      <c r="E208" s="51"/>
      <c r="F208" s="51"/>
      <c r="G208" s="51"/>
    </row>
    <row r="209" spans="1:7" ht="16.5" customHeight="1" x14ac:dyDescent="0.25">
      <c r="A209" s="51"/>
      <c r="B209" s="51"/>
      <c r="C209" s="52"/>
      <c r="D209" s="51"/>
      <c r="E209" s="51"/>
      <c r="F209" s="51"/>
      <c r="G209" s="51"/>
    </row>
    <row r="210" spans="1:7" ht="16.5" customHeight="1" x14ac:dyDescent="0.25">
      <c r="A210" s="51"/>
      <c r="B210" s="51"/>
      <c r="C210" s="52"/>
      <c r="D210" s="51"/>
      <c r="E210" s="51"/>
      <c r="F210" s="51"/>
      <c r="G210" s="51"/>
    </row>
    <row r="211" spans="1:7" ht="16.5" customHeight="1" x14ac:dyDescent="0.25">
      <c r="A211" s="51"/>
      <c r="B211" s="51"/>
      <c r="C211" s="52"/>
      <c r="D211" s="51"/>
      <c r="E211" s="51"/>
      <c r="F211" s="51"/>
      <c r="G211" s="51"/>
    </row>
    <row r="212" spans="1:7" ht="16.5" customHeight="1" x14ac:dyDescent="0.25">
      <c r="A212" s="51"/>
      <c r="B212" s="51"/>
      <c r="C212" s="52"/>
      <c r="D212" s="51"/>
      <c r="E212" s="51"/>
      <c r="F212" s="51"/>
      <c r="G212" s="51"/>
    </row>
    <row r="213" spans="1:7" ht="16.5" customHeight="1" x14ac:dyDescent="0.25">
      <c r="A213" s="51"/>
      <c r="B213" s="51"/>
      <c r="C213" s="52"/>
      <c r="D213" s="51"/>
      <c r="E213" s="51"/>
      <c r="F213" s="51"/>
      <c r="G213" s="51"/>
    </row>
    <row r="214" spans="1:7" ht="16.5" customHeight="1" x14ac:dyDescent="0.25">
      <c r="A214" s="51"/>
      <c r="B214" s="51"/>
      <c r="C214" s="52"/>
      <c r="D214" s="51"/>
      <c r="E214" s="51"/>
      <c r="F214" s="51"/>
      <c r="G214" s="51"/>
    </row>
    <row r="215" spans="1:7" ht="16.5" customHeight="1" x14ac:dyDescent="0.25">
      <c r="A215" s="51"/>
      <c r="B215" s="51"/>
      <c r="C215" s="52"/>
      <c r="D215" s="51"/>
      <c r="E215" s="51"/>
      <c r="F215" s="51"/>
      <c r="G215" s="51"/>
    </row>
    <row r="216" spans="1:7" ht="16.5" customHeight="1" x14ac:dyDescent="0.25">
      <c r="A216" s="51"/>
      <c r="B216" s="51"/>
      <c r="C216" s="52"/>
      <c r="D216" s="51"/>
      <c r="E216" s="51"/>
      <c r="F216" s="51"/>
      <c r="G216" s="51"/>
    </row>
    <row r="217" spans="1:7" ht="16.5" customHeight="1" x14ac:dyDescent="0.25">
      <c r="A217" s="51"/>
      <c r="B217" s="51"/>
      <c r="C217" s="52"/>
      <c r="D217" s="51"/>
      <c r="E217" s="51"/>
      <c r="F217" s="51"/>
      <c r="G217" s="51"/>
    </row>
    <row r="218" spans="1:7" ht="16.5" customHeight="1" x14ac:dyDescent="0.25">
      <c r="A218" s="51"/>
      <c r="B218" s="51"/>
      <c r="C218" s="52"/>
      <c r="D218" s="51"/>
      <c r="E218" s="51"/>
      <c r="F218" s="51"/>
      <c r="G218" s="51"/>
    </row>
    <row r="219" spans="1:7" s="70" customFormat="1" ht="16.5" customHeight="1" x14ac:dyDescent="0.25">
      <c r="A219" s="68"/>
      <c r="B219" s="68"/>
      <c r="C219" s="69"/>
      <c r="D219" s="68"/>
      <c r="E219" s="68"/>
      <c r="F219" s="68"/>
      <c r="G219" s="68"/>
    </row>
    <row r="220" spans="1:7" ht="16.5" customHeight="1" x14ac:dyDescent="0.25">
      <c r="A220" s="51"/>
      <c r="B220" s="51"/>
      <c r="C220" s="52"/>
      <c r="D220" s="51"/>
      <c r="E220" s="51"/>
      <c r="F220" s="51"/>
      <c r="G220" s="51"/>
    </row>
    <row r="221" spans="1:7" ht="16.5" customHeight="1" x14ac:dyDescent="0.25">
      <c r="A221" s="51"/>
      <c r="B221" s="51"/>
      <c r="C221" s="52"/>
      <c r="D221" s="51"/>
      <c r="E221" s="51"/>
      <c r="F221" s="51"/>
      <c r="G221" s="51"/>
    </row>
    <row r="222" spans="1:7" ht="16.5" customHeight="1" x14ac:dyDescent="0.25">
      <c r="A222" s="51"/>
      <c r="B222" s="51"/>
      <c r="C222" s="52"/>
      <c r="D222" s="51"/>
      <c r="E222" s="51"/>
      <c r="F222" s="51"/>
      <c r="G222" s="51"/>
    </row>
    <row r="223" spans="1:7" ht="16.5" customHeight="1" x14ac:dyDescent="0.25">
      <c r="A223" s="51"/>
      <c r="B223" s="51"/>
      <c r="C223" s="52"/>
      <c r="D223" s="51"/>
      <c r="E223" s="51"/>
      <c r="F223" s="51"/>
      <c r="G223" s="51"/>
    </row>
    <row r="224" spans="1:7" ht="16.5" customHeight="1" x14ac:dyDescent="0.25">
      <c r="A224" s="51"/>
      <c r="B224" s="51"/>
      <c r="C224" s="52"/>
      <c r="D224" s="51"/>
      <c r="E224" s="51"/>
      <c r="F224" s="51"/>
      <c r="G224" s="51"/>
    </row>
    <row r="225" spans="1:7" ht="16.5" customHeight="1" x14ac:dyDescent="0.25">
      <c r="A225" s="51"/>
      <c r="B225" s="51"/>
      <c r="C225" s="52"/>
      <c r="D225" s="51"/>
      <c r="E225" s="51"/>
      <c r="F225" s="51"/>
      <c r="G225" s="51"/>
    </row>
    <row r="226" spans="1:7" ht="16.5" customHeight="1" x14ac:dyDescent="0.25">
      <c r="A226" s="51"/>
      <c r="B226" s="51"/>
      <c r="C226" s="52"/>
      <c r="D226" s="51"/>
      <c r="E226" s="51"/>
      <c r="F226" s="51"/>
      <c r="G226" s="51"/>
    </row>
    <row r="227" spans="1:7" ht="16.5" customHeight="1" x14ac:dyDescent="0.25">
      <c r="A227" s="51"/>
      <c r="B227" s="51"/>
      <c r="C227" s="52"/>
      <c r="D227" s="51"/>
      <c r="E227" s="51"/>
      <c r="F227" s="51"/>
      <c r="G227" s="51"/>
    </row>
    <row r="228" spans="1:7" ht="16.5" customHeight="1" x14ac:dyDescent="0.25">
      <c r="A228" s="51"/>
      <c r="B228" s="51"/>
      <c r="C228" s="52"/>
      <c r="D228" s="51"/>
      <c r="E228" s="51"/>
      <c r="F228" s="51"/>
      <c r="G228" s="51"/>
    </row>
    <row r="229" spans="1:7" ht="16.5" customHeight="1" x14ac:dyDescent="0.25">
      <c r="A229" s="51"/>
      <c r="B229" s="51"/>
      <c r="C229" s="52"/>
      <c r="D229" s="51"/>
      <c r="E229" s="51"/>
      <c r="F229" s="51"/>
      <c r="G229" s="51"/>
    </row>
    <row r="230" spans="1:7" ht="16.5" customHeight="1" x14ac:dyDescent="0.25">
      <c r="A230" s="51"/>
      <c r="B230" s="51"/>
      <c r="C230" s="52"/>
      <c r="D230" s="51"/>
      <c r="E230" s="51"/>
      <c r="F230" s="51"/>
      <c r="G230" s="51"/>
    </row>
    <row r="231" spans="1:7" ht="16.5" customHeight="1" x14ac:dyDescent="0.25">
      <c r="A231" s="51"/>
      <c r="B231" s="51"/>
      <c r="C231" s="52"/>
      <c r="D231" s="51"/>
      <c r="E231" s="51"/>
      <c r="F231" s="51"/>
      <c r="G231" s="51"/>
    </row>
    <row r="232" spans="1:7" ht="16.5" customHeight="1" x14ac:dyDescent="0.25">
      <c r="A232" s="51"/>
      <c r="B232" s="51"/>
      <c r="C232" s="52"/>
      <c r="D232" s="51"/>
      <c r="E232" s="51"/>
      <c r="F232" s="51"/>
      <c r="G232" s="51"/>
    </row>
    <row r="233" spans="1:7" ht="16.5" customHeight="1" x14ac:dyDescent="0.25">
      <c r="A233" s="51"/>
      <c r="B233" s="51"/>
      <c r="C233" s="52"/>
      <c r="D233" s="51"/>
      <c r="E233" s="51"/>
      <c r="F233" s="51"/>
      <c r="G233" s="51"/>
    </row>
    <row r="234" spans="1:7" ht="16.5" customHeight="1" x14ac:dyDescent="0.25">
      <c r="A234" s="51"/>
      <c r="B234" s="51"/>
      <c r="C234" s="52"/>
      <c r="D234" s="51"/>
      <c r="E234" s="51"/>
      <c r="F234" s="51"/>
      <c r="G234" s="51"/>
    </row>
    <row r="235" spans="1:7" ht="16.5" customHeight="1" x14ac:dyDescent="0.25">
      <c r="A235" s="51"/>
      <c r="B235" s="51"/>
      <c r="C235" s="52"/>
      <c r="D235" s="51"/>
      <c r="E235" s="51"/>
      <c r="F235" s="51"/>
      <c r="G235" s="51"/>
    </row>
    <row r="236" spans="1:7" ht="16.5" customHeight="1" x14ac:dyDescent="0.25">
      <c r="A236" s="51"/>
      <c r="B236" s="51"/>
      <c r="C236" s="52"/>
      <c r="D236" s="51"/>
      <c r="E236" s="51"/>
      <c r="F236" s="51"/>
      <c r="G236" s="51"/>
    </row>
    <row r="237" spans="1:7" ht="16.5" customHeight="1" x14ac:dyDescent="0.25">
      <c r="A237" s="51"/>
      <c r="B237" s="51"/>
      <c r="C237" s="52"/>
      <c r="D237" s="51"/>
      <c r="E237" s="51"/>
      <c r="F237" s="51"/>
      <c r="G237" s="51"/>
    </row>
    <row r="238" spans="1:7" ht="16.5" customHeight="1" x14ac:dyDescent="0.25">
      <c r="A238" s="51"/>
      <c r="B238" s="51"/>
      <c r="C238" s="52"/>
      <c r="D238" s="51"/>
      <c r="E238" s="51"/>
      <c r="F238" s="51"/>
      <c r="G238" s="51"/>
    </row>
    <row r="239" spans="1:7" ht="16.5" customHeight="1" x14ac:dyDescent="0.25">
      <c r="A239" s="51"/>
      <c r="B239" s="51"/>
      <c r="C239" s="52"/>
      <c r="D239" s="51"/>
      <c r="E239" s="51"/>
      <c r="F239" s="51"/>
      <c r="G239" s="51"/>
    </row>
    <row r="240" spans="1:7" ht="16.5" customHeight="1" x14ac:dyDescent="0.25">
      <c r="A240" s="51"/>
      <c r="B240" s="51"/>
      <c r="C240" s="52"/>
      <c r="D240" s="51"/>
      <c r="E240" s="51"/>
      <c r="F240" s="51"/>
      <c r="G240" s="51"/>
    </row>
    <row r="241" spans="1:7" ht="16.5" customHeight="1" x14ac:dyDescent="0.25">
      <c r="A241" s="51"/>
      <c r="B241" s="51"/>
      <c r="C241" s="52"/>
      <c r="D241" s="51"/>
      <c r="E241" s="51"/>
      <c r="F241" s="51"/>
      <c r="G241" s="51"/>
    </row>
    <row r="242" spans="1:7" ht="16.5" customHeight="1" x14ac:dyDescent="0.25">
      <c r="A242" s="51"/>
      <c r="B242" s="51"/>
      <c r="C242" s="52"/>
      <c r="D242" s="51"/>
      <c r="E242" s="51"/>
      <c r="F242" s="51"/>
      <c r="G242" s="51"/>
    </row>
    <row r="243" spans="1:7" ht="16.5" customHeight="1" x14ac:dyDescent="0.25">
      <c r="A243" s="51"/>
      <c r="B243" s="51"/>
      <c r="C243" s="52"/>
      <c r="D243" s="51"/>
      <c r="E243" s="51"/>
      <c r="F243" s="51"/>
      <c r="G243" s="51"/>
    </row>
    <row r="244" spans="1:7" ht="16.5" customHeight="1" x14ac:dyDescent="0.25">
      <c r="A244" s="51"/>
      <c r="B244" s="51"/>
      <c r="C244" s="52"/>
      <c r="D244" s="51"/>
      <c r="E244" s="51"/>
      <c r="F244" s="51"/>
      <c r="G244" s="51"/>
    </row>
    <row r="245" spans="1:7" ht="16.5" customHeight="1" x14ac:dyDescent="0.25">
      <c r="A245" s="51"/>
      <c r="B245" s="51"/>
      <c r="C245" s="52"/>
      <c r="D245" s="51"/>
      <c r="E245" s="51"/>
      <c r="F245" s="51"/>
      <c r="G245" s="51"/>
    </row>
    <row r="246" spans="1:7" ht="16.5" customHeight="1" x14ac:dyDescent="0.25">
      <c r="A246" s="51"/>
      <c r="B246" s="51"/>
      <c r="C246" s="52"/>
      <c r="D246" s="51"/>
      <c r="E246" s="51"/>
      <c r="F246" s="51"/>
      <c r="G246" s="51"/>
    </row>
    <row r="247" spans="1:7" ht="16.5" customHeight="1" x14ac:dyDescent="0.25">
      <c r="A247" s="51"/>
      <c r="B247" s="51"/>
      <c r="C247" s="52"/>
      <c r="D247" s="51"/>
      <c r="E247" s="51"/>
      <c r="F247" s="51"/>
      <c r="G247" s="51"/>
    </row>
    <row r="248" spans="1:7" ht="16.5" customHeight="1" x14ac:dyDescent="0.25">
      <c r="A248" s="51"/>
      <c r="B248" s="51"/>
      <c r="C248" s="52"/>
      <c r="D248" s="51"/>
      <c r="E248" s="51"/>
      <c r="F248" s="51"/>
      <c r="G248" s="51"/>
    </row>
    <row r="249" spans="1:7" ht="16.5" customHeight="1" x14ac:dyDescent="0.25">
      <c r="A249" s="51"/>
      <c r="B249" s="51"/>
      <c r="C249" s="52"/>
      <c r="D249" s="51"/>
      <c r="E249" s="51"/>
      <c r="F249" s="51"/>
      <c r="G249" s="51"/>
    </row>
    <row r="250" spans="1:7" ht="16.5" customHeight="1" x14ac:dyDescent="0.25">
      <c r="A250" s="51"/>
      <c r="B250" s="51"/>
      <c r="C250" s="52"/>
      <c r="D250" s="51"/>
      <c r="E250" s="51"/>
      <c r="F250" s="51"/>
      <c r="G250" s="51"/>
    </row>
    <row r="251" spans="1:7" ht="16.5" customHeight="1" x14ac:dyDescent="0.25">
      <c r="A251" s="51"/>
      <c r="B251" s="51"/>
      <c r="C251" s="52"/>
      <c r="D251" s="51"/>
      <c r="E251" s="51"/>
      <c r="F251" s="51"/>
      <c r="G251" s="51"/>
    </row>
    <row r="252" spans="1:7" ht="16.5" customHeight="1" x14ac:dyDescent="0.25">
      <c r="A252" s="51"/>
      <c r="B252" s="51"/>
      <c r="C252" s="52"/>
      <c r="D252" s="51"/>
      <c r="E252" s="51"/>
      <c r="F252" s="51"/>
      <c r="G252" s="51"/>
    </row>
    <row r="253" spans="1:7" ht="16.5" customHeight="1" x14ac:dyDescent="0.25">
      <c r="A253" s="51"/>
      <c r="B253" s="51"/>
      <c r="C253" s="52"/>
      <c r="D253" s="51"/>
      <c r="E253" s="51"/>
      <c r="F253" s="51"/>
      <c r="G253" s="51"/>
    </row>
    <row r="254" spans="1:7" ht="16.5" customHeight="1" x14ac:dyDescent="0.25">
      <c r="A254" s="51"/>
      <c r="B254" s="51"/>
      <c r="C254" s="52"/>
      <c r="D254" s="51"/>
      <c r="E254" s="51"/>
      <c r="F254" s="51"/>
      <c r="G254" s="51"/>
    </row>
    <row r="255" spans="1:7" ht="16.5" customHeight="1" x14ac:dyDescent="0.25">
      <c r="A255" s="51"/>
      <c r="B255" s="51"/>
      <c r="C255" s="52"/>
      <c r="D255" s="51"/>
      <c r="E255" s="51"/>
      <c r="F255" s="51"/>
      <c r="G255" s="51"/>
    </row>
    <row r="256" spans="1:7" ht="16.5" customHeight="1" x14ac:dyDescent="0.25">
      <c r="A256" s="51"/>
      <c r="B256" s="51"/>
      <c r="C256" s="52"/>
      <c r="D256" s="51"/>
      <c r="E256" s="51"/>
      <c r="F256" s="51"/>
      <c r="G256" s="51"/>
    </row>
    <row r="257" spans="1:7" ht="16.5" customHeight="1" x14ac:dyDescent="0.25">
      <c r="A257" s="51"/>
      <c r="B257" s="51"/>
      <c r="C257" s="52"/>
      <c r="D257" s="51"/>
      <c r="E257" s="51"/>
      <c r="F257" s="51"/>
      <c r="G257" s="51"/>
    </row>
    <row r="258" spans="1:7" ht="16.5" customHeight="1" x14ac:dyDescent="0.25">
      <c r="A258" s="51"/>
      <c r="B258" s="51"/>
      <c r="C258" s="52"/>
      <c r="D258" s="51"/>
      <c r="E258" s="51"/>
      <c r="F258" s="51"/>
      <c r="G258" s="51"/>
    </row>
    <row r="259" spans="1:7" ht="16.5" customHeight="1" x14ac:dyDescent="0.25">
      <c r="A259" s="51"/>
      <c r="B259" s="51"/>
      <c r="C259" s="52"/>
      <c r="D259" s="51"/>
      <c r="E259" s="51"/>
      <c r="F259" s="51"/>
      <c r="G259" s="51"/>
    </row>
    <row r="260" spans="1:7" ht="16.5" customHeight="1" x14ac:dyDescent="0.25">
      <c r="A260" s="51"/>
      <c r="B260" s="51"/>
      <c r="C260" s="52"/>
      <c r="D260" s="51"/>
      <c r="E260" s="51"/>
      <c r="F260" s="51"/>
      <c r="G260" s="51"/>
    </row>
    <row r="261" spans="1:7" ht="16.5" customHeight="1" x14ac:dyDescent="0.25">
      <c r="A261" s="51"/>
      <c r="B261" s="51"/>
      <c r="C261" s="52"/>
      <c r="D261" s="51"/>
      <c r="E261" s="51"/>
      <c r="F261" s="51"/>
      <c r="G261" s="51"/>
    </row>
    <row r="262" spans="1:7" ht="16.5" customHeight="1" x14ac:dyDescent="0.25">
      <c r="A262" s="51"/>
      <c r="B262" s="51"/>
      <c r="C262" s="52"/>
      <c r="D262" s="51"/>
      <c r="E262" s="51"/>
      <c r="F262" s="51"/>
      <c r="G262" s="51"/>
    </row>
    <row r="263" spans="1:7" ht="16.5" customHeight="1" x14ac:dyDescent="0.25">
      <c r="A263" s="51"/>
      <c r="B263" s="51"/>
      <c r="C263" s="52"/>
      <c r="D263" s="51"/>
      <c r="E263" s="51"/>
      <c r="F263" s="51"/>
      <c r="G263" s="51"/>
    </row>
    <row r="264" spans="1:7" ht="16.5" customHeight="1" x14ac:dyDescent="0.25">
      <c r="A264" s="51"/>
      <c r="B264" s="51"/>
      <c r="C264" s="52"/>
      <c r="D264" s="51"/>
      <c r="E264" s="51"/>
      <c r="F264" s="51"/>
      <c r="G264" s="51"/>
    </row>
    <row r="265" spans="1:7" ht="16.5" customHeight="1" x14ac:dyDescent="0.25">
      <c r="A265" s="51"/>
      <c r="B265" s="51"/>
      <c r="C265" s="52"/>
      <c r="D265" s="51"/>
      <c r="E265" s="51"/>
      <c r="F265" s="51"/>
      <c r="G265" s="51"/>
    </row>
    <row r="266" spans="1:7" ht="16.5" customHeight="1" x14ac:dyDescent="0.25">
      <c r="A266" s="51"/>
      <c r="B266" s="51"/>
      <c r="C266" s="52"/>
      <c r="D266" s="51"/>
      <c r="E266" s="51"/>
      <c r="F266" s="51"/>
      <c r="G266" s="51"/>
    </row>
    <row r="267" spans="1:7" ht="16.5" customHeight="1" x14ac:dyDescent="0.25">
      <c r="A267" s="51"/>
      <c r="B267" s="51"/>
      <c r="C267" s="52"/>
      <c r="D267" s="51"/>
      <c r="E267" s="51"/>
      <c r="F267" s="51"/>
      <c r="G267" s="51"/>
    </row>
    <row r="268" spans="1:7" ht="16.5" customHeight="1" x14ac:dyDescent="0.25">
      <c r="A268" s="51"/>
      <c r="B268" s="51"/>
      <c r="C268" s="52"/>
      <c r="D268" s="51"/>
      <c r="E268" s="51"/>
      <c r="F268" s="51"/>
      <c r="G268" s="51"/>
    </row>
    <row r="269" spans="1:7" ht="16.5" customHeight="1" x14ac:dyDescent="0.25">
      <c r="A269" s="51"/>
      <c r="B269" s="51"/>
      <c r="C269" s="52"/>
      <c r="D269" s="51"/>
      <c r="E269" s="51"/>
      <c r="F269" s="51"/>
      <c r="G269" s="51"/>
    </row>
    <row r="270" spans="1:7" ht="16.5" customHeight="1" x14ac:dyDescent="0.25">
      <c r="A270" s="51"/>
      <c r="B270" s="51"/>
      <c r="C270" s="52"/>
      <c r="D270" s="51"/>
      <c r="E270" s="51"/>
      <c r="F270" s="51"/>
      <c r="G270" s="51"/>
    </row>
    <row r="271" spans="1:7" ht="16.5" customHeight="1" x14ac:dyDescent="0.25">
      <c r="A271" s="51"/>
      <c r="B271" s="51"/>
      <c r="C271" s="52"/>
      <c r="D271" s="51"/>
      <c r="E271" s="51"/>
      <c r="F271" s="51"/>
      <c r="G271" s="51"/>
    </row>
    <row r="272" spans="1:7" ht="16.5" customHeight="1" x14ac:dyDescent="0.25">
      <c r="A272" s="51"/>
      <c r="B272" s="51"/>
      <c r="C272" s="52"/>
      <c r="D272" s="51"/>
      <c r="E272" s="51"/>
      <c r="F272" s="51"/>
      <c r="G272" s="51"/>
    </row>
    <row r="273" spans="1:7" ht="16.5" customHeight="1" x14ac:dyDescent="0.25">
      <c r="A273" s="51"/>
      <c r="B273" s="51"/>
      <c r="C273" s="52"/>
      <c r="D273" s="51"/>
      <c r="E273" s="51"/>
      <c r="F273" s="51"/>
      <c r="G273" s="51"/>
    </row>
    <row r="274" spans="1:7" ht="16.5" customHeight="1" x14ac:dyDescent="0.25">
      <c r="A274" s="51"/>
      <c r="B274" s="51"/>
      <c r="C274" s="52"/>
      <c r="D274" s="51"/>
      <c r="E274" s="51"/>
      <c r="F274" s="51"/>
      <c r="G274" s="51"/>
    </row>
    <row r="275" spans="1:7" ht="16.5" customHeight="1" x14ac:dyDescent="0.25">
      <c r="A275" s="51"/>
      <c r="B275" s="51"/>
      <c r="C275" s="52"/>
      <c r="D275" s="51"/>
      <c r="E275" s="51"/>
      <c r="F275" s="51"/>
      <c r="G275" s="51"/>
    </row>
    <row r="276" spans="1:7" ht="16.5" customHeight="1" x14ac:dyDescent="0.25">
      <c r="A276" s="51"/>
      <c r="B276" s="51"/>
      <c r="C276" s="52"/>
      <c r="D276" s="51"/>
      <c r="E276" s="51"/>
      <c r="F276" s="51"/>
      <c r="G276" s="51"/>
    </row>
    <row r="277" spans="1:7" ht="16.5" customHeight="1" x14ac:dyDescent="0.25">
      <c r="A277" s="51"/>
      <c r="B277" s="51"/>
      <c r="C277" s="52"/>
      <c r="D277" s="51"/>
      <c r="E277" s="51"/>
      <c r="F277" s="51"/>
      <c r="G277" s="51"/>
    </row>
    <row r="278" spans="1:7" ht="16.5" customHeight="1" x14ac:dyDescent="0.25">
      <c r="A278" s="51"/>
      <c r="B278" s="51"/>
      <c r="C278" s="52"/>
      <c r="D278" s="51"/>
      <c r="E278" s="51"/>
      <c r="F278" s="51"/>
      <c r="G278" s="51"/>
    </row>
    <row r="279" spans="1:7" ht="16.5" customHeight="1" x14ac:dyDescent="0.25">
      <c r="A279" s="51"/>
      <c r="B279" s="51"/>
      <c r="C279" s="52"/>
      <c r="D279" s="51"/>
      <c r="E279" s="51"/>
      <c r="F279" s="51"/>
      <c r="G279" s="51"/>
    </row>
    <row r="280" spans="1:7" ht="16.5" customHeight="1" x14ac:dyDescent="0.25">
      <c r="A280" s="51"/>
      <c r="B280" s="51"/>
      <c r="C280" s="52"/>
      <c r="D280" s="51"/>
      <c r="E280" s="51"/>
      <c r="F280" s="51"/>
      <c r="G280" s="51"/>
    </row>
    <row r="281" spans="1:7" ht="16.5" customHeight="1" x14ac:dyDescent="0.25">
      <c r="A281" s="51"/>
      <c r="B281" s="51"/>
      <c r="C281" s="52"/>
      <c r="D281" s="51"/>
      <c r="E281" s="51"/>
      <c r="F281" s="51"/>
      <c r="G281" s="51"/>
    </row>
    <row r="282" spans="1:7" ht="16.5" customHeight="1" x14ac:dyDescent="0.25">
      <c r="A282" s="51"/>
      <c r="B282" s="51"/>
      <c r="C282" s="52"/>
      <c r="D282" s="51"/>
      <c r="E282" s="51"/>
      <c r="F282" s="51"/>
      <c r="G282" s="51"/>
    </row>
    <row r="283" spans="1:7" ht="16.5" customHeight="1" x14ac:dyDescent="0.25">
      <c r="A283" s="51"/>
      <c r="B283" s="51"/>
      <c r="C283" s="52"/>
      <c r="D283" s="51"/>
      <c r="E283" s="51"/>
      <c r="F283" s="51"/>
      <c r="G283" s="51"/>
    </row>
    <row r="284" spans="1:7" ht="16.5" customHeight="1" x14ac:dyDescent="0.25">
      <c r="A284" s="51"/>
      <c r="B284" s="51"/>
      <c r="C284" s="52"/>
      <c r="D284" s="51"/>
      <c r="E284" s="51"/>
      <c r="F284" s="51"/>
      <c r="G284" s="51"/>
    </row>
    <row r="285" spans="1:7" ht="16.5" customHeight="1" x14ac:dyDescent="0.25">
      <c r="A285" s="51"/>
      <c r="B285" s="51"/>
      <c r="C285" s="52"/>
      <c r="D285" s="51"/>
      <c r="E285" s="51"/>
      <c r="F285" s="51"/>
      <c r="G285" s="51"/>
    </row>
    <row r="286" spans="1:7" ht="16.5" customHeight="1" x14ac:dyDescent="0.25">
      <c r="A286" s="51"/>
      <c r="B286" s="51"/>
      <c r="C286" s="52"/>
      <c r="D286" s="51"/>
      <c r="E286" s="51"/>
      <c r="F286" s="51"/>
      <c r="G286" s="51"/>
    </row>
    <row r="287" spans="1:7" ht="16.5" customHeight="1" x14ac:dyDescent="0.25">
      <c r="A287" s="51"/>
      <c r="B287" s="51"/>
      <c r="C287" s="52"/>
      <c r="D287" s="51"/>
      <c r="E287" s="51"/>
      <c r="F287" s="51"/>
      <c r="G287" s="51"/>
    </row>
    <row r="288" spans="1:7" ht="16.5" customHeight="1" x14ac:dyDescent="0.25">
      <c r="A288" s="51"/>
      <c r="B288" s="51"/>
      <c r="C288" s="52"/>
      <c r="D288" s="51"/>
      <c r="E288" s="51"/>
      <c r="F288" s="51"/>
      <c r="G288" s="51"/>
    </row>
    <row r="289" spans="1:7" ht="16.5" customHeight="1" x14ac:dyDescent="0.25">
      <c r="A289" s="51"/>
      <c r="B289" s="51"/>
      <c r="C289" s="52"/>
      <c r="D289" s="51"/>
      <c r="E289" s="51"/>
      <c r="F289" s="51"/>
      <c r="G289" s="51"/>
    </row>
    <row r="290" spans="1:7" ht="16.5" customHeight="1" x14ac:dyDescent="0.25">
      <c r="A290" s="51"/>
      <c r="B290" s="51"/>
      <c r="C290" s="52"/>
      <c r="D290" s="51"/>
      <c r="E290" s="51"/>
      <c r="F290" s="51"/>
      <c r="G290" s="51"/>
    </row>
    <row r="291" spans="1:7" ht="16.5" customHeight="1" x14ac:dyDescent="0.25">
      <c r="A291" s="51"/>
      <c r="B291" s="51"/>
      <c r="C291" s="52"/>
      <c r="D291" s="51"/>
      <c r="E291" s="51"/>
      <c r="F291" s="51"/>
      <c r="G291" s="51"/>
    </row>
    <row r="292" spans="1:7" ht="16.5" customHeight="1" x14ac:dyDescent="0.25">
      <c r="A292" s="51"/>
      <c r="B292" s="51"/>
      <c r="C292" s="52"/>
      <c r="D292" s="51"/>
      <c r="E292" s="51"/>
      <c r="F292" s="51"/>
      <c r="G292" s="51"/>
    </row>
    <row r="293" spans="1:7" ht="16.5" customHeight="1" x14ac:dyDescent="0.25">
      <c r="A293" s="51"/>
      <c r="B293" s="51"/>
      <c r="C293" s="52"/>
      <c r="D293" s="51"/>
      <c r="E293" s="51"/>
      <c r="F293" s="51"/>
      <c r="G293" s="51"/>
    </row>
    <row r="294" spans="1:7" ht="16.5" customHeight="1" x14ac:dyDescent="0.25">
      <c r="A294" s="51"/>
      <c r="B294" s="51"/>
      <c r="C294" s="52"/>
      <c r="D294" s="51"/>
      <c r="E294" s="51"/>
      <c r="F294" s="51"/>
      <c r="G294" s="51"/>
    </row>
    <row r="295" spans="1:7" ht="16.5" customHeight="1" x14ac:dyDescent="0.25">
      <c r="A295" s="51"/>
      <c r="B295" s="51"/>
      <c r="C295" s="52"/>
      <c r="D295" s="51"/>
      <c r="E295" s="51"/>
      <c r="F295" s="51"/>
      <c r="G295" s="51"/>
    </row>
    <row r="296" spans="1:7" ht="16.5" customHeight="1" x14ac:dyDescent="0.25">
      <c r="A296" s="51"/>
      <c r="B296" s="51"/>
      <c r="C296" s="52"/>
      <c r="D296" s="51"/>
      <c r="E296" s="51"/>
      <c r="F296" s="51"/>
      <c r="G296" s="51"/>
    </row>
    <row r="297" spans="1:7" ht="16.5" customHeight="1" x14ac:dyDescent="0.25">
      <c r="A297" s="51"/>
      <c r="B297" s="51"/>
      <c r="C297" s="52"/>
      <c r="D297" s="51"/>
      <c r="E297" s="51"/>
      <c r="F297" s="51"/>
      <c r="G297" s="51"/>
    </row>
    <row r="298" spans="1:7" ht="16.5" customHeight="1" x14ac:dyDescent="0.25">
      <c r="A298" s="51"/>
      <c r="B298" s="51"/>
      <c r="C298" s="52"/>
      <c r="D298" s="51"/>
      <c r="E298" s="51"/>
      <c r="F298" s="51"/>
      <c r="G298" s="51"/>
    </row>
    <row r="299" spans="1:7" ht="16.5" customHeight="1" x14ac:dyDescent="0.25">
      <c r="A299" s="51"/>
      <c r="B299" s="51"/>
      <c r="C299" s="52"/>
      <c r="D299" s="51"/>
      <c r="E299" s="51"/>
      <c r="F299" s="51"/>
      <c r="G299" s="51"/>
    </row>
    <row r="300" spans="1:7" ht="16.5" customHeight="1" x14ac:dyDescent="0.25">
      <c r="A300" s="51"/>
      <c r="B300" s="51"/>
      <c r="C300" s="52"/>
      <c r="D300" s="51"/>
      <c r="E300" s="51"/>
      <c r="F300" s="51"/>
      <c r="G300" s="51"/>
    </row>
    <row r="301" spans="1:7" ht="16.5" customHeight="1" x14ac:dyDescent="0.25">
      <c r="A301" s="51"/>
      <c r="B301" s="51"/>
      <c r="C301" s="52"/>
      <c r="D301" s="51"/>
      <c r="E301" s="51"/>
      <c r="F301" s="51"/>
      <c r="G301" s="51"/>
    </row>
    <row r="302" spans="1:7" ht="16.5" customHeight="1" x14ac:dyDescent="0.25">
      <c r="A302" s="51"/>
      <c r="B302" s="51"/>
      <c r="C302" s="52"/>
      <c r="D302" s="51"/>
      <c r="E302" s="51"/>
      <c r="F302" s="51"/>
      <c r="G302" s="51"/>
    </row>
    <row r="303" spans="1:7" ht="16.5" customHeight="1" x14ac:dyDescent="0.25">
      <c r="A303" s="51"/>
      <c r="B303" s="51"/>
      <c r="C303" s="52"/>
      <c r="D303" s="51"/>
      <c r="E303" s="51"/>
      <c r="F303" s="51"/>
      <c r="G303" s="51"/>
    </row>
    <row r="304" spans="1:7" ht="16.5" customHeight="1" x14ac:dyDescent="0.25">
      <c r="A304" s="51"/>
      <c r="B304" s="51"/>
      <c r="C304" s="52"/>
      <c r="D304" s="51"/>
      <c r="E304" s="51"/>
      <c r="F304" s="51"/>
      <c r="G304" s="51"/>
    </row>
    <row r="305" spans="1:7" ht="16.5" customHeight="1" x14ac:dyDescent="0.25">
      <c r="A305" s="51"/>
      <c r="B305" s="51"/>
      <c r="C305" s="52"/>
      <c r="D305" s="51"/>
      <c r="E305" s="51"/>
      <c r="F305" s="51"/>
      <c r="G305" s="51"/>
    </row>
    <row r="306" spans="1:7" ht="16.5" customHeight="1" x14ac:dyDescent="0.25">
      <c r="A306" s="51"/>
      <c r="B306" s="51"/>
      <c r="C306" s="52"/>
      <c r="D306" s="51"/>
      <c r="E306" s="51"/>
      <c r="F306" s="51"/>
      <c r="G306" s="51"/>
    </row>
    <row r="307" spans="1:7" ht="16.5" customHeight="1" x14ac:dyDescent="0.25">
      <c r="A307" s="51"/>
      <c r="B307" s="51"/>
      <c r="C307" s="52"/>
      <c r="D307" s="51"/>
      <c r="E307" s="51"/>
      <c r="F307" s="51"/>
      <c r="G307" s="51"/>
    </row>
    <row r="308" spans="1:7" ht="16.5" customHeight="1" x14ac:dyDescent="0.25">
      <c r="A308" s="51"/>
      <c r="B308" s="51"/>
      <c r="C308" s="52"/>
      <c r="D308" s="51"/>
      <c r="E308" s="51"/>
      <c r="F308" s="51"/>
      <c r="G308" s="51"/>
    </row>
    <row r="309" spans="1:7" ht="16.5" customHeight="1" x14ac:dyDescent="0.25">
      <c r="A309" s="51"/>
      <c r="B309" s="51"/>
      <c r="C309" s="52"/>
      <c r="D309" s="51"/>
      <c r="E309" s="51"/>
      <c r="F309" s="51"/>
      <c r="G309" s="51"/>
    </row>
    <row r="310" spans="1:7" ht="16.5" customHeight="1" x14ac:dyDescent="0.25">
      <c r="A310" s="51"/>
      <c r="B310" s="51"/>
      <c r="C310" s="52"/>
      <c r="D310" s="51"/>
      <c r="E310" s="51"/>
      <c r="F310" s="51"/>
      <c r="G310" s="51"/>
    </row>
    <row r="311" spans="1:7" ht="16.5" customHeight="1" x14ac:dyDescent="0.25">
      <c r="A311" s="51"/>
      <c r="B311" s="51"/>
      <c r="C311" s="52"/>
      <c r="D311" s="51"/>
      <c r="E311" s="51"/>
      <c r="F311" s="51"/>
      <c r="G311" s="51"/>
    </row>
    <row r="312" spans="1:7" ht="16.5" customHeight="1" x14ac:dyDescent="0.25">
      <c r="A312" s="51"/>
      <c r="B312" s="51"/>
      <c r="C312" s="52"/>
      <c r="D312" s="51"/>
      <c r="E312" s="51"/>
      <c r="F312" s="51"/>
      <c r="G312" s="51"/>
    </row>
    <row r="313" spans="1:7" ht="16.5" customHeight="1" x14ac:dyDescent="0.25">
      <c r="A313" s="51"/>
      <c r="B313" s="51"/>
      <c r="C313" s="52"/>
      <c r="D313" s="51"/>
      <c r="E313" s="51"/>
      <c r="F313" s="51"/>
      <c r="G313" s="51"/>
    </row>
    <row r="314" spans="1:7" ht="16.5" customHeight="1" x14ac:dyDescent="0.25">
      <c r="A314" s="51"/>
      <c r="B314" s="51"/>
      <c r="C314" s="52"/>
      <c r="D314" s="51"/>
      <c r="E314" s="51"/>
      <c r="F314" s="51"/>
      <c r="G314" s="51"/>
    </row>
    <row r="315" spans="1:7" ht="16.5" customHeight="1" x14ac:dyDescent="0.25">
      <c r="A315" s="51"/>
      <c r="B315" s="51"/>
      <c r="C315" s="52"/>
      <c r="D315" s="51"/>
      <c r="E315" s="51"/>
      <c r="F315" s="51"/>
      <c r="G315" s="51"/>
    </row>
    <row r="316" spans="1:7" ht="16.5" customHeight="1" x14ac:dyDescent="0.25">
      <c r="A316" s="51"/>
      <c r="B316" s="51"/>
      <c r="C316" s="52"/>
      <c r="D316" s="51"/>
      <c r="E316" s="51"/>
      <c r="F316" s="51"/>
      <c r="G316" s="51"/>
    </row>
    <row r="317" spans="1:7" ht="16.5" customHeight="1" x14ac:dyDescent="0.25">
      <c r="A317" s="51"/>
      <c r="B317" s="51"/>
      <c r="C317" s="52"/>
      <c r="D317" s="51"/>
      <c r="E317" s="51"/>
      <c r="F317" s="51"/>
      <c r="G317" s="51"/>
    </row>
    <row r="318" spans="1:7" ht="16.5" customHeight="1" x14ac:dyDescent="0.25">
      <c r="A318" s="51"/>
      <c r="B318" s="51"/>
      <c r="C318" s="52"/>
      <c r="D318" s="51"/>
      <c r="E318" s="51"/>
      <c r="F318" s="51"/>
      <c r="G318" s="51"/>
    </row>
    <row r="319" spans="1:7" ht="16.5" customHeight="1" x14ac:dyDescent="0.25">
      <c r="A319" s="51"/>
      <c r="B319" s="51"/>
      <c r="C319" s="52"/>
      <c r="D319" s="51"/>
      <c r="E319" s="51"/>
      <c r="F319" s="51"/>
      <c r="G319" s="51"/>
    </row>
    <row r="320" spans="1:7" ht="16.5" customHeight="1" x14ac:dyDescent="0.25">
      <c r="A320" s="51"/>
      <c r="B320" s="51"/>
      <c r="C320" s="52"/>
      <c r="D320" s="51"/>
      <c r="E320" s="51"/>
      <c r="F320" s="51"/>
      <c r="G320" s="51"/>
    </row>
    <row r="321" spans="1:7" ht="16.5" customHeight="1" x14ac:dyDescent="0.25">
      <c r="A321" s="51"/>
      <c r="B321" s="51"/>
      <c r="C321" s="52"/>
      <c r="D321" s="51"/>
      <c r="E321" s="51"/>
      <c r="F321" s="51"/>
      <c r="G321" s="51"/>
    </row>
    <row r="322" spans="1:7" ht="16.5" customHeight="1" x14ac:dyDescent="0.25">
      <c r="A322" s="51"/>
      <c r="B322" s="51"/>
      <c r="C322" s="52"/>
      <c r="D322" s="51"/>
      <c r="E322" s="51"/>
      <c r="F322" s="51"/>
      <c r="G322" s="51"/>
    </row>
    <row r="323" spans="1:7" ht="16.5" customHeight="1" x14ac:dyDescent="0.25">
      <c r="A323" s="51"/>
      <c r="B323" s="51"/>
      <c r="C323" s="52"/>
      <c r="D323" s="51"/>
      <c r="E323" s="51"/>
      <c r="F323" s="51"/>
      <c r="G323" s="51"/>
    </row>
    <row r="324" spans="1:7" ht="16.5" customHeight="1" x14ac:dyDescent="0.25">
      <c r="A324" s="51"/>
      <c r="B324" s="51"/>
      <c r="C324" s="52"/>
      <c r="D324" s="51"/>
      <c r="E324" s="51"/>
      <c r="F324" s="51"/>
      <c r="G324" s="51"/>
    </row>
    <row r="325" spans="1:7" ht="16.5" customHeight="1" x14ac:dyDescent="0.25">
      <c r="A325" s="51"/>
      <c r="B325" s="51"/>
      <c r="C325" s="52"/>
      <c r="D325" s="51"/>
      <c r="E325" s="51"/>
      <c r="F325" s="51"/>
      <c r="G325" s="51"/>
    </row>
    <row r="326" spans="1:7" ht="16.5" customHeight="1" x14ac:dyDescent="0.25">
      <c r="A326" s="51"/>
      <c r="B326" s="51"/>
      <c r="C326" s="52"/>
      <c r="D326" s="51"/>
      <c r="E326" s="51"/>
      <c r="F326" s="51"/>
      <c r="G326" s="51"/>
    </row>
    <row r="327" spans="1:7" ht="16.5" customHeight="1" x14ac:dyDescent="0.25">
      <c r="A327" s="51"/>
      <c r="B327" s="51"/>
      <c r="C327" s="52"/>
      <c r="D327" s="51"/>
      <c r="E327" s="51"/>
      <c r="F327" s="51"/>
      <c r="G327" s="51"/>
    </row>
    <row r="328" spans="1:7" ht="16.5" customHeight="1" x14ac:dyDescent="0.25">
      <c r="A328" s="51"/>
      <c r="B328" s="51"/>
      <c r="C328" s="52"/>
      <c r="D328" s="51"/>
      <c r="E328" s="51"/>
      <c r="F328" s="51"/>
      <c r="G328" s="51"/>
    </row>
    <row r="329" spans="1:7" ht="16.5" customHeight="1" x14ac:dyDescent="0.25">
      <c r="A329" s="51"/>
      <c r="B329" s="51"/>
      <c r="C329" s="52"/>
      <c r="D329" s="51"/>
      <c r="E329" s="51"/>
      <c r="F329" s="51"/>
      <c r="G329" s="51"/>
    </row>
    <row r="330" spans="1:7" ht="16.5" customHeight="1" x14ac:dyDescent="0.25">
      <c r="A330" s="51"/>
      <c r="B330" s="51"/>
      <c r="C330" s="52"/>
      <c r="D330" s="51"/>
      <c r="E330" s="51"/>
      <c r="F330" s="51"/>
      <c r="G330" s="51"/>
    </row>
    <row r="331" spans="1:7" ht="16.5" customHeight="1" x14ac:dyDescent="0.25">
      <c r="A331" s="51"/>
      <c r="B331" s="51"/>
      <c r="C331" s="52"/>
      <c r="D331" s="51"/>
      <c r="E331" s="51"/>
      <c r="F331" s="51"/>
      <c r="G331" s="51"/>
    </row>
    <row r="332" spans="1:7" ht="16.5" customHeight="1" x14ac:dyDescent="0.25">
      <c r="A332" s="51"/>
      <c r="B332" s="51"/>
      <c r="C332" s="52"/>
      <c r="D332" s="51"/>
      <c r="E332" s="51"/>
      <c r="F332" s="51"/>
      <c r="G332" s="51"/>
    </row>
    <row r="333" spans="1:7" ht="16.5" customHeight="1" x14ac:dyDescent="0.25">
      <c r="A333" s="51"/>
      <c r="B333" s="51"/>
      <c r="C333" s="52"/>
      <c r="D333" s="51"/>
      <c r="E333" s="51"/>
      <c r="F333" s="51"/>
      <c r="G333" s="51"/>
    </row>
    <row r="334" spans="1:7" ht="16.5" customHeight="1" x14ac:dyDescent="0.25">
      <c r="A334" s="51"/>
      <c r="B334" s="51"/>
      <c r="C334" s="52"/>
      <c r="D334" s="51"/>
      <c r="E334" s="51"/>
      <c r="F334" s="51"/>
      <c r="G334" s="51"/>
    </row>
    <row r="335" spans="1:7" ht="16.5" customHeight="1" x14ac:dyDescent="0.25">
      <c r="A335" s="51"/>
      <c r="B335" s="51"/>
      <c r="C335" s="52"/>
      <c r="D335" s="51"/>
      <c r="E335" s="51"/>
      <c r="F335" s="51"/>
      <c r="G335" s="51"/>
    </row>
    <row r="336" spans="1:7" ht="16.5" customHeight="1" x14ac:dyDescent="0.25">
      <c r="A336" s="51"/>
      <c r="B336" s="51"/>
      <c r="C336" s="52"/>
      <c r="D336" s="51"/>
      <c r="E336" s="51"/>
      <c r="F336" s="51"/>
      <c r="G336" s="51"/>
    </row>
    <row r="337" spans="1:7" ht="16.5" customHeight="1" x14ac:dyDescent="0.25">
      <c r="A337" s="51"/>
      <c r="B337" s="51"/>
      <c r="C337" s="52"/>
      <c r="D337" s="51"/>
      <c r="E337" s="51"/>
      <c r="F337" s="51"/>
      <c r="G337" s="51"/>
    </row>
    <row r="338" spans="1:7" ht="16.5" customHeight="1" x14ac:dyDescent="0.25">
      <c r="A338" s="51"/>
      <c r="B338" s="51"/>
      <c r="C338" s="52"/>
      <c r="D338" s="51"/>
      <c r="E338" s="51"/>
      <c r="F338" s="51"/>
      <c r="G338" s="51"/>
    </row>
    <row r="339" spans="1:7" ht="16.5" customHeight="1" x14ac:dyDescent="0.25">
      <c r="A339" s="51"/>
      <c r="B339" s="51"/>
      <c r="C339" s="52"/>
      <c r="D339" s="51"/>
      <c r="E339" s="51"/>
      <c r="F339" s="51"/>
      <c r="G339" s="51"/>
    </row>
    <row r="340" spans="1:7" ht="16.5" customHeight="1" x14ac:dyDescent="0.25">
      <c r="A340" s="51"/>
      <c r="B340" s="51"/>
      <c r="C340" s="52"/>
      <c r="D340" s="51"/>
      <c r="E340" s="51"/>
      <c r="F340" s="51"/>
      <c r="G340" s="51"/>
    </row>
    <row r="341" spans="1:7" ht="16.5" customHeight="1" x14ac:dyDescent="0.25">
      <c r="A341" s="51"/>
      <c r="B341" s="51"/>
      <c r="C341" s="52"/>
      <c r="D341" s="51"/>
      <c r="E341" s="51"/>
      <c r="F341" s="51"/>
      <c r="G341" s="51"/>
    </row>
    <row r="342" spans="1:7" ht="16.5" customHeight="1" x14ac:dyDescent="0.25">
      <c r="A342" s="51"/>
      <c r="B342" s="51"/>
      <c r="C342" s="52"/>
      <c r="D342" s="51"/>
      <c r="E342" s="51"/>
      <c r="F342" s="51"/>
      <c r="G342" s="51"/>
    </row>
    <row r="343" spans="1:7" ht="16.5" customHeight="1" x14ac:dyDescent="0.25">
      <c r="A343" s="51"/>
      <c r="B343" s="51"/>
      <c r="C343" s="52"/>
      <c r="D343" s="51"/>
      <c r="E343" s="51"/>
      <c r="F343" s="51"/>
      <c r="G343" s="51"/>
    </row>
    <row r="344" spans="1:7" ht="16.5" customHeight="1" x14ac:dyDescent="0.25">
      <c r="A344" s="51"/>
      <c r="B344" s="51"/>
      <c r="C344" s="52"/>
      <c r="D344" s="51"/>
      <c r="E344" s="51"/>
      <c r="F344" s="51"/>
      <c r="G344" s="51"/>
    </row>
    <row r="345" spans="1:7" ht="16.5" customHeight="1" x14ac:dyDescent="0.25">
      <c r="A345" s="51"/>
      <c r="B345" s="51"/>
      <c r="C345" s="52"/>
      <c r="D345" s="51"/>
      <c r="E345" s="51"/>
      <c r="F345" s="51"/>
      <c r="G345" s="51"/>
    </row>
    <row r="346" spans="1:7" ht="16.5" customHeight="1" x14ac:dyDescent="0.25">
      <c r="A346" s="51"/>
      <c r="B346" s="51"/>
      <c r="C346" s="52"/>
      <c r="D346" s="51"/>
      <c r="E346" s="51"/>
      <c r="F346" s="51"/>
      <c r="G346" s="51"/>
    </row>
    <row r="347" spans="1:7" ht="16.5" customHeight="1" x14ac:dyDescent="0.25">
      <c r="A347" s="51"/>
      <c r="B347" s="51"/>
      <c r="C347" s="52"/>
      <c r="D347" s="51"/>
      <c r="E347" s="51"/>
      <c r="F347" s="51"/>
      <c r="G347" s="51"/>
    </row>
    <row r="348" spans="1:7" ht="16.5" customHeight="1" x14ac:dyDescent="0.25">
      <c r="A348" s="51"/>
      <c r="B348" s="51"/>
      <c r="C348" s="52"/>
      <c r="D348" s="51"/>
      <c r="E348" s="51"/>
      <c r="F348" s="51"/>
      <c r="G348" s="51"/>
    </row>
    <row r="349" spans="1:7" ht="16.5" customHeight="1" x14ac:dyDescent="0.25">
      <c r="A349" s="51"/>
      <c r="B349" s="51"/>
      <c r="C349" s="52"/>
      <c r="D349" s="51"/>
      <c r="E349" s="51"/>
      <c r="F349" s="51"/>
      <c r="G349" s="51"/>
    </row>
    <row r="350" spans="1:7" ht="16.5" customHeight="1" x14ac:dyDescent="0.25">
      <c r="A350" s="51"/>
      <c r="B350" s="51"/>
      <c r="C350" s="52"/>
      <c r="D350" s="51"/>
      <c r="E350" s="51"/>
      <c r="F350" s="51"/>
      <c r="G350" s="51"/>
    </row>
    <row r="351" spans="1:7" ht="16.5" customHeight="1" x14ac:dyDescent="0.25">
      <c r="A351" s="51"/>
      <c r="B351" s="51"/>
      <c r="C351" s="52"/>
      <c r="D351" s="51"/>
      <c r="E351" s="51"/>
      <c r="F351" s="51"/>
      <c r="G351" s="51"/>
    </row>
    <row r="352" spans="1:7" ht="16.5" customHeight="1" x14ac:dyDescent="0.25">
      <c r="A352" s="51"/>
      <c r="B352" s="51"/>
      <c r="C352" s="52"/>
      <c r="D352" s="51"/>
      <c r="E352" s="51"/>
      <c r="F352" s="51"/>
      <c r="G352" s="51"/>
    </row>
    <row r="353" spans="1:7" ht="16.5" customHeight="1" x14ac:dyDescent="0.25">
      <c r="A353" s="51"/>
      <c r="B353" s="51"/>
      <c r="C353" s="52"/>
      <c r="D353" s="51"/>
      <c r="E353" s="51"/>
      <c r="F353" s="51"/>
      <c r="G353" s="51"/>
    </row>
    <row r="354" spans="1:7" ht="16.5" customHeight="1" x14ac:dyDescent="0.25">
      <c r="A354" s="51"/>
      <c r="B354" s="51"/>
      <c r="C354" s="52"/>
      <c r="D354" s="51"/>
      <c r="E354" s="51"/>
      <c r="F354" s="51"/>
      <c r="G354" s="51"/>
    </row>
    <row r="355" spans="1:7" ht="16.5" customHeight="1" x14ac:dyDescent="0.25">
      <c r="A355" s="51"/>
      <c r="B355" s="51"/>
      <c r="C355" s="52"/>
      <c r="D355" s="51"/>
      <c r="E355" s="51"/>
      <c r="F355" s="51"/>
      <c r="G355" s="51"/>
    </row>
    <row r="356" spans="1:7" ht="16.5" customHeight="1" x14ac:dyDescent="0.25">
      <c r="A356" s="51"/>
      <c r="B356" s="51"/>
      <c r="C356" s="52"/>
      <c r="D356" s="51"/>
      <c r="E356" s="51"/>
      <c r="F356" s="51"/>
      <c r="G356" s="51"/>
    </row>
    <row r="357" spans="1:7" ht="16.5" customHeight="1" x14ac:dyDescent="0.25">
      <c r="A357" s="51"/>
      <c r="B357" s="51"/>
      <c r="C357" s="52"/>
      <c r="D357" s="51"/>
      <c r="E357" s="51"/>
      <c r="F357" s="51"/>
      <c r="G357" s="51"/>
    </row>
    <row r="358" spans="1:7" ht="16.5" customHeight="1" x14ac:dyDescent="0.25">
      <c r="A358" s="51"/>
      <c r="B358" s="51"/>
      <c r="C358" s="52"/>
      <c r="D358" s="51"/>
      <c r="E358" s="51"/>
      <c r="F358" s="51"/>
      <c r="G358" s="51"/>
    </row>
    <row r="359" spans="1:7" ht="16.5" customHeight="1" x14ac:dyDescent="0.25">
      <c r="A359" s="51"/>
      <c r="B359" s="51"/>
      <c r="C359" s="52"/>
      <c r="D359" s="51"/>
      <c r="E359" s="51"/>
      <c r="F359" s="51"/>
      <c r="G359" s="51"/>
    </row>
    <row r="360" spans="1:7" ht="16.5" customHeight="1" x14ac:dyDescent="0.25">
      <c r="A360" s="51"/>
      <c r="B360" s="51"/>
      <c r="C360" s="52"/>
      <c r="D360" s="51"/>
      <c r="E360" s="51"/>
      <c r="F360" s="51"/>
      <c r="G360" s="51"/>
    </row>
    <row r="361" spans="1:7" ht="16.5" customHeight="1" x14ac:dyDescent="0.25">
      <c r="A361" s="51"/>
      <c r="B361" s="51"/>
      <c r="C361" s="52"/>
      <c r="D361" s="51"/>
      <c r="E361" s="51"/>
      <c r="F361" s="51"/>
      <c r="G361" s="51"/>
    </row>
    <row r="362" spans="1:7" ht="16.5" customHeight="1" x14ac:dyDescent="0.25">
      <c r="A362" s="51"/>
      <c r="B362" s="51"/>
      <c r="C362" s="52"/>
      <c r="D362" s="51"/>
      <c r="E362" s="51"/>
      <c r="F362" s="51"/>
      <c r="G362" s="51"/>
    </row>
    <row r="363" spans="1:7" ht="16.5" customHeight="1" x14ac:dyDescent="0.25">
      <c r="A363" s="51"/>
      <c r="B363" s="51"/>
      <c r="C363" s="52"/>
      <c r="D363" s="51"/>
      <c r="E363" s="51"/>
      <c r="F363" s="51"/>
      <c r="G363" s="51"/>
    </row>
    <row r="364" spans="1:7" ht="16.5" customHeight="1" x14ac:dyDescent="0.25">
      <c r="A364" s="51"/>
      <c r="B364" s="51"/>
      <c r="C364" s="52"/>
      <c r="D364" s="51"/>
      <c r="E364" s="51"/>
      <c r="F364" s="51"/>
      <c r="G364" s="51"/>
    </row>
    <row r="365" spans="1:7" ht="16.5" customHeight="1" x14ac:dyDescent="0.25">
      <c r="A365" s="51"/>
      <c r="B365" s="51"/>
      <c r="C365" s="52"/>
      <c r="D365" s="51"/>
      <c r="E365" s="51"/>
      <c r="F365" s="51"/>
      <c r="G365" s="51"/>
    </row>
    <row r="366" spans="1:7" ht="16.5" customHeight="1" x14ac:dyDescent="0.25">
      <c r="A366" s="51"/>
      <c r="B366" s="51"/>
      <c r="C366" s="52"/>
      <c r="D366" s="51"/>
      <c r="E366" s="51"/>
      <c r="F366" s="51"/>
      <c r="G366" s="51"/>
    </row>
    <row r="367" spans="1:7" ht="16.5" customHeight="1" x14ac:dyDescent="0.25">
      <c r="A367" s="51"/>
      <c r="B367" s="51"/>
      <c r="C367" s="52"/>
      <c r="D367" s="51"/>
      <c r="E367" s="51"/>
      <c r="F367" s="51"/>
      <c r="G367" s="51"/>
    </row>
    <row r="368" spans="1:7" ht="16.5" customHeight="1" x14ac:dyDescent="0.25">
      <c r="A368" s="51"/>
      <c r="B368" s="51"/>
      <c r="C368" s="52"/>
      <c r="D368" s="51"/>
      <c r="E368" s="51"/>
      <c r="F368" s="51"/>
      <c r="G368" s="51"/>
    </row>
    <row r="369" spans="1:7" ht="16.5" customHeight="1" x14ac:dyDescent="0.25">
      <c r="A369" s="51"/>
      <c r="B369" s="51"/>
      <c r="C369" s="52"/>
      <c r="D369" s="51"/>
      <c r="E369" s="51"/>
      <c r="F369" s="51"/>
      <c r="G369" s="51"/>
    </row>
    <row r="370" spans="1:7" ht="16.5" customHeight="1" x14ac:dyDescent="0.25">
      <c r="A370" s="51"/>
      <c r="B370" s="51"/>
      <c r="C370" s="52"/>
      <c r="D370" s="51"/>
      <c r="E370" s="51"/>
      <c r="F370" s="51"/>
      <c r="G370" s="51"/>
    </row>
    <row r="371" spans="1:7" ht="16.5" customHeight="1" x14ac:dyDescent="0.25">
      <c r="A371" s="51"/>
      <c r="B371" s="51"/>
      <c r="C371" s="52"/>
      <c r="D371" s="51"/>
      <c r="E371" s="51"/>
      <c r="F371" s="51"/>
      <c r="G371" s="51"/>
    </row>
    <row r="372" spans="1:7" ht="16.5" customHeight="1" x14ac:dyDescent="0.25">
      <c r="A372" s="51"/>
      <c r="B372" s="51"/>
      <c r="C372" s="52"/>
      <c r="D372" s="51"/>
      <c r="E372" s="51"/>
      <c r="F372" s="51"/>
      <c r="G372" s="51"/>
    </row>
    <row r="373" spans="1:7" ht="16.5" customHeight="1" x14ac:dyDescent="0.25">
      <c r="A373" s="51"/>
      <c r="B373" s="51"/>
      <c r="C373" s="52"/>
      <c r="D373" s="51"/>
      <c r="E373" s="51"/>
      <c r="F373" s="51"/>
      <c r="G373" s="51"/>
    </row>
    <row r="374" spans="1:7" ht="16.5" customHeight="1" x14ac:dyDescent="0.25">
      <c r="A374" s="51"/>
      <c r="B374" s="51"/>
      <c r="C374" s="52"/>
      <c r="D374" s="51"/>
      <c r="E374" s="51"/>
      <c r="F374" s="51"/>
      <c r="G374" s="51"/>
    </row>
    <row r="375" spans="1:7" ht="16.5" customHeight="1" x14ac:dyDescent="0.25">
      <c r="A375" s="51"/>
      <c r="B375" s="51"/>
      <c r="C375" s="52"/>
      <c r="D375" s="51"/>
      <c r="E375" s="51"/>
      <c r="F375" s="51"/>
      <c r="G375" s="51"/>
    </row>
    <row r="376" spans="1:7" ht="16.5" customHeight="1" x14ac:dyDescent="0.25">
      <c r="A376" s="51"/>
      <c r="B376" s="51"/>
      <c r="C376" s="52"/>
      <c r="D376" s="51"/>
      <c r="E376" s="51"/>
      <c r="F376" s="51"/>
      <c r="G376" s="51"/>
    </row>
    <row r="377" spans="1:7" ht="16.5" customHeight="1" x14ac:dyDescent="0.25">
      <c r="A377" s="51"/>
      <c r="B377" s="51"/>
      <c r="C377" s="52"/>
      <c r="D377" s="51"/>
      <c r="E377" s="51"/>
      <c r="F377" s="51"/>
      <c r="G377" s="51"/>
    </row>
    <row r="378" spans="1:7" ht="16.5" customHeight="1" x14ac:dyDescent="0.25">
      <c r="A378" s="51"/>
      <c r="B378" s="51"/>
      <c r="C378" s="52"/>
      <c r="D378" s="51"/>
      <c r="E378" s="51"/>
      <c r="F378" s="51"/>
      <c r="G378" s="51"/>
    </row>
    <row r="379" spans="1:7" ht="16.5" customHeight="1" x14ac:dyDescent="0.25">
      <c r="A379" s="51"/>
      <c r="B379" s="51"/>
      <c r="C379" s="52"/>
      <c r="D379" s="51"/>
      <c r="E379" s="51"/>
      <c r="F379" s="51"/>
      <c r="G379" s="51"/>
    </row>
    <row r="380" spans="1:7" ht="16.5" customHeight="1" x14ac:dyDescent="0.25">
      <c r="A380" s="51"/>
      <c r="B380" s="51"/>
      <c r="C380" s="52"/>
      <c r="D380" s="51"/>
      <c r="E380" s="51"/>
      <c r="F380" s="51"/>
      <c r="G380" s="51"/>
    </row>
    <row r="381" spans="1:7" ht="16.5" customHeight="1" x14ac:dyDescent="0.25">
      <c r="A381" s="51"/>
      <c r="B381" s="51"/>
      <c r="C381" s="52"/>
      <c r="D381" s="51"/>
      <c r="E381" s="51"/>
      <c r="F381" s="51"/>
      <c r="G381" s="51"/>
    </row>
    <row r="382" spans="1:7" ht="16.5" customHeight="1" x14ac:dyDescent="0.25">
      <c r="A382" s="51"/>
      <c r="B382" s="51"/>
      <c r="C382" s="52"/>
      <c r="D382" s="51"/>
      <c r="E382" s="51"/>
      <c r="F382" s="51"/>
      <c r="G382" s="51"/>
    </row>
    <row r="383" spans="1:7" ht="16.5" customHeight="1" x14ac:dyDescent="0.25">
      <c r="A383" s="51"/>
      <c r="B383" s="51"/>
      <c r="C383" s="52"/>
      <c r="D383" s="51"/>
      <c r="E383" s="51"/>
      <c r="F383" s="51"/>
      <c r="G383" s="51"/>
    </row>
    <row r="384" spans="1:7" ht="16.5" customHeight="1" x14ac:dyDescent="0.25">
      <c r="A384" s="51"/>
      <c r="B384" s="51"/>
      <c r="C384" s="52"/>
      <c r="D384" s="51"/>
      <c r="E384" s="51"/>
      <c r="F384" s="51"/>
      <c r="G384" s="51"/>
    </row>
    <row r="385" spans="1:7" ht="16.5" customHeight="1" x14ac:dyDescent="0.25">
      <c r="A385" s="51"/>
      <c r="B385" s="51"/>
      <c r="C385" s="52"/>
      <c r="D385" s="51"/>
      <c r="E385" s="51"/>
      <c r="F385" s="51"/>
      <c r="G385" s="51"/>
    </row>
    <row r="386" spans="1:7" ht="16.5" customHeight="1" x14ac:dyDescent="0.25">
      <c r="A386" s="51"/>
      <c r="B386" s="51"/>
      <c r="C386" s="52"/>
      <c r="D386" s="51"/>
      <c r="E386" s="51"/>
      <c r="F386" s="51"/>
      <c r="G386" s="51"/>
    </row>
    <row r="387" spans="1:7" ht="16.5" customHeight="1" x14ac:dyDescent="0.25">
      <c r="A387" s="51"/>
      <c r="B387" s="51"/>
      <c r="C387" s="52"/>
      <c r="D387" s="51"/>
      <c r="E387" s="51"/>
      <c r="F387" s="51"/>
      <c r="G387" s="51"/>
    </row>
    <row r="388" spans="1:7" ht="16.5" customHeight="1" x14ac:dyDescent="0.25">
      <c r="A388" s="51"/>
      <c r="B388" s="51"/>
      <c r="C388" s="52"/>
      <c r="D388" s="51"/>
      <c r="E388" s="51"/>
      <c r="F388" s="51"/>
      <c r="G388" s="51"/>
    </row>
    <row r="389" spans="1:7" ht="16.5" customHeight="1" x14ac:dyDescent="0.25">
      <c r="A389" s="51"/>
      <c r="B389" s="51"/>
      <c r="C389" s="52"/>
      <c r="D389" s="51"/>
      <c r="E389" s="51"/>
      <c r="F389" s="51"/>
      <c r="G389" s="51"/>
    </row>
    <row r="390" spans="1:7" ht="16.5" customHeight="1" x14ac:dyDescent="0.25">
      <c r="A390" s="51"/>
      <c r="B390" s="51"/>
      <c r="C390" s="52"/>
      <c r="D390" s="51"/>
      <c r="E390" s="51"/>
      <c r="F390" s="51"/>
      <c r="G390" s="51"/>
    </row>
    <row r="391" spans="1:7" ht="16.5" customHeight="1" x14ac:dyDescent="0.25">
      <c r="A391" s="51"/>
      <c r="B391" s="51"/>
      <c r="C391" s="52"/>
      <c r="D391" s="51"/>
      <c r="E391" s="51"/>
      <c r="F391" s="51"/>
      <c r="G391" s="51"/>
    </row>
    <row r="392" spans="1:7" ht="16.5" customHeight="1" x14ac:dyDescent="0.25">
      <c r="A392" s="51"/>
      <c r="B392" s="51"/>
      <c r="C392" s="52"/>
      <c r="D392" s="51"/>
      <c r="E392" s="51"/>
      <c r="F392" s="51"/>
      <c r="G392" s="51"/>
    </row>
    <row r="393" spans="1:7" ht="16.5" customHeight="1" x14ac:dyDescent="0.25">
      <c r="A393" s="51"/>
      <c r="B393" s="51"/>
      <c r="C393" s="52"/>
      <c r="D393" s="51"/>
      <c r="E393" s="51"/>
      <c r="F393" s="51"/>
      <c r="G393" s="51"/>
    </row>
    <row r="394" spans="1:7" ht="16.5" customHeight="1" x14ac:dyDescent="0.25">
      <c r="A394" s="51"/>
      <c r="B394" s="51"/>
      <c r="C394" s="52"/>
      <c r="D394" s="51"/>
      <c r="E394" s="51"/>
      <c r="F394" s="51"/>
      <c r="G394" s="51"/>
    </row>
    <row r="395" spans="1:7" ht="16.5" customHeight="1" x14ac:dyDescent="0.25">
      <c r="A395" s="51"/>
      <c r="B395" s="51"/>
      <c r="C395" s="52"/>
      <c r="D395" s="51"/>
      <c r="E395" s="51"/>
      <c r="F395" s="51"/>
      <c r="G395" s="51"/>
    </row>
    <row r="396" spans="1:7" ht="16.5" customHeight="1" x14ac:dyDescent="0.25">
      <c r="A396" s="51"/>
      <c r="B396" s="51"/>
      <c r="C396" s="52"/>
      <c r="D396" s="51"/>
      <c r="E396" s="51"/>
      <c r="F396" s="51"/>
      <c r="G396" s="51"/>
    </row>
    <row r="397" spans="1:7" ht="16.5" customHeight="1" x14ac:dyDescent="0.25">
      <c r="A397" s="51"/>
      <c r="B397" s="51"/>
      <c r="C397" s="52"/>
      <c r="D397" s="51"/>
      <c r="E397" s="51"/>
      <c r="F397" s="51"/>
      <c r="G397" s="51"/>
    </row>
    <row r="398" spans="1:7" ht="16.5" customHeight="1" x14ac:dyDescent="0.25">
      <c r="A398" s="51"/>
      <c r="B398" s="51"/>
      <c r="C398" s="52"/>
      <c r="D398" s="51"/>
      <c r="E398" s="51"/>
      <c r="F398" s="51"/>
      <c r="G398" s="51"/>
    </row>
    <row r="399" spans="1:7" ht="16.5" customHeight="1" x14ac:dyDescent="0.25">
      <c r="A399" s="51"/>
      <c r="B399" s="51"/>
      <c r="C399" s="52"/>
      <c r="D399" s="51"/>
      <c r="E399" s="51"/>
      <c r="F399" s="51"/>
      <c r="G399" s="51"/>
    </row>
    <row r="400" spans="1:7" ht="16.5" customHeight="1" x14ac:dyDescent="0.25">
      <c r="A400" s="51"/>
      <c r="B400" s="51"/>
      <c r="C400" s="52"/>
      <c r="D400" s="51"/>
      <c r="E400" s="51"/>
      <c r="F400" s="51"/>
      <c r="G400" s="51"/>
    </row>
    <row r="401" spans="1:7" ht="16.5" customHeight="1" x14ac:dyDescent="0.25">
      <c r="A401" s="51"/>
      <c r="B401" s="51"/>
      <c r="C401" s="52"/>
      <c r="D401" s="51"/>
      <c r="E401" s="51"/>
      <c r="F401" s="51"/>
      <c r="G401" s="51"/>
    </row>
    <row r="402" spans="1:7" ht="16.5" customHeight="1" x14ac:dyDescent="0.25">
      <c r="A402" s="51"/>
      <c r="B402" s="51"/>
      <c r="C402" s="52"/>
      <c r="D402" s="51"/>
      <c r="E402" s="51"/>
      <c r="F402" s="51"/>
      <c r="G402" s="51"/>
    </row>
    <row r="403" spans="1:7" ht="16.5" customHeight="1" x14ac:dyDescent="0.25">
      <c r="A403" s="51"/>
      <c r="B403" s="51"/>
      <c r="C403" s="52"/>
      <c r="D403" s="51"/>
      <c r="E403" s="51"/>
      <c r="F403" s="51"/>
      <c r="G403" s="51"/>
    </row>
    <row r="404" spans="1:7" ht="16.5" customHeight="1" x14ac:dyDescent="0.25">
      <c r="A404" s="51"/>
      <c r="B404" s="51"/>
      <c r="C404" s="52"/>
      <c r="D404" s="51"/>
      <c r="E404" s="51"/>
      <c r="F404" s="51"/>
      <c r="G404" s="51"/>
    </row>
    <row r="405" spans="1:7" ht="16.5" customHeight="1" x14ac:dyDescent="0.25">
      <c r="A405" s="51"/>
      <c r="B405" s="51"/>
      <c r="C405" s="52"/>
      <c r="D405" s="51"/>
      <c r="E405" s="51"/>
      <c r="F405" s="51"/>
      <c r="G405" s="51"/>
    </row>
    <row r="406" spans="1:7" ht="16.5" customHeight="1" x14ac:dyDescent="0.25">
      <c r="A406" s="51"/>
      <c r="B406" s="51"/>
      <c r="C406" s="52"/>
      <c r="D406" s="51"/>
      <c r="E406" s="51"/>
      <c r="F406" s="51"/>
      <c r="G406" s="51"/>
    </row>
    <row r="407" spans="1:7" ht="16.5" customHeight="1" x14ac:dyDescent="0.25">
      <c r="A407" s="51"/>
      <c r="B407" s="51"/>
      <c r="C407" s="52"/>
      <c r="D407" s="51"/>
      <c r="E407" s="51"/>
      <c r="F407" s="51"/>
      <c r="G407" s="51"/>
    </row>
    <row r="408" spans="1:7" ht="16.5" customHeight="1" x14ac:dyDescent="0.25">
      <c r="A408" s="51"/>
      <c r="B408" s="51"/>
      <c r="C408" s="52"/>
      <c r="D408" s="51"/>
      <c r="E408" s="51"/>
      <c r="F408" s="51"/>
      <c r="G408" s="51"/>
    </row>
    <row r="409" spans="1:7" ht="16.5" customHeight="1" x14ac:dyDescent="0.25">
      <c r="A409" s="51"/>
      <c r="B409" s="51"/>
      <c r="C409" s="52"/>
      <c r="D409" s="51"/>
      <c r="E409" s="51"/>
      <c r="F409" s="51"/>
      <c r="G409" s="51"/>
    </row>
    <row r="410" spans="1:7" ht="16.5" customHeight="1" x14ac:dyDescent="0.25">
      <c r="A410" s="51"/>
      <c r="B410" s="51"/>
      <c r="C410" s="52"/>
      <c r="D410" s="51"/>
      <c r="E410" s="51"/>
      <c r="F410" s="51"/>
      <c r="G410" s="51"/>
    </row>
    <row r="411" spans="1:7" ht="16.5" customHeight="1" x14ac:dyDescent="0.25">
      <c r="A411" s="51"/>
      <c r="B411" s="51"/>
      <c r="C411" s="52"/>
      <c r="D411" s="51"/>
      <c r="E411" s="51"/>
      <c r="F411" s="51"/>
      <c r="G411" s="51"/>
    </row>
    <row r="412" spans="1:7" ht="16.5" customHeight="1" x14ac:dyDescent="0.25">
      <c r="A412" s="51"/>
      <c r="B412" s="51"/>
      <c r="C412" s="52"/>
      <c r="D412" s="51"/>
      <c r="E412" s="51"/>
      <c r="F412" s="51"/>
      <c r="G412" s="51"/>
    </row>
    <row r="413" spans="1:7" ht="16.5" customHeight="1" x14ac:dyDescent="0.25">
      <c r="A413" s="51"/>
      <c r="B413" s="51"/>
      <c r="C413" s="52"/>
      <c r="D413" s="51"/>
      <c r="E413" s="51"/>
      <c r="F413" s="51"/>
      <c r="G413" s="51"/>
    </row>
    <row r="414" spans="1:7" ht="16.5" customHeight="1" x14ac:dyDescent="0.25">
      <c r="A414" s="51"/>
      <c r="B414" s="51"/>
      <c r="C414" s="52"/>
      <c r="D414" s="51"/>
      <c r="E414" s="51"/>
      <c r="F414" s="51"/>
      <c r="G414" s="51"/>
    </row>
    <row r="415" spans="1:7" ht="16.5" customHeight="1" x14ac:dyDescent="0.25">
      <c r="A415" s="51"/>
      <c r="B415" s="51"/>
      <c r="C415" s="52"/>
      <c r="D415" s="51"/>
      <c r="E415" s="51"/>
      <c r="F415" s="51"/>
      <c r="G415" s="51"/>
    </row>
    <row r="416" spans="1:7" ht="16.5" customHeight="1" x14ac:dyDescent="0.25">
      <c r="A416" s="51"/>
      <c r="B416" s="51"/>
      <c r="C416" s="52"/>
      <c r="D416" s="51"/>
      <c r="E416" s="51"/>
      <c r="F416" s="51"/>
      <c r="G416" s="51"/>
    </row>
    <row r="417" spans="1:7" ht="16.5" customHeight="1" x14ac:dyDescent="0.25">
      <c r="A417" s="51"/>
      <c r="B417" s="51"/>
      <c r="C417" s="52"/>
      <c r="D417" s="51"/>
      <c r="E417" s="51"/>
      <c r="F417" s="51"/>
      <c r="G417" s="51"/>
    </row>
    <row r="418" spans="1:7" ht="16.5" customHeight="1" x14ac:dyDescent="0.25">
      <c r="A418" s="51"/>
      <c r="B418" s="51"/>
      <c r="C418" s="52"/>
      <c r="D418" s="51"/>
      <c r="E418" s="51"/>
      <c r="F418" s="51"/>
      <c r="G418" s="51"/>
    </row>
    <row r="419" spans="1:7" ht="16.5" customHeight="1" x14ac:dyDescent="0.25">
      <c r="A419" s="51"/>
      <c r="B419" s="51"/>
      <c r="C419" s="52"/>
      <c r="D419" s="51"/>
      <c r="E419" s="51"/>
      <c r="F419" s="51"/>
      <c r="G419" s="51"/>
    </row>
    <row r="420" spans="1:7" ht="16.5" customHeight="1" x14ac:dyDescent="0.25">
      <c r="A420" s="51"/>
      <c r="B420" s="51"/>
      <c r="C420" s="52"/>
      <c r="D420" s="51"/>
      <c r="E420" s="51"/>
      <c r="F420" s="51"/>
      <c r="G420" s="51"/>
    </row>
    <row r="421" spans="1:7" ht="16.5" customHeight="1" x14ac:dyDescent="0.25">
      <c r="A421" s="51"/>
      <c r="B421" s="51"/>
      <c r="C421" s="52"/>
      <c r="D421" s="51"/>
      <c r="E421" s="51"/>
      <c r="F421" s="51"/>
      <c r="G421" s="51"/>
    </row>
    <row r="422" spans="1:7" ht="16.5" customHeight="1" x14ac:dyDescent="0.25">
      <c r="A422" s="51"/>
      <c r="B422" s="51"/>
      <c r="C422" s="52"/>
      <c r="D422" s="51"/>
      <c r="E422" s="51"/>
      <c r="F422" s="51"/>
      <c r="G422" s="51"/>
    </row>
    <row r="423" spans="1:7" ht="16.5" customHeight="1" x14ac:dyDescent="0.25">
      <c r="A423" s="51"/>
      <c r="B423" s="51"/>
      <c r="C423" s="52"/>
      <c r="D423" s="51"/>
      <c r="E423" s="51"/>
      <c r="F423" s="51"/>
      <c r="G423" s="51"/>
    </row>
    <row r="424" spans="1:7" ht="16.5" customHeight="1" x14ac:dyDescent="0.25">
      <c r="A424" s="51"/>
      <c r="B424" s="51"/>
      <c r="C424" s="52"/>
      <c r="D424" s="51"/>
      <c r="E424" s="51"/>
      <c r="F424" s="51"/>
      <c r="G424" s="51"/>
    </row>
    <row r="425" spans="1:7" ht="16.5" customHeight="1" x14ac:dyDescent="0.25">
      <c r="A425" s="51"/>
      <c r="B425" s="51"/>
      <c r="C425" s="52"/>
      <c r="D425" s="51"/>
      <c r="E425" s="51"/>
      <c r="F425" s="51"/>
      <c r="G425" s="51"/>
    </row>
    <row r="426" spans="1:7" ht="16.5" customHeight="1" x14ac:dyDescent="0.25">
      <c r="A426" s="51"/>
      <c r="B426" s="51"/>
      <c r="C426" s="52"/>
      <c r="D426" s="51"/>
      <c r="E426" s="51"/>
      <c r="F426" s="51"/>
      <c r="G426" s="51"/>
    </row>
    <row r="427" spans="1:7" ht="16.5" customHeight="1" x14ac:dyDescent="0.25">
      <c r="A427" s="51"/>
      <c r="B427" s="51"/>
      <c r="C427" s="52"/>
      <c r="D427" s="51"/>
      <c r="E427" s="51"/>
      <c r="F427" s="51"/>
      <c r="G427" s="51"/>
    </row>
    <row r="428" spans="1:7" ht="16.5" customHeight="1" x14ac:dyDescent="0.25">
      <c r="A428" s="51"/>
      <c r="B428" s="51"/>
      <c r="C428" s="52"/>
      <c r="D428" s="51"/>
      <c r="E428" s="51"/>
      <c r="F428" s="51"/>
      <c r="G428" s="51"/>
    </row>
    <row r="429" spans="1:7" ht="16.5" customHeight="1" x14ac:dyDescent="0.25">
      <c r="A429" s="51"/>
      <c r="B429" s="51"/>
      <c r="C429" s="52"/>
      <c r="D429" s="51"/>
      <c r="E429" s="51"/>
      <c r="F429" s="51"/>
      <c r="G429" s="51"/>
    </row>
    <row r="430" spans="1:7" ht="16.5" customHeight="1" x14ac:dyDescent="0.25">
      <c r="A430" s="51"/>
      <c r="B430" s="51"/>
      <c r="C430" s="52"/>
      <c r="D430" s="51"/>
      <c r="E430" s="51"/>
      <c r="F430" s="51"/>
      <c r="G430" s="51"/>
    </row>
    <row r="431" spans="1:7" ht="16.5" customHeight="1" x14ac:dyDescent="0.25">
      <c r="A431" s="51"/>
      <c r="B431" s="51"/>
      <c r="C431" s="52"/>
      <c r="D431" s="51"/>
      <c r="E431" s="51"/>
      <c r="F431" s="51"/>
      <c r="G431" s="51"/>
    </row>
    <row r="432" spans="1:7" ht="16.5" customHeight="1" x14ac:dyDescent="0.25">
      <c r="A432" s="51"/>
      <c r="B432" s="51"/>
      <c r="C432" s="52"/>
      <c r="D432" s="51"/>
      <c r="E432" s="51"/>
      <c r="F432" s="51"/>
      <c r="G432" s="51"/>
    </row>
    <row r="433" spans="1:7" ht="16.5" customHeight="1" x14ac:dyDescent="0.25">
      <c r="A433" s="51"/>
      <c r="B433" s="51"/>
      <c r="C433" s="52"/>
      <c r="D433" s="51"/>
      <c r="E433" s="51"/>
      <c r="F433" s="51"/>
      <c r="G433" s="51"/>
    </row>
    <row r="434" spans="1:7" ht="16.5" customHeight="1" x14ac:dyDescent="0.25">
      <c r="A434" s="51"/>
      <c r="B434" s="51"/>
      <c r="C434" s="52"/>
      <c r="D434" s="51"/>
      <c r="E434" s="51"/>
      <c r="F434" s="51"/>
      <c r="G434" s="51"/>
    </row>
    <row r="435" spans="1:7" ht="16.5" customHeight="1" x14ac:dyDescent="0.25">
      <c r="A435" s="51"/>
      <c r="B435" s="51"/>
      <c r="C435" s="52"/>
      <c r="D435" s="51"/>
      <c r="E435" s="51"/>
      <c r="F435" s="51"/>
      <c r="G435" s="51"/>
    </row>
    <row r="436" spans="1:7" ht="16.5" customHeight="1" x14ac:dyDescent="0.25">
      <c r="A436" s="51"/>
      <c r="B436" s="51"/>
      <c r="C436" s="52"/>
      <c r="D436" s="51"/>
      <c r="E436" s="51"/>
      <c r="F436" s="51"/>
      <c r="G436" s="51"/>
    </row>
    <row r="437" spans="1:7" ht="16.5" customHeight="1" x14ac:dyDescent="0.25">
      <c r="A437" s="51"/>
      <c r="B437" s="51"/>
      <c r="C437" s="52"/>
      <c r="D437" s="51"/>
      <c r="E437" s="51"/>
      <c r="F437" s="51"/>
      <c r="G437" s="51"/>
    </row>
    <row r="438" spans="1:7" ht="16.5" customHeight="1" x14ac:dyDescent="0.25">
      <c r="A438" s="51"/>
      <c r="B438" s="51"/>
      <c r="C438" s="52"/>
      <c r="D438" s="51"/>
      <c r="E438" s="51"/>
      <c r="F438" s="51"/>
      <c r="G438" s="51"/>
    </row>
    <row r="439" spans="1:7" ht="16.5" customHeight="1" x14ac:dyDescent="0.25">
      <c r="A439" s="51"/>
      <c r="B439" s="51"/>
      <c r="C439" s="52"/>
      <c r="D439" s="51"/>
      <c r="E439" s="51"/>
      <c r="F439" s="51"/>
      <c r="G439" s="51"/>
    </row>
    <row r="440" spans="1:7" ht="16.5" customHeight="1" x14ac:dyDescent="0.25">
      <c r="A440" s="51"/>
      <c r="B440" s="51"/>
      <c r="C440" s="52"/>
      <c r="D440" s="51"/>
      <c r="E440" s="51"/>
      <c r="F440" s="51"/>
      <c r="G440" s="51"/>
    </row>
    <row r="441" spans="1:7" ht="16.5" customHeight="1" x14ac:dyDescent="0.25">
      <c r="A441" s="51"/>
      <c r="B441" s="51"/>
      <c r="C441" s="52"/>
      <c r="D441" s="51"/>
      <c r="E441" s="51"/>
      <c r="F441" s="51"/>
      <c r="G441" s="51"/>
    </row>
    <row r="442" spans="1:7" ht="16.5" customHeight="1" x14ac:dyDescent="0.25">
      <c r="A442" s="51"/>
      <c r="B442" s="51"/>
      <c r="C442" s="52"/>
      <c r="D442" s="51"/>
      <c r="E442" s="51"/>
      <c r="F442" s="51"/>
      <c r="G442" s="51"/>
    </row>
    <row r="443" spans="1:7" ht="16.5" customHeight="1" x14ac:dyDescent="0.25">
      <c r="A443" s="51"/>
      <c r="B443" s="51"/>
      <c r="C443" s="52"/>
      <c r="D443" s="51"/>
      <c r="E443" s="51"/>
      <c r="F443" s="51"/>
      <c r="G443" s="51"/>
    </row>
    <row r="444" spans="1:7" ht="16.5" customHeight="1" x14ac:dyDescent="0.25">
      <c r="A444" s="51"/>
      <c r="B444" s="51"/>
      <c r="C444" s="52"/>
      <c r="D444" s="51"/>
      <c r="E444" s="51"/>
      <c r="F444" s="51"/>
      <c r="G444" s="51"/>
    </row>
    <row r="445" spans="1:7" ht="16.5" customHeight="1" x14ac:dyDescent="0.25">
      <c r="A445" s="51"/>
      <c r="B445" s="51"/>
      <c r="C445" s="52"/>
      <c r="D445" s="51"/>
      <c r="E445" s="51"/>
      <c r="F445" s="51"/>
      <c r="G445" s="51"/>
    </row>
    <row r="446" spans="1:7" ht="16.5" customHeight="1" x14ac:dyDescent="0.25">
      <c r="A446" s="51"/>
      <c r="B446" s="51"/>
      <c r="C446" s="52"/>
      <c r="D446" s="51"/>
      <c r="E446" s="51"/>
      <c r="F446" s="51"/>
      <c r="G446" s="51"/>
    </row>
    <row r="447" spans="1:7" ht="16.5" customHeight="1" x14ac:dyDescent="0.25">
      <c r="A447" s="51"/>
      <c r="B447" s="51"/>
      <c r="C447" s="52"/>
      <c r="D447" s="51"/>
      <c r="E447" s="51"/>
      <c r="F447" s="51"/>
      <c r="G447" s="51"/>
    </row>
    <row r="448" spans="1:7" ht="16.5" customHeight="1" x14ac:dyDescent="0.25">
      <c r="A448" s="51"/>
      <c r="B448" s="51"/>
      <c r="C448" s="52"/>
      <c r="D448" s="51"/>
      <c r="E448" s="51"/>
      <c r="F448" s="51"/>
      <c r="G448" s="51"/>
    </row>
    <row r="449" spans="1:7" ht="16.5" customHeight="1" x14ac:dyDescent="0.25">
      <c r="A449" s="51"/>
      <c r="B449" s="51"/>
      <c r="C449" s="52"/>
      <c r="D449" s="51"/>
      <c r="E449" s="51"/>
      <c r="F449" s="51"/>
      <c r="G449" s="51"/>
    </row>
    <row r="450" spans="1:7" ht="16.5" customHeight="1" x14ac:dyDescent="0.25">
      <c r="A450" s="51"/>
      <c r="B450" s="51"/>
      <c r="C450" s="52"/>
      <c r="D450" s="51"/>
      <c r="E450" s="51"/>
      <c r="F450" s="51"/>
      <c r="G450" s="51"/>
    </row>
    <row r="451" spans="1:7" ht="16.5" customHeight="1" x14ac:dyDescent="0.25">
      <c r="A451" s="51"/>
      <c r="B451" s="51"/>
      <c r="C451" s="52"/>
      <c r="D451" s="51"/>
      <c r="E451" s="51"/>
      <c r="F451" s="51"/>
      <c r="G451" s="51"/>
    </row>
    <row r="452" spans="1:7" ht="16.5" customHeight="1" x14ac:dyDescent="0.25">
      <c r="A452" s="51"/>
      <c r="B452" s="51"/>
      <c r="C452" s="52"/>
      <c r="D452" s="51"/>
      <c r="E452" s="51"/>
      <c r="F452" s="51"/>
      <c r="G452" s="51"/>
    </row>
    <row r="453" spans="1:7" ht="16.5" customHeight="1" x14ac:dyDescent="0.25">
      <c r="A453" s="51"/>
      <c r="B453" s="51"/>
      <c r="C453" s="52"/>
      <c r="D453" s="51"/>
      <c r="E453" s="51"/>
      <c r="F453" s="51"/>
      <c r="G453" s="51"/>
    </row>
    <row r="454" spans="1:7" ht="16.5" customHeight="1" x14ac:dyDescent="0.25">
      <c r="A454" s="51"/>
      <c r="B454" s="51"/>
      <c r="C454" s="52"/>
      <c r="D454" s="51"/>
      <c r="E454" s="51"/>
      <c r="F454" s="51"/>
      <c r="G454" s="51"/>
    </row>
    <row r="455" spans="1:7" ht="16.5" customHeight="1" x14ac:dyDescent="0.25">
      <c r="A455" s="51"/>
      <c r="B455" s="51"/>
      <c r="C455" s="52"/>
      <c r="D455" s="51"/>
      <c r="E455" s="51"/>
      <c r="F455" s="51"/>
      <c r="G455" s="51"/>
    </row>
    <row r="456" spans="1:7" ht="16.5" customHeight="1" x14ac:dyDescent="0.25">
      <c r="A456" s="51"/>
      <c r="B456" s="51"/>
      <c r="C456" s="52"/>
      <c r="D456" s="51"/>
      <c r="E456" s="51"/>
      <c r="F456" s="51"/>
      <c r="G456" s="51"/>
    </row>
    <row r="457" spans="1:7" ht="16.5" customHeight="1" x14ac:dyDescent="0.25">
      <c r="A457" s="51"/>
      <c r="B457" s="51"/>
      <c r="C457" s="52"/>
      <c r="D457" s="51"/>
      <c r="E457" s="51"/>
      <c r="F457" s="51"/>
      <c r="G457" s="51"/>
    </row>
    <row r="458" spans="1:7" ht="16.5" customHeight="1" x14ac:dyDescent="0.25">
      <c r="A458" s="51"/>
      <c r="B458" s="51"/>
      <c r="C458" s="52"/>
      <c r="D458" s="51"/>
      <c r="E458" s="51"/>
      <c r="F458" s="51"/>
      <c r="G458" s="51"/>
    </row>
    <row r="459" spans="1:7" ht="16.5" customHeight="1" x14ac:dyDescent="0.25">
      <c r="A459" s="51"/>
      <c r="B459" s="51"/>
      <c r="C459" s="52"/>
      <c r="D459" s="51"/>
      <c r="E459" s="51"/>
      <c r="F459" s="51"/>
      <c r="G459" s="51"/>
    </row>
    <row r="460" spans="1:7" ht="16.5" customHeight="1" x14ac:dyDescent="0.25">
      <c r="A460" s="51"/>
      <c r="B460" s="51"/>
      <c r="C460" s="52"/>
      <c r="D460" s="51"/>
      <c r="E460" s="51"/>
      <c r="F460" s="51"/>
      <c r="G460" s="51"/>
    </row>
    <row r="461" spans="1:7" ht="16.5" customHeight="1" x14ac:dyDescent="0.25">
      <c r="A461" s="51"/>
      <c r="B461" s="51"/>
      <c r="C461" s="52"/>
      <c r="D461" s="51"/>
      <c r="E461" s="51"/>
      <c r="F461" s="51"/>
      <c r="G461" s="51"/>
    </row>
    <row r="462" spans="1:7" ht="16.5" customHeight="1" x14ac:dyDescent="0.25">
      <c r="A462" s="51"/>
      <c r="B462" s="51"/>
      <c r="C462" s="52"/>
      <c r="D462" s="51"/>
      <c r="E462" s="51"/>
      <c r="F462" s="51"/>
      <c r="G462" s="51"/>
    </row>
    <row r="463" spans="1:7" ht="16.5" customHeight="1" x14ac:dyDescent="0.25">
      <c r="A463" s="51"/>
      <c r="B463" s="51"/>
      <c r="C463" s="52"/>
      <c r="D463" s="51"/>
      <c r="E463" s="51"/>
      <c r="F463" s="51"/>
      <c r="G463" s="51"/>
    </row>
    <row r="464" spans="1:7" ht="16.5" customHeight="1" x14ac:dyDescent="0.25">
      <c r="A464" s="51"/>
      <c r="B464" s="51"/>
      <c r="C464" s="52"/>
      <c r="D464" s="51"/>
      <c r="E464" s="51"/>
      <c r="F464" s="51"/>
      <c r="G464" s="51"/>
    </row>
    <row r="465" spans="1:7" ht="16.5" customHeight="1" x14ac:dyDescent="0.25">
      <c r="A465" s="51"/>
      <c r="B465" s="51"/>
      <c r="C465" s="52"/>
      <c r="D465" s="51"/>
      <c r="E465" s="51"/>
      <c r="F465" s="51"/>
      <c r="G465" s="51"/>
    </row>
    <row r="466" spans="1:7" ht="16.5" customHeight="1" x14ac:dyDescent="0.25">
      <c r="A466" s="51"/>
      <c r="B466" s="51"/>
      <c r="C466" s="52"/>
      <c r="D466" s="51"/>
      <c r="E466" s="51"/>
      <c r="F466" s="51"/>
      <c r="G466" s="51"/>
    </row>
    <row r="467" spans="1:7" ht="16.5" customHeight="1" x14ac:dyDescent="0.25">
      <c r="A467" s="51"/>
      <c r="B467" s="51"/>
      <c r="C467" s="52"/>
      <c r="D467" s="51"/>
      <c r="E467" s="51"/>
      <c r="F467" s="51"/>
      <c r="G467" s="51"/>
    </row>
    <row r="468" spans="1:7" ht="16.5" customHeight="1" x14ac:dyDescent="0.25">
      <c r="A468" s="51"/>
      <c r="B468" s="51"/>
      <c r="C468" s="52"/>
      <c r="D468" s="51"/>
      <c r="E468" s="51"/>
      <c r="F468" s="51"/>
      <c r="G468" s="51"/>
    </row>
    <row r="469" spans="1:7" ht="16.5" customHeight="1" x14ac:dyDescent="0.25">
      <c r="A469" s="51"/>
      <c r="B469" s="51"/>
      <c r="C469" s="52"/>
      <c r="D469" s="51"/>
      <c r="E469" s="51"/>
      <c r="F469" s="51"/>
      <c r="G469" s="51"/>
    </row>
    <row r="470" spans="1:7" ht="16.5" customHeight="1" x14ac:dyDescent="0.25">
      <c r="A470" s="51"/>
      <c r="B470" s="51"/>
      <c r="C470" s="52"/>
      <c r="D470" s="51"/>
      <c r="E470" s="51"/>
      <c r="F470" s="51"/>
      <c r="G470" s="51"/>
    </row>
    <row r="471" spans="1:7" ht="16.5" customHeight="1" x14ac:dyDescent="0.25">
      <c r="A471" s="51"/>
      <c r="B471" s="51"/>
      <c r="C471" s="52"/>
      <c r="D471" s="51"/>
      <c r="E471" s="51"/>
      <c r="F471" s="51"/>
      <c r="G471" s="51"/>
    </row>
    <row r="472" spans="1:7" ht="16.5" customHeight="1" x14ac:dyDescent="0.25">
      <c r="A472" s="51"/>
      <c r="B472" s="51"/>
      <c r="C472" s="52"/>
      <c r="D472" s="51"/>
      <c r="E472" s="51"/>
      <c r="F472" s="51"/>
      <c r="G472" s="51"/>
    </row>
    <row r="473" spans="1:7" ht="16.5" customHeight="1" x14ac:dyDescent="0.25">
      <c r="A473" s="51"/>
      <c r="B473" s="51"/>
      <c r="C473" s="52"/>
      <c r="D473" s="51"/>
      <c r="E473" s="51"/>
      <c r="F473" s="51"/>
      <c r="G473" s="51"/>
    </row>
    <row r="474" spans="1:7" ht="16.5" customHeight="1" x14ac:dyDescent="0.25">
      <c r="A474" s="51"/>
      <c r="B474" s="51"/>
      <c r="C474" s="52"/>
      <c r="D474" s="51"/>
      <c r="E474" s="51"/>
      <c r="F474" s="51"/>
      <c r="G474" s="51"/>
    </row>
    <row r="475" spans="1:7" ht="16.5" customHeight="1" x14ac:dyDescent="0.25">
      <c r="A475" s="51"/>
      <c r="B475" s="51"/>
      <c r="C475" s="52"/>
      <c r="D475" s="51"/>
      <c r="E475" s="51"/>
      <c r="F475" s="51"/>
      <c r="G475" s="51"/>
    </row>
    <row r="476" spans="1:7" ht="16.5" customHeight="1" x14ac:dyDescent="0.25">
      <c r="A476" s="51"/>
      <c r="B476" s="51"/>
      <c r="C476" s="52"/>
      <c r="D476" s="51"/>
      <c r="E476" s="51"/>
      <c r="F476" s="51"/>
      <c r="G476" s="51"/>
    </row>
    <row r="477" spans="1:7" ht="16.5" customHeight="1" x14ac:dyDescent="0.25">
      <c r="A477" s="51"/>
      <c r="B477" s="51"/>
      <c r="C477" s="52"/>
      <c r="D477" s="51"/>
      <c r="E477" s="51"/>
      <c r="F477" s="51"/>
      <c r="G477" s="51"/>
    </row>
    <row r="478" spans="1:7" ht="16.5" customHeight="1" x14ac:dyDescent="0.25">
      <c r="A478" s="51"/>
      <c r="B478" s="51"/>
      <c r="C478" s="52"/>
      <c r="D478" s="51"/>
      <c r="E478" s="51"/>
      <c r="F478" s="51"/>
      <c r="G478" s="51"/>
    </row>
    <row r="479" spans="1:7" ht="16.5" customHeight="1" x14ac:dyDescent="0.25">
      <c r="A479" s="51"/>
      <c r="B479" s="51"/>
      <c r="C479" s="52"/>
      <c r="D479" s="51"/>
      <c r="E479" s="51"/>
      <c r="F479" s="51"/>
      <c r="G479" s="51"/>
    </row>
    <row r="480" spans="1:7" ht="16.5" customHeight="1" x14ac:dyDescent="0.25">
      <c r="A480" s="51"/>
      <c r="B480" s="51"/>
      <c r="C480" s="52"/>
      <c r="D480" s="51"/>
      <c r="E480" s="51"/>
      <c r="F480" s="51"/>
      <c r="G480" s="51"/>
    </row>
    <row r="481" spans="1:7" ht="16.5" customHeight="1" x14ac:dyDescent="0.25">
      <c r="A481" s="51"/>
      <c r="B481" s="51"/>
      <c r="C481" s="52"/>
      <c r="D481" s="51"/>
      <c r="E481" s="51"/>
      <c r="F481" s="51"/>
      <c r="G481" s="51"/>
    </row>
    <row r="482" spans="1:7" ht="16.5" customHeight="1" x14ac:dyDescent="0.25">
      <c r="A482" s="51"/>
      <c r="B482" s="51"/>
      <c r="C482" s="52"/>
      <c r="D482" s="51"/>
      <c r="E482" s="51"/>
      <c r="F482" s="51"/>
      <c r="G482" s="51"/>
    </row>
    <row r="483" spans="1:7" ht="16.5" customHeight="1" x14ac:dyDescent="0.25">
      <c r="A483" s="51"/>
      <c r="B483" s="51"/>
      <c r="C483" s="52"/>
      <c r="D483" s="51"/>
      <c r="E483" s="51"/>
      <c r="F483" s="51"/>
      <c r="G483" s="51"/>
    </row>
    <row r="484" spans="1:7" ht="16.5" customHeight="1" x14ac:dyDescent="0.25">
      <c r="A484" s="51"/>
      <c r="B484" s="51"/>
      <c r="C484" s="52"/>
      <c r="D484" s="51"/>
      <c r="E484" s="51"/>
      <c r="F484" s="51"/>
      <c r="G484" s="51"/>
    </row>
    <row r="485" spans="1:7" ht="16.5" customHeight="1" x14ac:dyDescent="0.25">
      <c r="A485" s="51"/>
      <c r="B485" s="51"/>
      <c r="C485" s="52"/>
      <c r="D485" s="51"/>
      <c r="E485" s="51"/>
      <c r="F485" s="51"/>
      <c r="G485" s="51"/>
    </row>
    <row r="486" spans="1:7" ht="16.5" customHeight="1" x14ac:dyDescent="0.25">
      <c r="A486" s="51"/>
      <c r="B486" s="51"/>
      <c r="C486" s="52"/>
      <c r="D486" s="51"/>
      <c r="E486" s="51"/>
      <c r="F486" s="51"/>
      <c r="G486" s="51"/>
    </row>
    <row r="487" spans="1:7" ht="16.5" customHeight="1" x14ac:dyDescent="0.25">
      <c r="A487" s="51"/>
      <c r="B487" s="51"/>
      <c r="C487" s="52"/>
      <c r="D487" s="51"/>
      <c r="E487" s="51"/>
      <c r="F487" s="51"/>
      <c r="G487" s="51"/>
    </row>
    <row r="488" spans="1:7" ht="16.5" customHeight="1" x14ac:dyDescent="0.25">
      <c r="A488" s="51"/>
      <c r="B488" s="51"/>
      <c r="C488" s="52"/>
      <c r="D488" s="51"/>
      <c r="E488" s="51"/>
      <c r="F488" s="51"/>
      <c r="G488" s="51"/>
    </row>
    <row r="489" spans="1:7" ht="16.5" customHeight="1" x14ac:dyDescent="0.25">
      <c r="A489" s="51"/>
      <c r="B489" s="51"/>
      <c r="C489" s="52"/>
      <c r="D489" s="51"/>
      <c r="E489" s="51"/>
      <c r="F489" s="51"/>
      <c r="G489" s="51"/>
    </row>
    <row r="490" spans="1:7" ht="16.5" customHeight="1" x14ac:dyDescent="0.25">
      <c r="A490" s="51"/>
      <c r="B490" s="51"/>
      <c r="C490" s="52"/>
      <c r="D490" s="51"/>
      <c r="E490" s="51"/>
      <c r="F490" s="51"/>
      <c r="G490" s="51"/>
    </row>
    <row r="491" spans="1:7" ht="16.5" customHeight="1" x14ac:dyDescent="0.25">
      <c r="A491" s="51"/>
      <c r="B491" s="51"/>
      <c r="C491" s="52"/>
      <c r="D491" s="51"/>
      <c r="E491" s="51"/>
      <c r="F491" s="51"/>
      <c r="G491" s="51"/>
    </row>
    <row r="492" spans="1:7" ht="16.5" customHeight="1" x14ac:dyDescent="0.25">
      <c r="A492" s="51"/>
      <c r="B492" s="51"/>
      <c r="C492" s="52"/>
      <c r="D492" s="51"/>
      <c r="E492" s="51"/>
      <c r="F492" s="51"/>
      <c r="G492" s="51"/>
    </row>
    <row r="493" spans="1:7" ht="16.5" customHeight="1" x14ac:dyDescent="0.25">
      <c r="A493" s="51"/>
      <c r="B493" s="51"/>
      <c r="C493" s="52"/>
      <c r="D493" s="51"/>
      <c r="E493" s="51"/>
      <c r="F493" s="51"/>
      <c r="G493" s="51"/>
    </row>
    <row r="494" spans="1:7" ht="16.5" customHeight="1" x14ac:dyDescent="0.25">
      <c r="A494" s="51"/>
      <c r="B494" s="51"/>
      <c r="C494" s="52"/>
      <c r="D494" s="51"/>
      <c r="E494" s="51"/>
      <c r="F494" s="51"/>
      <c r="G494" s="51"/>
    </row>
    <row r="495" spans="1:7" ht="16.5" customHeight="1" x14ac:dyDescent="0.25">
      <c r="A495" s="51"/>
      <c r="B495" s="51"/>
      <c r="C495" s="52"/>
      <c r="D495" s="51"/>
      <c r="E495" s="51"/>
      <c r="F495" s="51"/>
      <c r="G495" s="51"/>
    </row>
    <row r="496" spans="1:7" ht="16.5" customHeight="1" x14ac:dyDescent="0.25">
      <c r="A496" s="51"/>
      <c r="B496" s="51"/>
      <c r="C496" s="52"/>
      <c r="D496" s="51"/>
      <c r="E496" s="51"/>
      <c r="F496" s="51"/>
      <c r="G496" s="51"/>
    </row>
    <row r="497" spans="1:7" ht="16.5" customHeight="1" x14ac:dyDescent="0.25">
      <c r="A497" s="51"/>
      <c r="B497" s="51"/>
      <c r="C497" s="52"/>
      <c r="D497" s="51"/>
      <c r="E497" s="51"/>
      <c r="F497" s="51"/>
      <c r="G497" s="51"/>
    </row>
    <row r="498" spans="1:7" ht="16.5" customHeight="1" x14ac:dyDescent="0.25">
      <c r="A498" s="51"/>
      <c r="B498" s="51"/>
      <c r="C498" s="52"/>
      <c r="D498" s="51"/>
      <c r="E498" s="51"/>
      <c r="F498" s="51"/>
      <c r="G498" s="51"/>
    </row>
    <row r="499" spans="1:7" ht="16.5" customHeight="1" x14ac:dyDescent="0.25">
      <c r="A499" s="51"/>
      <c r="B499" s="51"/>
      <c r="C499" s="52"/>
      <c r="D499" s="51"/>
      <c r="E499" s="51"/>
      <c r="F499" s="51"/>
      <c r="G499" s="51"/>
    </row>
    <row r="500" spans="1:7" ht="16.5" customHeight="1" x14ac:dyDescent="0.25">
      <c r="A500" s="51"/>
      <c r="B500" s="51"/>
      <c r="C500" s="52"/>
      <c r="D500" s="51"/>
      <c r="E500" s="51"/>
      <c r="F500" s="51"/>
      <c r="G500" s="51"/>
    </row>
    <row r="501" spans="1:7" ht="16.5" customHeight="1" x14ac:dyDescent="0.25">
      <c r="A501" s="51"/>
      <c r="B501" s="51"/>
      <c r="C501" s="52"/>
      <c r="D501" s="51"/>
      <c r="E501" s="51"/>
      <c r="F501" s="51"/>
      <c r="G501" s="51"/>
    </row>
    <row r="502" spans="1:7" ht="16.5" customHeight="1" x14ac:dyDescent="0.25">
      <c r="A502" s="51"/>
      <c r="B502" s="51"/>
      <c r="C502" s="52"/>
      <c r="D502" s="51"/>
      <c r="E502" s="51"/>
      <c r="F502" s="51"/>
      <c r="G502" s="51"/>
    </row>
    <row r="503" spans="1:7" ht="16.5" customHeight="1" x14ac:dyDescent="0.25">
      <c r="A503" s="51"/>
      <c r="B503" s="51"/>
      <c r="C503" s="52"/>
      <c r="D503" s="51"/>
      <c r="E503" s="51"/>
      <c r="F503" s="51"/>
      <c r="G503" s="51"/>
    </row>
    <row r="504" spans="1:7" ht="16.5" customHeight="1" x14ac:dyDescent="0.25">
      <c r="A504" s="51"/>
      <c r="B504" s="51"/>
      <c r="C504" s="52"/>
      <c r="D504" s="51"/>
      <c r="E504" s="51"/>
      <c r="F504" s="51"/>
      <c r="G504" s="51"/>
    </row>
    <row r="505" spans="1:7" ht="16.5" customHeight="1" x14ac:dyDescent="0.25">
      <c r="A505" s="51"/>
      <c r="B505" s="51"/>
      <c r="C505" s="52"/>
      <c r="D505" s="51"/>
      <c r="E505" s="51"/>
      <c r="F505" s="51"/>
      <c r="G505" s="51"/>
    </row>
    <row r="506" spans="1:7" ht="16.5" customHeight="1" x14ac:dyDescent="0.25">
      <c r="A506" s="51"/>
      <c r="B506" s="51"/>
      <c r="C506" s="52"/>
      <c r="D506" s="51"/>
      <c r="E506" s="51"/>
      <c r="F506" s="51"/>
      <c r="G506" s="51"/>
    </row>
    <row r="507" spans="1:7" ht="16.5" customHeight="1" x14ac:dyDescent="0.25">
      <c r="A507" s="51"/>
      <c r="B507" s="51"/>
      <c r="C507" s="52"/>
      <c r="D507" s="51"/>
      <c r="E507" s="51"/>
      <c r="F507" s="51"/>
      <c r="G507" s="51"/>
    </row>
    <row r="508" spans="1:7" ht="16.5" customHeight="1" x14ac:dyDescent="0.25">
      <c r="A508" s="51"/>
      <c r="B508" s="51"/>
      <c r="C508" s="52"/>
      <c r="D508" s="51"/>
      <c r="E508" s="51"/>
      <c r="F508" s="51"/>
      <c r="G508" s="51"/>
    </row>
    <row r="509" spans="1:7" ht="16.5" customHeight="1" x14ac:dyDescent="0.25">
      <c r="A509" s="51"/>
      <c r="B509" s="51"/>
      <c r="C509" s="52"/>
      <c r="D509" s="51"/>
      <c r="E509" s="51"/>
      <c r="F509" s="51"/>
      <c r="G509" s="51"/>
    </row>
    <row r="510" spans="1:7" ht="16.5" customHeight="1" x14ac:dyDescent="0.25">
      <c r="A510" s="51"/>
      <c r="B510" s="51"/>
      <c r="C510" s="52"/>
      <c r="D510" s="51"/>
      <c r="E510" s="51"/>
      <c r="F510" s="51"/>
      <c r="G510" s="51"/>
    </row>
    <row r="511" spans="1:7" ht="16.5" customHeight="1" x14ac:dyDescent="0.25">
      <c r="A511" s="51"/>
      <c r="B511" s="51"/>
      <c r="C511" s="52"/>
      <c r="D511" s="51"/>
      <c r="E511" s="51"/>
      <c r="F511" s="51"/>
      <c r="G511" s="51"/>
    </row>
    <row r="512" spans="1:7" ht="16.5" customHeight="1" x14ac:dyDescent="0.25">
      <c r="A512" s="51"/>
      <c r="B512" s="51"/>
      <c r="C512" s="52"/>
      <c r="D512" s="51"/>
      <c r="E512" s="51"/>
      <c r="F512" s="51"/>
      <c r="G512" s="51"/>
    </row>
    <row r="513" spans="1:7" ht="16.5" customHeight="1" x14ac:dyDescent="0.25">
      <c r="A513" s="51"/>
      <c r="B513" s="51"/>
      <c r="C513" s="52"/>
      <c r="D513" s="51"/>
      <c r="E513" s="51"/>
      <c r="F513" s="51"/>
      <c r="G513" s="51"/>
    </row>
    <row r="514" spans="1:7" ht="16.5" customHeight="1" x14ac:dyDescent="0.25">
      <c r="A514" s="51"/>
      <c r="B514" s="51"/>
      <c r="C514" s="52"/>
      <c r="D514" s="51"/>
      <c r="E514" s="51"/>
      <c r="F514" s="51"/>
      <c r="G514" s="51"/>
    </row>
    <row r="515" spans="1:7" ht="16.5" customHeight="1" x14ac:dyDescent="0.25">
      <c r="A515" s="51"/>
      <c r="B515" s="51"/>
      <c r="C515" s="52"/>
      <c r="D515" s="51"/>
      <c r="E515" s="51"/>
      <c r="F515" s="51"/>
      <c r="G515" s="51"/>
    </row>
    <row r="516" spans="1:7" ht="16.5" customHeight="1" x14ac:dyDescent="0.25">
      <c r="A516" s="51"/>
      <c r="B516" s="51"/>
      <c r="C516" s="52"/>
      <c r="D516" s="51"/>
      <c r="E516" s="51"/>
      <c r="F516" s="51"/>
      <c r="G516" s="51"/>
    </row>
    <row r="517" spans="1:7" ht="16.5" customHeight="1" x14ac:dyDescent="0.25">
      <c r="A517" s="51"/>
      <c r="B517" s="51"/>
      <c r="C517" s="52"/>
      <c r="D517" s="51"/>
      <c r="E517" s="51"/>
      <c r="F517" s="51"/>
      <c r="G517" s="51"/>
    </row>
    <row r="518" spans="1:7" ht="16.5" customHeight="1" x14ac:dyDescent="0.25">
      <c r="A518" s="51"/>
      <c r="B518" s="51"/>
      <c r="C518" s="52"/>
      <c r="D518" s="51"/>
      <c r="E518" s="51"/>
      <c r="F518" s="51"/>
      <c r="G518" s="51"/>
    </row>
    <row r="519" spans="1:7" ht="16.5" customHeight="1" x14ac:dyDescent="0.25">
      <c r="A519" s="51"/>
      <c r="B519" s="51"/>
      <c r="C519" s="52"/>
      <c r="D519" s="51"/>
      <c r="E519" s="51"/>
      <c r="F519" s="51"/>
      <c r="G519" s="51"/>
    </row>
    <row r="520" spans="1:7" ht="16.5" customHeight="1" x14ac:dyDescent="0.25">
      <c r="A520" s="51"/>
      <c r="B520" s="51"/>
      <c r="C520" s="52"/>
      <c r="D520" s="51"/>
      <c r="E520" s="51"/>
      <c r="F520" s="51"/>
      <c r="G520" s="51"/>
    </row>
    <row r="521" spans="1:7" ht="16.5" customHeight="1" x14ac:dyDescent="0.25">
      <c r="A521" s="51"/>
      <c r="B521" s="51"/>
      <c r="C521" s="52"/>
      <c r="D521" s="51"/>
      <c r="E521" s="51"/>
      <c r="F521" s="51"/>
      <c r="G521" s="51"/>
    </row>
    <row r="522" spans="1:7" ht="16.5" customHeight="1" x14ac:dyDescent="0.25">
      <c r="A522" s="51"/>
      <c r="B522" s="51"/>
      <c r="C522" s="52"/>
      <c r="D522" s="51"/>
      <c r="E522" s="51"/>
      <c r="F522" s="51"/>
      <c r="G522" s="51"/>
    </row>
    <row r="523" spans="1:7" ht="16.5" customHeight="1" x14ac:dyDescent="0.25">
      <c r="A523" s="51"/>
      <c r="B523" s="51"/>
      <c r="C523" s="52"/>
      <c r="D523" s="51"/>
      <c r="E523" s="51"/>
      <c r="F523" s="51"/>
      <c r="G523" s="51"/>
    </row>
    <row r="524" spans="1:7" ht="16.5" customHeight="1" x14ac:dyDescent="0.25">
      <c r="A524" s="51"/>
      <c r="B524" s="51"/>
      <c r="C524" s="52"/>
      <c r="D524" s="51"/>
      <c r="E524" s="51"/>
      <c r="F524" s="51"/>
      <c r="G524" s="51"/>
    </row>
    <row r="525" spans="1:7" ht="16.5" customHeight="1" x14ac:dyDescent="0.25">
      <c r="A525" s="51"/>
      <c r="B525" s="51"/>
      <c r="C525" s="52"/>
      <c r="D525" s="51"/>
      <c r="E525" s="51"/>
      <c r="F525" s="51"/>
      <c r="G525" s="51"/>
    </row>
    <row r="526" spans="1:7" ht="16.5" customHeight="1" x14ac:dyDescent="0.25">
      <c r="A526" s="51"/>
      <c r="B526" s="51"/>
      <c r="C526" s="52"/>
      <c r="D526" s="51"/>
      <c r="E526" s="51"/>
      <c r="F526" s="51"/>
      <c r="G526" s="51"/>
    </row>
    <row r="527" spans="1:7" ht="16.5" customHeight="1" x14ac:dyDescent="0.25">
      <c r="A527" s="51"/>
      <c r="B527" s="51"/>
      <c r="C527" s="52"/>
      <c r="D527" s="51"/>
      <c r="E527" s="51"/>
      <c r="F527" s="51"/>
      <c r="G527" s="51"/>
    </row>
    <row r="528" spans="1:7" ht="16.5" customHeight="1" x14ac:dyDescent="0.25">
      <c r="A528" s="51"/>
      <c r="B528" s="51"/>
      <c r="C528" s="52"/>
      <c r="D528" s="51"/>
      <c r="E528" s="51"/>
      <c r="F528" s="51"/>
      <c r="G528" s="51"/>
    </row>
    <row r="529" spans="1:7" ht="16.5" customHeight="1" x14ac:dyDescent="0.25">
      <c r="A529" s="51"/>
      <c r="B529" s="51"/>
      <c r="C529" s="52"/>
      <c r="D529" s="51"/>
      <c r="E529" s="51"/>
      <c r="F529" s="51"/>
      <c r="G529" s="51"/>
    </row>
    <row r="530" spans="1:7" ht="16.5" customHeight="1" x14ac:dyDescent="0.25">
      <c r="A530" s="51"/>
      <c r="B530" s="51"/>
      <c r="C530" s="52"/>
      <c r="D530" s="51"/>
      <c r="E530" s="51"/>
      <c r="F530" s="51"/>
      <c r="G530" s="51"/>
    </row>
    <row r="531" spans="1:7" ht="16.5" customHeight="1" x14ac:dyDescent="0.25">
      <c r="A531" s="51"/>
      <c r="B531" s="51"/>
      <c r="C531" s="52"/>
      <c r="D531" s="51"/>
      <c r="E531" s="51"/>
      <c r="F531" s="51"/>
      <c r="G531" s="51"/>
    </row>
    <row r="532" spans="1:7" ht="16.5" customHeight="1" x14ac:dyDescent="0.25">
      <c r="A532" s="51"/>
      <c r="B532" s="51"/>
      <c r="C532" s="52"/>
      <c r="D532" s="51"/>
      <c r="E532" s="51"/>
      <c r="F532" s="51"/>
      <c r="G532" s="51"/>
    </row>
    <row r="533" spans="1:7" ht="16.5" customHeight="1" x14ac:dyDescent="0.25">
      <c r="A533" s="51"/>
      <c r="B533" s="51"/>
      <c r="C533" s="52"/>
      <c r="D533" s="51"/>
      <c r="E533" s="51"/>
      <c r="F533" s="51"/>
      <c r="G533" s="51"/>
    </row>
    <row r="534" spans="1:7" ht="16.5" customHeight="1" x14ac:dyDescent="0.25">
      <c r="A534" s="51"/>
      <c r="B534" s="51"/>
      <c r="C534" s="52"/>
      <c r="D534" s="51"/>
      <c r="E534" s="51"/>
      <c r="F534" s="51"/>
      <c r="G534" s="51"/>
    </row>
    <row r="535" spans="1:7" ht="16.5" customHeight="1" x14ac:dyDescent="0.25">
      <c r="A535" s="51"/>
      <c r="B535" s="51"/>
      <c r="C535" s="52"/>
      <c r="D535" s="51"/>
      <c r="E535" s="51"/>
      <c r="F535" s="51"/>
      <c r="G535" s="51"/>
    </row>
    <row r="536" spans="1:7" ht="16.5" customHeight="1" x14ac:dyDescent="0.25">
      <c r="A536" s="51"/>
      <c r="B536" s="51"/>
      <c r="C536" s="52"/>
      <c r="D536" s="51"/>
      <c r="E536" s="51"/>
      <c r="F536" s="51"/>
      <c r="G536" s="51"/>
    </row>
    <row r="537" spans="1:7" ht="16.5" customHeight="1" x14ac:dyDescent="0.25">
      <c r="A537" s="51"/>
      <c r="B537" s="51"/>
      <c r="C537" s="52"/>
      <c r="D537" s="51"/>
      <c r="E537" s="51"/>
      <c r="F537" s="51"/>
      <c r="G537" s="51"/>
    </row>
    <row r="538" spans="1:7" ht="16.5" customHeight="1" x14ac:dyDescent="0.25">
      <c r="A538" s="51"/>
      <c r="B538" s="51"/>
      <c r="C538" s="52"/>
      <c r="D538" s="51"/>
      <c r="E538" s="51"/>
      <c r="F538" s="51"/>
      <c r="G538" s="51"/>
    </row>
    <row r="539" spans="1:7" ht="16.5" customHeight="1" x14ac:dyDescent="0.25">
      <c r="A539" s="51"/>
      <c r="B539" s="51"/>
      <c r="C539" s="52"/>
      <c r="D539" s="51"/>
      <c r="E539" s="51"/>
      <c r="F539" s="51"/>
      <c r="G539" s="51"/>
    </row>
    <row r="540" spans="1:7" ht="16.5" customHeight="1" x14ac:dyDescent="0.25">
      <c r="A540" s="51"/>
      <c r="B540" s="51"/>
      <c r="C540" s="52"/>
      <c r="D540" s="51"/>
      <c r="E540" s="51"/>
      <c r="F540" s="51"/>
      <c r="G540" s="51"/>
    </row>
    <row r="541" spans="1:7" ht="16.5" customHeight="1" x14ac:dyDescent="0.25">
      <c r="A541" s="51"/>
      <c r="B541" s="51"/>
      <c r="C541" s="52"/>
      <c r="D541" s="51"/>
      <c r="E541" s="51"/>
      <c r="F541" s="51"/>
      <c r="G541" s="51"/>
    </row>
    <row r="542" spans="1:7" ht="16.5" customHeight="1" x14ac:dyDescent="0.25">
      <c r="A542" s="51"/>
      <c r="B542" s="51"/>
      <c r="C542" s="52"/>
      <c r="D542" s="51"/>
      <c r="E542" s="51"/>
      <c r="F542" s="51"/>
      <c r="G542" s="51"/>
    </row>
    <row r="543" spans="1:7" ht="16.5" customHeight="1" x14ac:dyDescent="0.25">
      <c r="A543" s="51"/>
      <c r="B543" s="51"/>
      <c r="C543" s="52"/>
      <c r="D543" s="51"/>
      <c r="E543" s="51"/>
      <c r="F543" s="51"/>
      <c r="G543" s="51"/>
    </row>
    <row r="544" spans="1:7" ht="16.5" customHeight="1" x14ac:dyDescent="0.25">
      <c r="A544" s="51"/>
      <c r="B544" s="51"/>
      <c r="C544" s="52"/>
      <c r="D544" s="51"/>
      <c r="E544" s="51"/>
      <c r="F544" s="51"/>
      <c r="G544" s="51"/>
    </row>
    <row r="545" spans="1:7" ht="16.5" customHeight="1" x14ac:dyDescent="0.25">
      <c r="A545" s="51"/>
      <c r="B545" s="51"/>
      <c r="C545" s="52"/>
      <c r="D545" s="51"/>
      <c r="E545" s="51"/>
      <c r="F545" s="51"/>
      <c r="G545" s="51"/>
    </row>
    <row r="546" spans="1:7" ht="16.5" customHeight="1" x14ac:dyDescent="0.25">
      <c r="A546" s="51"/>
      <c r="B546" s="51"/>
      <c r="C546" s="52"/>
      <c r="D546" s="51"/>
      <c r="E546" s="51"/>
      <c r="F546" s="51"/>
      <c r="G546" s="51"/>
    </row>
    <row r="547" spans="1:7" ht="16.5" customHeight="1" x14ac:dyDescent="0.25">
      <c r="A547" s="51"/>
      <c r="B547" s="51"/>
      <c r="C547" s="52"/>
      <c r="D547" s="51"/>
      <c r="E547" s="51"/>
      <c r="F547" s="51"/>
      <c r="G547" s="51"/>
    </row>
    <row r="548" spans="1:7" ht="16.5" customHeight="1" x14ac:dyDescent="0.25">
      <c r="A548" s="51"/>
      <c r="B548" s="51"/>
      <c r="C548" s="52"/>
      <c r="D548" s="51"/>
      <c r="E548" s="51"/>
      <c r="F548" s="51"/>
      <c r="G548" s="51"/>
    </row>
    <row r="549" spans="1:7" ht="16.5" customHeight="1" x14ac:dyDescent="0.25">
      <c r="A549" s="51"/>
      <c r="B549" s="51"/>
      <c r="C549" s="52"/>
      <c r="D549" s="51"/>
      <c r="E549" s="51"/>
      <c r="F549" s="51"/>
      <c r="G549" s="51"/>
    </row>
    <row r="550" spans="1:7" ht="16.5" customHeight="1" x14ac:dyDescent="0.25">
      <c r="A550" s="51"/>
      <c r="B550" s="51"/>
      <c r="C550" s="52"/>
      <c r="D550" s="51"/>
      <c r="E550" s="51"/>
      <c r="F550" s="51"/>
      <c r="G550" s="51"/>
    </row>
    <row r="551" spans="1:7" ht="16.5" customHeight="1" x14ac:dyDescent="0.25">
      <c r="A551" s="71"/>
      <c r="B551" s="51"/>
      <c r="C551" s="72"/>
      <c r="D551" s="73"/>
      <c r="E551" s="74"/>
      <c r="F551" s="75"/>
      <c r="G551" s="51"/>
    </row>
    <row r="552" spans="1:7" ht="16.5" customHeight="1" x14ac:dyDescent="0.25">
      <c r="A552" s="71"/>
      <c r="B552" s="51"/>
      <c r="C552" s="72"/>
      <c r="D552" s="73"/>
      <c r="E552" s="74"/>
      <c r="F552" s="75"/>
      <c r="G552" s="51"/>
    </row>
    <row r="553" spans="1:7" ht="16.5" customHeight="1" x14ac:dyDescent="0.25">
      <c r="A553" s="51"/>
      <c r="B553" s="51"/>
      <c r="C553" s="52"/>
      <c r="D553" s="51"/>
      <c r="E553" s="51"/>
      <c r="F553" s="51"/>
      <c r="G553" s="51"/>
    </row>
    <row r="554" spans="1:7" ht="16.5" customHeight="1" x14ac:dyDescent="0.25">
      <c r="A554" s="51"/>
      <c r="B554" s="51"/>
      <c r="C554" s="52"/>
      <c r="D554" s="51"/>
      <c r="E554" s="51"/>
      <c r="F554" s="51"/>
      <c r="G554" s="51"/>
    </row>
    <row r="555" spans="1:7" ht="16.5" customHeight="1" x14ac:dyDescent="0.25">
      <c r="A555" s="51"/>
      <c r="B555" s="51"/>
      <c r="C555" s="52"/>
      <c r="D555" s="51"/>
      <c r="E555" s="51"/>
      <c r="F555" s="51"/>
      <c r="G555" s="51"/>
    </row>
    <row r="556" spans="1:7" ht="16.5" customHeight="1" x14ac:dyDescent="0.25">
      <c r="A556" s="51"/>
      <c r="B556" s="51"/>
      <c r="C556" s="52"/>
      <c r="D556" s="51"/>
      <c r="E556" s="51"/>
      <c r="F556" s="51"/>
      <c r="G556" s="51"/>
    </row>
    <row r="557" spans="1:7" ht="16.5" customHeight="1" x14ac:dyDescent="0.25">
      <c r="A557" s="51"/>
      <c r="B557" s="51"/>
      <c r="C557" s="52"/>
      <c r="D557" s="51"/>
      <c r="E557" s="51"/>
      <c r="F557" s="51"/>
      <c r="G557" s="51"/>
    </row>
    <row r="558" spans="1:7" ht="16.5" customHeight="1" x14ac:dyDescent="0.25">
      <c r="A558" s="51"/>
    </row>
    <row r="559" spans="1:7" ht="16.5" customHeight="1" x14ac:dyDescent="0.25">
      <c r="A559" s="51"/>
    </row>
    <row r="560" spans="1:7" ht="16.5" customHeight="1" x14ac:dyDescent="0.25">
      <c r="A560" s="51"/>
    </row>
    <row r="561" spans="1:1" ht="16.5" customHeight="1" x14ac:dyDescent="0.25">
      <c r="A561" s="76"/>
    </row>
    <row r="562" spans="1:1" ht="16.5" customHeight="1" x14ac:dyDescent="0.25">
      <c r="A562" s="51"/>
    </row>
    <row r="563" spans="1:1" ht="16.5" customHeight="1" x14ac:dyDescent="0.25">
      <c r="A563" s="76"/>
    </row>
    <row r="564" spans="1:1" ht="16.5" customHeight="1" x14ac:dyDescent="0.25">
      <c r="A564" s="51"/>
    </row>
    <row r="565" spans="1:1" ht="16.5" customHeight="1" x14ac:dyDescent="0.25">
      <c r="A565" s="51"/>
    </row>
    <row r="566" spans="1:1" ht="16.5" customHeight="1" x14ac:dyDescent="0.25">
      <c r="A566" s="51"/>
    </row>
    <row r="567" spans="1:1" ht="16.5" customHeight="1" x14ac:dyDescent="0.25">
      <c r="A567" s="51"/>
    </row>
    <row r="568" spans="1:1" ht="16.5" customHeight="1" x14ac:dyDescent="0.25">
      <c r="A568" s="51"/>
    </row>
    <row r="569" spans="1:1" ht="16.5" customHeight="1" x14ac:dyDescent="0.25">
      <c r="A569" s="51"/>
    </row>
    <row r="570" spans="1:1" ht="16.5" customHeight="1" x14ac:dyDescent="0.25">
      <c r="A570" s="51"/>
    </row>
    <row r="571" spans="1:1" ht="16.5" customHeight="1" x14ac:dyDescent="0.25">
      <c r="A571" s="51"/>
    </row>
    <row r="572" spans="1:1" ht="16.5" customHeight="1" x14ac:dyDescent="0.25">
      <c r="A572" s="51"/>
    </row>
    <row r="573" spans="1:1" ht="16.5" customHeight="1" x14ac:dyDescent="0.25">
      <c r="A573" s="51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5844"/>
  <sheetViews>
    <sheetView topLeftCell="A411" workbookViewId="0">
      <selection activeCell="F438" sqref="F438"/>
    </sheetView>
  </sheetViews>
  <sheetFormatPr defaultColWidth="15.109375" defaultRowHeight="12.9" customHeight="1" x14ac:dyDescent="0.2"/>
  <cols>
    <col min="1" max="1" width="16" style="136" customWidth="1"/>
    <col min="2" max="2" width="15.109375" style="93" customWidth="1"/>
    <col min="3" max="3" width="15.109375" style="48" customWidth="1"/>
    <col min="4" max="4" width="10.6640625" style="20" customWidth="1"/>
    <col min="5" max="5" width="9.109375" style="20" customWidth="1"/>
    <col min="6" max="16384" width="15.109375" style="20"/>
  </cols>
  <sheetData>
    <row r="1" spans="1:3" s="18" customFormat="1" ht="16.5" customHeight="1" x14ac:dyDescent="0.25">
      <c r="A1" s="116" t="s">
        <v>1100</v>
      </c>
      <c r="B1" s="137" t="s">
        <v>1101</v>
      </c>
      <c r="C1" s="47" t="s">
        <v>1102</v>
      </c>
    </row>
    <row r="2" spans="1:3" ht="12.9" customHeight="1" x14ac:dyDescent="0.2">
      <c r="A2" s="117" t="s">
        <v>143</v>
      </c>
      <c r="B2" s="80" t="s">
        <v>142</v>
      </c>
      <c r="C2" s="138">
        <v>-1869999.85</v>
      </c>
    </row>
    <row r="3" spans="1:3" ht="12.9" customHeight="1" x14ac:dyDescent="0.2">
      <c r="A3" s="117" t="s">
        <v>148</v>
      </c>
      <c r="B3" s="80" t="s">
        <v>142</v>
      </c>
      <c r="C3" s="138">
        <v>744999.95</v>
      </c>
    </row>
    <row r="4" spans="1:3" ht="12.9" customHeight="1" x14ac:dyDescent="0.2">
      <c r="A4" s="117" t="s">
        <v>150</v>
      </c>
      <c r="B4" s="80" t="s">
        <v>149</v>
      </c>
      <c r="C4" s="138">
        <v>-16226.144100000001</v>
      </c>
    </row>
    <row r="5" spans="1:3" ht="12.9" customHeight="1" x14ac:dyDescent="0.2">
      <c r="A5" s="117" t="s">
        <v>152</v>
      </c>
      <c r="B5" s="80" t="s">
        <v>151</v>
      </c>
      <c r="C5" s="138">
        <v>-4.6500000000000007E-2</v>
      </c>
    </row>
    <row r="6" spans="1:3" ht="12.9" customHeight="1" x14ac:dyDescent="0.2">
      <c r="A6" s="117" t="s">
        <v>153</v>
      </c>
      <c r="B6" s="80" t="s">
        <v>1121</v>
      </c>
      <c r="C6" s="138">
        <v>176700</v>
      </c>
    </row>
    <row r="7" spans="1:3" ht="12.9" customHeight="1" x14ac:dyDescent="0.2">
      <c r="A7" s="117" t="s">
        <v>154</v>
      </c>
      <c r="B7" s="80" t="s">
        <v>1121</v>
      </c>
      <c r="C7" s="138">
        <v>-82925</v>
      </c>
    </row>
    <row r="8" spans="1:3" ht="12.9" customHeight="1" x14ac:dyDescent="0.2">
      <c r="A8" s="117" t="s">
        <v>155</v>
      </c>
      <c r="B8" s="80" t="s">
        <v>1121</v>
      </c>
      <c r="C8" s="138">
        <v>-82925</v>
      </c>
    </row>
    <row r="9" spans="1:3" ht="12.9" customHeight="1" x14ac:dyDescent="0.2">
      <c r="A9" s="117" t="s">
        <v>156</v>
      </c>
      <c r="B9" s="80" t="s">
        <v>1121</v>
      </c>
      <c r="C9" s="138">
        <v>65100</v>
      </c>
    </row>
    <row r="10" spans="1:3" ht="12.9" customHeight="1" x14ac:dyDescent="0.2">
      <c r="A10" s="117" t="s">
        <v>157</v>
      </c>
      <c r="B10" s="80" t="s">
        <v>1121</v>
      </c>
      <c r="C10" s="138">
        <v>-85250</v>
      </c>
    </row>
    <row r="11" spans="1:3" ht="12.9" customHeight="1" x14ac:dyDescent="0.2">
      <c r="A11" s="117" t="s">
        <v>158</v>
      </c>
      <c r="B11" s="80" t="s">
        <v>1121</v>
      </c>
      <c r="C11" s="138">
        <v>-114700</v>
      </c>
    </row>
    <row r="12" spans="1:3" ht="12.9" customHeight="1" x14ac:dyDescent="0.2">
      <c r="A12" s="117" t="s">
        <v>159</v>
      </c>
      <c r="B12" s="80" t="s">
        <v>1121</v>
      </c>
      <c r="C12" s="138">
        <v>102300</v>
      </c>
    </row>
    <row r="13" spans="1:3" ht="12.9" customHeight="1" x14ac:dyDescent="0.2">
      <c r="A13" s="117" t="s">
        <v>160</v>
      </c>
      <c r="B13" s="80" t="s">
        <v>1121</v>
      </c>
      <c r="C13" s="138">
        <v>-161200</v>
      </c>
    </row>
    <row r="14" spans="1:3" ht="12.9" customHeight="1" x14ac:dyDescent="0.2">
      <c r="A14" s="117" t="s">
        <v>161</v>
      </c>
      <c r="B14" s="80" t="s">
        <v>1121</v>
      </c>
      <c r="C14" s="138">
        <v>75175</v>
      </c>
    </row>
    <row r="15" spans="1:3" ht="12.9" customHeight="1" x14ac:dyDescent="0.2">
      <c r="A15" s="117" t="s">
        <v>162</v>
      </c>
      <c r="B15" s="80" t="s">
        <v>1121</v>
      </c>
      <c r="C15" s="138">
        <v>80600</v>
      </c>
    </row>
    <row r="16" spans="1:3" ht="12.9" customHeight="1" x14ac:dyDescent="0.2">
      <c r="A16" s="117" t="s">
        <v>163</v>
      </c>
      <c r="B16" s="80" t="s">
        <v>1121</v>
      </c>
      <c r="C16" s="138">
        <v>37200</v>
      </c>
    </row>
    <row r="17" spans="1:3" ht="12.9" customHeight="1" x14ac:dyDescent="0.2">
      <c r="A17" s="117" t="s">
        <v>164</v>
      </c>
      <c r="B17" s="80" t="s">
        <v>1121</v>
      </c>
      <c r="C17" s="138">
        <v>-46500</v>
      </c>
    </row>
    <row r="18" spans="1:3" ht="12.9" customHeight="1" x14ac:dyDescent="0.2">
      <c r="A18" s="117" t="s">
        <v>165</v>
      </c>
      <c r="B18" s="80" t="s">
        <v>1121</v>
      </c>
      <c r="C18" s="138">
        <v>6975</v>
      </c>
    </row>
    <row r="19" spans="1:3" ht="12.9" customHeight="1" x14ac:dyDescent="0.2">
      <c r="A19" s="117" t="s">
        <v>166</v>
      </c>
      <c r="B19" s="80" t="s">
        <v>1121</v>
      </c>
      <c r="C19" s="138">
        <v>-2325</v>
      </c>
    </row>
    <row r="20" spans="1:3" ht="12.9" customHeight="1" x14ac:dyDescent="0.2">
      <c r="A20" s="118" t="s">
        <v>1146</v>
      </c>
      <c r="B20" s="77" t="s">
        <v>1116</v>
      </c>
      <c r="C20" s="78">
        <v>34100</v>
      </c>
    </row>
    <row r="21" spans="1:3" ht="12.9" customHeight="1" x14ac:dyDescent="0.2">
      <c r="A21" s="118" t="s">
        <v>1147</v>
      </c>
      <c r="B21" s="77" t="s">
        <v>1116</v>
      </c>
      <c r="C21" s="78">
        <v>8525</v>
      </c>
    </row>
    <row r="22" spans="1:3" ht="12.9" customHeight="1" x14ac:dyDescent="0.2">
      <c r="A22" s="118" t="s">
        <v>1144</v>
      </c>
      <c r="B22" s="77" t="s">
        <v>1116</v>
      </c>
      <c r="C22" s="78">
        <v>5400</v>
      </c>
    </row>
    <row r="23" spans="1:3" ht="12.9" customHeight="1" x14ac:dyDescent="0.2">
      <c r="A23" s="118" t="s">
        <v>167</v>
      </c>
      <c r="B23" s="77" t="s">
        <v>1116</v>
      </c>
      <c r="C23" s="78">
        <v>-1937.5</v>
      </c>
    </row>
    <row r="24" spans="1:3" ht="12.9" customHeight="1" x14ac:dyDescent="0.2">
      <c r="A24" s="118" t="s">
        <v>1057</v>
      </c>
      <c r="B24" s="77" t="s">
        <v>1121</v>
      </c>
      <c r="C24" s="78">
        <v>-52700</v>
      </c>
    </row>
    <row r="25" spans="1:3" ht="12.9" customHeight="1" x14ac:dyDescent="0.2">
      <c r="A25" s="118" t="s">
        <v>1059</v>
      </c>
      <c r="B25" s="77" t="s">
        <v>1121</v>
      </c>
      <c r="C25" s="78">
        <v>51150</v>
      </c>
    </row>
    <row r="26" spans="1:3" ht="12.9" customHeight="1" x14ac:dyDescent="0.2">
      <c r="A26" s="118" t="s">
        <v>1143</v>
      </c>
      <c r="B26" s="77" t="s">
        <v>1116</v>
      </c>
      <c r="C26" s="78">
        <v>-1575</v>
      </c>
    </row>
    <row r="27" spans="1:3" ht="12.9" customHeight="1" x14ac:dyDescent="0.2">
      <c r="A27" s="118" t="s">
        <v>1060</v>
      </c>
      <c r="B27" s="77" t="s">
        <v>1121</v>
      </c>
      <c r="C27" s="78">
        <v>-21700</v>
      </c>
    </row>
    <row r="28" spans="1:3" ht="12.9" customHeight="1" x14ac:dyDescent="0.2">
      <c r="A28" s="118" t="s">
        <v>1058</v>
      </c>
      <c r="B28" s="77" t="s">
        <v>1121</v>
      </c>
      <c r="C28" s="78">
        <v>21700</v>
      </c>
    </row>
    <row r="29" spans="1:3" ht="12.9" customHeight="1" x14ac:dyDescent="0.2">
      <c r="A29" s="118" t="s">
        <v>168</v>
      </c>
      <c r="B29" s="77" t="s">
        <v>1116</v>
      </c>
      <c r="C29" s="78">
        <v>28053.759999999998</v>
      </c>
    </row>
    <row r="30" spans="1:3" ht="12.9" customHeight="1" x14ac:dyDescent="0.2">
      <c r="A30" s="118" t="s">
        <v>1145</v>
      </c>
      <c r="B30" s="77" t="s">
        <v>1116</v>
      </c>
      <c r="C30" s="78">
        <v>5450</v>
      </c>
    </row>
    <row r="31" spans="1:3" ht="12.9" customHeight="1" x14ac:dyDescent="0.2">
      <c r="A31" s="118" t="s">
        <v>169</v>
      </c>
      <c r="B31" s="77" t="s">
        <v>1121</v>
      </c>
      <c r="C31" s="78">
        <v>-95325</v>
      </c>
    </row>
    <row r="32" spans="1:3" ht="12.9" customHeight="1" x14ac:dyDescent="0.2">
      <c r="A32" s="118" t="s">
        <v>170</v>
      </c>
      <c r="B32" s="77" t="s">
        <v>1121</v>
      </c>
      <c r="C32" s="78">
        <v>96875</v>
      </c>
    </row>
    <row r="33" spans="1:4" ht="12.9" customHeight="1" x14ac:dyDescent="0.2">
      <c r="A33" s="118" t="s">
        <v>171</v>
      </c>
      <c r="B33" s="77" t="s">
        <v>1121</v>
      </c>
      <c r="C33" s="78">
        <v>-82925</v>
      </c>
    </row>
    <row r="34" spans="1:4" ht="12.9" customHeight="1" x14ac:dyDescent="0.2">
      <c r="A34" s="118" t="s">
        <v>172</v>
      </c>
      <c r="B34" s="77" t="s">
        <v>1121</v>
      </c>
      <c r="C34" s="78">
        <v>-103075</v>
      </c>
    </row>
    <row r="35" spans="1:4" ht="12.9" customHeight="1" x14ac:dyDescent="0.2">
      <c r="A35" s="118" t="s">
        <v>173</v>
      </c>
      <c r="B35" s="77" t="s">
        <v>1121</v>
      </c>
      <c r="C35" s="78">
        <v>55800</v>
      </c>
    </row>
    <row r="36" spans="1:4" ht="12.9" customHeight="1" x14ac:dyDescent="0.2">
      <c r="A36" s="118" t="s">
        <v>174</v>
      </c>
      <c r="B36" s="77" t="s">
        <v>1121</v>
      </c>
      <c r="C36" s="78">
        <v>-65100</v>
      </c>
    </row>
    <row r="37" spans="1:4" ht="12.9" customHeight="1" x14ac:dyDescent="0.2">
      <c r="A37" s="118" t="s">
        <v>175</v>
      </c>
      <c r="B37" s="77" t="s">
        <v>1121</v>
      </c>
      <c r="C37" s="78">
        <v>63550</v>
      </c>
    </row>
    <row r="38" spans="1:4" ht="12.9" customHeight="1" x14ac:dyDescent="0.2">
      <c r="A38" s="118" t="s">
        <v>176</v>
      </c>
      <c r="B38" s="77" t="s">
        <v>1121</v>
      </c>
      <c r="C38" s="78">
        <v>66650</v>
      </c>
    </row>
    <row r="39" spans="1:4" ht="12.9" customHeight="1" x14ac:dyDescent="0.2">
      <c r="A39" s="118" t="s">
        <v>177</v>
      </c>
      <c r="B39" s="77" t="s">
        <v>1121</v>
      </c>
      <c r="C39" s="78">
        <v>-57350</v>
      </c>
      <c r="D39" s="56"/>
    </row>
    <row r="40" spans="1:4" ht="12.9" customHeight="1" x14ac:dyDescent="0.2">
      <c r="A40" s="118" t="s">
        <v>178</v>
      </c>
      <c r="B40" s="77" t="s">
        <v>1121</v>
      </c>
      <c r="C40" s="78">
        <v>-55025</v>
      </c>
    </row>
    <row r="41" spans="1:4" ht="12.9" customHeight="1" x14ac:dyDescent="0.2">
      <c r="A41" s="118" t="s">
        <v>179</v>
      </c>
      <c r="B41" s="77" t="s">
        <v>1116</v>
      </c>
      <c r="C41" s="78">
        <v>42000</v>
      </c>
    </row>
    <row r="42" spans="1:4" ht="12.9" customHeight="1" x14ac:dyDescent="0.2">
      <c r="A42" s="118" t="s">
        <v>180</v>
      </c>
      <c r="B42" s="77" t="s">
        <v>1116</v>
      </c>
      <c r="C42" s="78">
        <v>3100</v>
      </c>
    </row>
    <row r="43" spans="1:4" ht="12.9" customHeight="1" x14ac:dyDescent="0.2">
      <c r="A43" s="118" t="s">
        <v>181</v>
      </c>
      <c r="B43" s="77" t="s">
        <v>1116</v>
      </c>
      <c r="C43" s="78">
        <v>11550</v>
      </c>
    </row>
    <row r="44" spans="1:4" ht="12.9" customHeight="1" x14ac:dyDescent="0.2">
      <c r="A44" s="118" t="s">
        <v>182</v>
      </c>
      <c r="B44" s="77" t="s">
        <v>1121</v>
      </c>
      <c r="C44" s="78">
        <v>37975</v>
      </c>
    </row>
    <row r="45" spans="1:4" ht="12.9" customHeight="1" x14ac:dyDescent="0.2">
      <c r="A45" s="118" t="s">
        <v>183</v>
      </c>
      <c r="B45" s="77" t="s">
        <v>1121</v>
      </c>
      <c r="C45" s="78">
        <v>37975</v>
      </c>
    </row>
    <row r="46" spans="1:4" ht="12.9" customHeight="1" x14ac:dyDescent="0.2">
      <c r="A46" s="118" t="s">
        <v>184</v>
      </c>
      <c r="B46" s="77" t="s">
        <v>1121</v>
      </c>
      <c r="C46" s="78">
        <v>-35650</v>
      </c>
    </row>
    <row r="47" spans="1:4" ht="12.9" customHeight="1" x14ac:dyDescent="0.2">
      <c r="A47" s="118" t="s">
        <v>185</v>
      </c>
      <c r="B47" s="77" t="s">
        <v>1121</v>
      </c>
      <c r="C47" s="78">
        <v>36425</v>
      </c>
    </row>
    <row r="48" spans="1:4" ht="12.9" customHeight="1" x14ac:dyDescent="0.2">
      <c r="A48" s="118" t="s">
        <v>186</v>
      </c>
      <c r="B48" s="77" t="s">
        <v>1121</v>
      </c>
      <c r="C48" s="78">
        <v>-34875</v>
      </c>
    </row>
    <row r="49" spans="1:3" ht="12.9" customHeight="1" x14ac:dyDescent="0.2">
      <c r="A49" s="118" t="s">
        <v>187</v>
      </c>
      <c r="B49" s="77" t="s">
        <v>1121</v>
      </c>
      <c r="C49" s="78">
        <v>37200</v>
      </c>
    </row>
    <row r="50" spans="1:3" ht="12.9" customHeight="1" x14ac:dyDescent="0.2">
      <c r="A50" s="118" t="s">
        <v>188</v>
      </c>
      <c r="B50" s="77" t="s">
        <v>1116</v>
      </c>
      <c r="C50" s="78">
        <v>6600</v>
      </c>
    </row>
    <row r="51" spans="1:3" ht="12.9" customHeight="1" x14ac:dyDescent="0.2">
      <c r="A51" s="118" t="s">
        <v>189</v>
      </c>
      <c r="B51" s="77" t="s">
        <v>1202</v>
      </c>
      <c r="C51" s="78">
        <v>-37200</v>
      </c>
    </row>
    <row r="52" spans="1:3" ht="12.9" customHeight="1" x14ac:dyDescent="0.2">
      <c r="A52" s="118" t="s">
        <v>190</v>
      </c>
      <c r="B52" s="77" t="s">
        <v>1121</v>
      </c>
      <c r="C52" s="78">
        <v>-35650</v>
      </c>
    </row>
    <row r="53" spans="1:3" ht="12.9" customHeight="1" x14ac:dyDescent="0.2">
      <c r="A53" s="118" t="s">
        <v>191</v>
      </c>
      <c r="B53" s="77" t="s">
        <v>1121</v>
      </c>
      <c r="C53" s="78">
        <v>68200</v>
      </c>
    </row>
    <row r="54" spans="1:3" ht="12.9" customHeight="1" x14ac:dyDescent="0.2">
      <c r="A54" s="118" t="s">
        <v>192</v>
      </c>
      <c r="B54" s="77" t="s">
        <v>1121</v>
      </c>
      <c r="C54" s="78">
        <v>-68200</v>
      </c>
    </row>
    <row r="55" spans="1:3" ht="12.9" customHeight="1" x14ac:dyDescent="0.2">
      <c r="A55" s="118" t="s">
        <v>193</v>
      </c>
      <c r="B55" s="77" t="s">
        <v>1121</v>
      </c>
      <c r="C55" s="78">
        <v>-55025</v>
      </c>
    </row>
    <row r="56" spans="1:3" ht="12.9" customHeight="1" x14ac:dyDescent="0.2">
      <c r="A56" s="118" t="s">
        <v>194</v>
      </c>
      <c r="B56" s="77" t="s">
        <v>1121</v>
      </c>
      <c r="C56" s="78">
        <v>-46500</v>
      </c>
    </row>
    <row r="57" spans="1:3" ht="12.9" customHeight="1" x14ac:dyDescent="0.2">
      <c r="A57" s="118" t="s">
        <v>195</v>
      </c>
      <c r="B57" s="77" t="s">
        <v>1121</v>
      </c>
      <c r="C57" s="78">
        <v>37200</v>
      </c>
    </row>
    <row r="58" spans="1:3" ht="12.9" customHeight="1" x14ac:dyDescent="0.2">
      <c r="A58" s="118" t="s">
        <v>196</v>
      </c>
      <c r="B58" s="77" t="s">
        <v>1121</v>
      </c>
      <c r="C58" s="78">
        <v>13950</v>
      </c>
    </row>
    <row r="59" spans="1:3" ht="12.9" customHeight="1" x14ac:dyDescent="0.2">
      <c r="A59" s="118" t="s">
        <v>197</v>
      </c>
      <c r="B59" s="77" t="s">
        <v>1121</v>
      </c>
      <c r="C59" s="78">
        <v>-24025</v>
      </c>
    </row>
    <row r="60" spans="1:3" ht="12.9" customHeight="1" x14ac:dyDescent="0.2">
      <c r="A60" s="118" t="s">
        <v>198</v>
      </c>
      <c r="B60" s="77" t="s">
        <v>1121</v>
      </c>
      <c r="C60" s="78">
        <v>36425</v>
      </c>
    </row>
    <row r="61" spans="1:3" ht="12.9" customHeight="1" x14ac:dyDescent="0.2">
      <c r="A61" s="118" t="s">
        <v>199</v>
      </c>
      <c r="B61" s="77" t="s">
        <v>1121</v>
      </c>
      <c r="C61" s="78">
        <v>-34100</v>
      </c>
    </row>
    <row r="62" spans="1:3" ht="12.9" customHeight="1" x14ac:dyDescent="0.2">
      <c r="A62" s="118" t="s">
        <v>200</v>
      </c>
      <c r="B62" s="77" t="s">
        <v>1121</v>
      </c>
      <c r="C62" s="78">
        <v>16500</v>
      </c>
    </row>
    <row r="63" spans="1:3" ht="12.9" customHeight="1" x14ac:dyDescent="0.2">
      <c r="A63" s="118" t="s">
        <v>201</v>
      </c>
      <c r="B63" s="77" t="s">
        <v>1116</v>
      </c>
      <c r="C63" s="78">
        <v>2400</v>
      </c>
    </row>
    <row r="64" spans="1:3" ht="12.9" customHeight="1" x14ac:dyDescent="0.2">
      <c r="A64" s="118" t="s">
        <v>202</v>
      </c>
      <c r="B64" s="77" t="s">
        <v>1121</v>
      </c>
      <c r="C64" s="78">
        <v>4650</v>
      </c>
    </row>
    <row r="65" spans="1:3" ht="12.9" customHeight="1" x14ac:dyDescent="0.2">
      <c r="A65" s="118" t="s">
        <v>203</v>
      </c>
      <c r="B65" s="77" t="s">
        <v>1116</v>
      </c>
      <c r="C65" s="78">
        <v>-750</v>
      </c>
    </row>
    <row r="66" spans="1:3" ht="12.9" customHeight="1" x14ac:dyDescent="0.2">
      <c r="A66" s="118" t="s">
        <v>204</v>
      </c>
      <c r="B66" s="77" t="s">
        <v>1121</v>
      </c>
      <c r="C66" s="78">
        <v>5425</v>
      </c>
    </row>
    <row r="67" spans="1:3" ht="12.9" customHeight="1" x14ac:dyDescent="0.2">
      <c r="A67" s="118" t="s">
        <v>205</v>
      </c>
      <c r="B67" s="77" t="s">
        <v>1121</v>
      </c>
      <c r="C67" s="78">
        <v>-11625</v>
      </c>
    </row>
    <row r="68" spans="1:3" ht="12.9" customHeight="1" x14ac:dyDescent="0.2">
      <c r="A68" s="118" t="s">
        <v>206</v>
      </c>
      <c r="B68" s="77" t="s">
        <v>1121</v>
      </c>
      <c r="C68" s="78">
        <v>11625</v>
      </c>
    </row>
    <row r="69" spans="1:3" ht="12.9" customHeight="1" x14ac:dyDescent="0.2">
      <c r="A69" s="118" t="s">
        <v>207</v>
      </c>
      <c r="B69" s="77" t="s">
        <v>1121</v>
      </c>
      <c r="C69" s="78">
        <v>-4650</v>
      </c>
    </row>
    <row r="70" spans="1:3" ht="12.9" customHeight="1" x14ac:dyDescent="0.2">
      <c r="A70" s="118" t="s">
        <v>208</v>
      </c>
      <c r="B70" s="77" t="s">
        <v>1121</v>
      </c>
      <c r="C70" s="78">
        <v>-12400</v>
      </c>
    </row>
    <row r="71" spans="1:3" ht="12.9" customHeight="1" x14ac:dyDescent="0.2">
      <c r="A71" s="118" t="s">
        <v>209</v>
      </c>
      <c r="B71" s="77" t="s">
        <v>1121</v>
      </c>
      <c r="C71" s="78">
        <v>-22475</v>
      </c>
    </row>
    <row r="72" spans="1:3" ht="12.9" customHeight="1" x14ac:dyDescent="0.2">
      <c r="A72" s="118" t="s">
        <v>210</v>
      </c>
      <c r="B72" s="77" t="s">
        <v>1121</v>
      </c>
      <c r="C72" s="78">
        <v>22475</v>
      </c>
    </row>
    <row r="73" spans="1:3" ht="12.9" customHeight="1" x14ac:dyDescent="0.2">
      <c r="A73" s="118" t="s">
        <v>211</v>
      </c>
      <c r="B73" s="77" t="s">
        <v>1121</v>
      </c>
      <c r="C73" s="78">
        <v>-20925</v>
      </c>
    </row>
    <row r="74" spans="1:3" ht="12.9" customHeight="1" x14ac:dyDescent="0.2">
      <c r="A74" s="118" t="s">
        <v>212</v>
      </c>
      <c r="B74" s="77" t="s">
        <v>1121</v>
      </c>
      <c r="C74" s="78">
        <v>-3100</v>
      </c>
    </row>
    <row r="75" spans="1:3" ht="12.9" customHeight="1" x14ac:dyDescent="0.2">
      <c r="A75" s="118" t="s">
        <v>213</v>
      </c>
      <c r="B75" s="77" t="s">
        <v>1121</v>
      </c>
      <c r="C75" s="78">
        <v>-3100</v>
      </c>
    </row>
    <row r="76" spans="1:3" ht="12.9" customHeight="1" x14ac:dyDescent="0.2">
      <c r="A76" s="118" t="s">
        <v>214</v>
      </c>
      <c r="B76" s="77" t="s">
        <v>1121</v>
      </c>
      <c r="C76" s="78">
        <v>-1550</v>
      </c>
    </row>
    <row r="77" spans="1:3" ht="12.9" customHeight="1" x14ac:dyDescent="0.2">
      <c r="A77" s="118" t="s">
        <v>215</v>
      </c>
      <c r="B77" s="77" t="s">
        <v>1121</v>
      </c>
      <c r="C77" s="78">
        <v>-17050</v>
      </c>
    </row>
    <row r="78" spans="1:3" ht="12.9" customHeight="1" x14ac:dyDescent="0.2">
      <c r="A78" s="118" t="s">
        <v>216</v>
      </c>
      <c r="B78" s="77" t="s">
        <v>1121</v>
      </c>
      <c r="C78" s="78">
        <v>-1550</v>
      </c>
    </row>
    <row r="79" spans="1:3" ht="12.9" customHeight="1" x14ac:dyDescent="0.2">
      <c r="A79" s="118" t="s">
        <v>217</v>
      </c>
      <c r="B79" s="77" t="s">
        <v>1121</v>
      </c>
      <c r="C79" s="78">
        <v>775</v>
      </c>
    </row>
    <row r="80" spans="1:3" ht="12.9" customHeight="1" x14ac:dyDescent="0.2">
      <c r="A80" s="118" t="s">
        <v>218</v>
      </c>
      <c r="B80" s="77" t="s">
        <v>149</v>
      </c>
      <c r="C80" s="78">
        <v>891</v>
      </c>
    </row>
    <row r="81" spans="1:3" ht="12.9" customHeight="1" x14ac:dyDescent="0.2">
      <c r="A81" s="119" t="s">
        <v>1047</v>
      </c>
      <c r="B81" s="103" t="s">
        <v>1116</v>
      </c>
      <c r="C81" s="104">
        <v>-3084.7201</v>
      </c>
    </row>
    <row r="82" spans="1:3" ht="12.9" customHeight="1" x14ac:dyDescent="0.2">
      <c r="A82" s="119" t="s">
        <v>1048</v>
      </c>
      <c r="B82" s="103" t="s">
        <v>1116</v>
      </c>
      <c r="C82" s="104">
        <v>-2201.7375999999999</v>
      </c>
    </row>
    <row r="83" spans="1:3" ht="12.9" customHeight="1" x14ac:dyDescent="0.2">
      <c r="A83" s="119" t="s">
        <v>1049</v>
      </c>
      <c r="B83" s="103" t="s">
        <v>1116</v>
      </c>
      <c r="C83" s="104">
        <v>-140339.54860000001</v>
      </c>
    </row>
    <row r="84" spans="1:3" ht="12.9" customHeight="1" x14ac:dyDescent="0.2">
      <c r="A84" s="119" t="s">
        <v>1050</v>
      </c>
      <c r="B84" s="103" t="s">
        <v>1116</v>
      </c>
      <c r="C84" s="104">
        <v>-215854.08260000002</v>
      </c>
    </row>
    <row r="85" spans="1:3" ht="12.9" customHeight="1" x14ac:dyDescent="0.2">
      <c r="A85" s="119" t="s">
        <v>1051</v>
      </c>
      <c r="B85" s="103" t="s">
        <v>1116</v>
      </c>
      <c r="C85" s="104">
        <v>-2417.7323000000001</v>
      </c>
    </row>
    <row r="86" spans="1:3" ht="12.9" customHeight="1" x14ac:dyDescent="0.2">
      <c r="A86" s="119" t="s">
        <v>1052</v>
      </c>
      <c r="B86" s="103" t="s">
        <v>1116</v>
      </c>
      <c r="C86" s="104">
        <v>-3732.5197000000003</v>
      </c>
    </row>
    <row r="87" spans="1:3" ht="12.9" customHeight="1" x14ac:dyDescent="0.2">
      <c r="A87" s="119" t="s">
        <v>219</v>
      </c>
      <c r="B87" s="103" t="s">
        <v>1116</v>
      </c>
      <c r="C87" s="104">
        <v>-565249.96200000006</v>
      </c>
    </row>
    <row r="88" spans="1:3" ht="12.9" customHeight="1" x14ac:dyDescent="0.2">
      <c r="A88" s="119" t="s">
        <v>220</v>
      </c>
      <c r="B88" s="103" t="s">
        <v>1116</v>
      </c>
      <c r="C88" s="104">
        <v>-52559.996399999996</v>
      </c>
    </row>
    <row r="89" spans="1:3" ht="12.9" customHeight="1" x14ac:dyDescent="0.2">
      <c r="A89" s="119" t="s">
        <v>221</v>
      </c>
      <c r="B89" s="103" t="s">
        <v>1116</v>
      </c>
      <c r="C89" s="104">
        <v>131316.557</v>
      </c>
    </row>
    <row r="90" spans="1:3" ht="12.9" customHeight="1" x14ac:dyDescent="0.2">
      <c r="A90" s="119" t="s">
        <v>1053</v>
      </c>
      <c r="B90" s="103" t="s">
        <v>1116</v>
      </c>
      <c r="C90" s="104">
        <v>2221.4998000000001</v>
      </c>
    </row>
    <row r="91" spans="1:3" ht="12.9" customHeight="1" x14ac:dyDescent="0.2">
      <c r="A91" s="119" t="s">
        <v>223</v>
      </c>
      <c r="B91" s="103" t="s">
        <v>222</v>
      </c>
      <c r="C91" s="104">
        <v>1751337.3589000001</v>
      </c>
    </row>
    <row r="92" spans="1:3" ht="12.9" customHeight="1" x14ac:dyDescent="0.2">
      <c r="A92" s="119" t="s">
        <v>224</v>
      </c>
      <c r="B92" s="103" t="s">
        <v>1116</v>
      </c>
      <c r="C92" s="104">
        <v>455999.96200000006</v>
      </c>
    </row>
    <row r="93" spans="1:3" ht="12.9" customHeight="1" x14ac:dyDescent="0.2">
      <c r="A93" s="119" t="s">
        <v>225</v>
      </c>
      <c r="B93" s="103" t="s">
        <v>222</v>
      </c>
      <c r="C93" s="104">
        <v>-1757799.8590000002</v>
      </c>
    </row>
    <row r="94" spans="1:3" ht="12.9" customHeight="1" x14ac:dyDescent="0.2">
      <c r="A94" s="119" t="s">
        <v>226</v>
      </c>
      <c r="B94" s="103" t="s">
        <v>1116</v>
      </c>
      <c r="C94" s="104">
        <v>-490199.96200000006</v>
      </c>
    </row>
    <row r="95" spans="1:3" ht="12.9" customHeight="1" x14ac:dyDescent="0.2">
      <c r="A95" s="119" t="s">
        <v>227</v>
      </c>
      <c r="B95" s="103" t="s">
        <v>222</v>
      </c>
      <c r="C95" s="104">
        <v>1757799.8590000002</v>
      </c>
    </row>
    <row r="96" spans="1:3" ht="12.9" customHeight="1" x14ac:dyDescent="0.2">
      <c r="A96" s="119" t="s">
        <v>228</v>
      </c>
      <c r="B96" s="103" t="s">
        <v>1116</v>
      </c>
      <c r="C96" s="104">
        <v>-15596.015600000001</v>
      </c>
    </row>
    <row r="97" spans="1:3" ht="12.9" customHeight="1" x14ac:dyDescent="0.2">
      <c r="A97" s="119" t="s">
        <v>1081</v>
      </c>
      <c r="B97" s="103" t="s">
        <v>1121</v>
      </c>
      <c r="C97" s="104">
        <v>137639.88</v>
      </c>
    </row>
    <row r="98" spans="1:3" ht="12.9" customHeight="1" x14ac:dyDescent="0.2">
      <c r="A98" s="119" t="s">
        <v>1187</v>
      </c>
      <c r="B98" s="103" t="s">
        <v>1188</v>
      </c>
      <c r="C98" s="104">
        <v>-96938</v>
      </c>
    </row>
    <row r="99" spans="1:3" ht="12.9" customHeight="1" x14ac:dyDescent="0.2">
      <c r="A99" s="119" t="s">
        <v>229</v>
      </c>
      <c r="B99" s="103" t="s">
        <v>1122</v>
      </c>
      <c r="C99" s="104">
        <v>480700</v>
      </c>
    </row>
    <row r="100" spans="1:3" ht="12.9" customHeight="1" x14ac:dyDescent="0.2">
      <c r="A100" s="119" t="s">
        <v>231</v>
      </c>
      <c r="B100" s="103" t="s">
        <v>230</v>
      </c>
      <c r="C100" s="104">
        <v>-494000</v>
      </c>
    </row>
    <row r="101" spans="1:3" ht="12.9" customHeight="1" x14ac:dyDescent="0.2">
      <c r="A101" s="119" t="s">
        <v>232</v>
      </c>
      <c r="B101" s="103" t="s">
        <v>151</v>
      </c>
      <c r="C101" s="104">
        <v>-2145627</v>
      </c>
    </row>
    <row r="102" spans="1:3" ht="12.9" customHeight="1" x14ac:dyDescent="0.2">
      <c r="A102" s="118" t="s">
        <v>1156</v>
      </c>
      <c r="B102" s="77" t="s">
        <v>1116</v>
      </c>
      <c r="C102" s="78">
        <v>-4650</v>
      </c>
    </row>
    <row r="103" spans="1:3" ht="12.9" customHeight="1" x14ac:dyDescent="0.2">
      <c r="A103" s="118" t="s">
        <v>1157</v>
      </c>
      <c r="B103" s="77" t="s">
        <v>1116</v>
      </c>
      <c r="C103" s="78">
        <v>0</v>
      </c>
    </row>
    <row r="104" spans="1:3" ht="12.9" customHeight="1" x14ac:dyDescent="0.2">
      <c r="A104" s="118" t="s">
        <v>1158</v>
      </c>
      <c r="B104" s="77" t="s">
        <v>1116</v>
      </c>
      <c r="C104" s="78">
        <v>0</v>
      </c>
    </row>
    <row r="105" spans="1:3" ht="12.9" customHeight="1" x14ac:dyDescent="0.2">
      <c r="A105" s="118" t="s">
        <v>1151</v>
      </c>
      <c r="B105" s="77" t="s">
        <v>1116</v>
      </c>
      <c r="C105" s="78">
        <v>-3875</v>
      </c>
    </row>
    <row r="106" spans="1:3" ht="12.9" customHeight="1" x14ac:dyDescent="0.2">
      <c r="A106" s="118" t="s">
        <v>1159</v>
      </c>
      <c r="B106" s="77" t="s">
        <v>1116</v>
      </c>
      <c r="C106" s="78">
        <v>3100</v>
      </c>
    </row>
    <row r="107" spans="1:3" ht="12.9" customHeight="1" x14ac:dyDescent="0.2">
      <c r="A107" s="118" t="s">
        <v>233</v>
      </c>
      <c r="B107" s="77" t="s">
        <v>1116</v>
      </c>
      <c r="C107" s="78">
        <v>1860299.8114000002</v>
      </c>
    </row>
    <row r="108" spans="1:3" ht="12.9" customHeight="1" x14ac:dyDescent="0.2">
      <c r="A108" s="118" t="s">
        <v>1165</v>
      </c>
      <c r="B108" s="77" t="s">
        <v>1116</v>
      </c>
      <c r="C108" s="78">
        <v>12400.031000000001</v>
      </c>
    </row>
    <row r="109" spans="1:3" ht="12.9" customHeight="1" x14ac:dyDescent="0.2">
      <c r="A109" s="118" t="s">
        <v>1160</v>
      </c>
      <c r="B109" s="77" t="s">
        <v>1116</v>
      </c>
      <c r="C109" s="78">
        <v>-3487.5</v>
      </c>
    </row>
    <row r="110" spans="1:3" ht="12.9" customHeight="1" x14ac:dyDescent="0.2">
      <c r="A110" s="118" t="s">
        <v>1055</v>
      </c>
      <c r="B110" s="77" t="s">
        <v>1189</v>
      </c>
      <c r="C110" s="78">
        <v>10850</v>
      </c>
    </row>
    <row r="111" spans="1:3" ht="12.9" customHeight="1" x14ac:dyDescent="0.2">
      <c r="A111" s="118" t="s">
        <v>1152</v>
      </c>
      <c r="B111" s="77" t="s">
        <v>1116</v>
      </c>
      <c r="C111" s="78">
        <v>-9300</v>
      </c>
    </row>
    <row r="112" spans="1:3" ht="12.9" customHeight="1" x14ac:dyDescent="0.2">
      <c r="A112" s="118" t="s">
        <v>1161</v>
      </c>
      <c r="B112" s="77" t="s">
        <v>1116</v>
      </c>
      <c r="C112" s="78">
        <v>-4262.5</v>
      </c>
    </row>
    <row r="113" spans="1:3" ht="12.9" customHeight="1" x14ac:dyDescent="0.2">
      <c r="A113" s="118" t="s">
        <v>1162</v>
      </c>
      <c r="B113" s="77" t="s">
        <v>1116</v>
      </c>
      <c r="C113" s="78">
        <v>10850</v>
      </c>
    </row>
    <row r="114" spans="1:3" ht="12.9" customHeight="1" x14ac:dyDescent="0.2">
      <c r="A114" s="118" t="s">
        <v>1153</v>
      </c>
      <c r="B114" s="77" t="s">
        <v>1116</v>
      </c>
      <c r="C114" s="78">
        <v>-10075</v>
      </c>
    </row>
    <row r="115" spans="1:3" ht="12.9" customHeight="1" x14ac:dyDescent="0.2">
      <c r="A115" s="118" t="s">
        <v>1163</v>
      </c>
      <c r="B115" s="77" t="s">
        <v>1116</v>
      </c>
      <c r="C115" s="78">
        <v>10075</v>
      </c>
    </row>
    <row r="116" spans="1:3" ht="12.9" customHeight="1" x14ac:dyDescent="0.2">
      <c r="A116" s="118" t="s">
        <v>1164</v>
      </c>
      <c r="B116" s="77" t="s">
        <v>1116</v>
      </c>
      <c r="C116" s="78">
        <v>4650</v>
      </c>
    </row>
    <row r="117" spans="1:3" ht="12.9" customHeight="1" x14ac:dyDescent="0.2">
      <c r="A117" s="118" t="s">
        <v>1154</v>
      </c>
      <c r="B117" s="77" t="s">
        <v>1116</v>
      </c>
      <c r="C117" s="78">
        <v>-2712.5</v>
      </c>
    </row>
    <row r="118" spans="1:3" ht="12.9" customHeight="1" x14ac:dyDescent="0.2">
      <c r="A118" s="118" t="s">
        <v>1124</v>
      </c>
      <c r="B118" s="77" t="s">
        <v>1190</v>
      </c>
      <c r="C118" s="78">
        <v>-1937.5</v>
      </c>
    </row>
    <row r="119" spans="1:3" ht="12.9" customHeight="1" x14ac:dyDescent="0.2">
      <c r="A119" s="118" t="s">
        <v>1155</v>
      </c>
      <c r="B119" s="77" t="s">
        <v>1116</v>
      </c>
      <c r="C119" s="78">
        <v>-3875</v>
      </c>
    </row>
    <row r="120" spans="1:3" ht="12.9" customHeight="1" x14ac:dyDescent="0.2">
      <c r="A120" s="118" t="s">
        <v>1166</v>
      </c>
      <c r="B120" s="77" t="s">
        <v>1116</v>
      </c>
      <c r="C120" s="78">
        <v>3875</v>
      </c>
    </row>
    <row r="121" spans="1:3" ht="12.9" customHeight="1" x14ac:dyDescent="0.2">
      <c r="A121" s="118" t="s">
        <v>1172</v>
      </c>
      <c r="B121" s="77" t="s">
        <v>1192</v>
      </c>
      <c r="C121" s="78">
        <v>-3875</v>
      </c>
    </row>
    <row r="122" spans="1:3" ht="12.9" customHeight="1" x14ac:dyDescent="0.2">
      <c r="A122" s="118" t="s">
        <v>1173</v>
      </c>
      <c r="B122" s="77" t="s">
        <v>1192</v>
      </c>
      <c r="C122" s="78">
        <v>13367.925000000001</v>
      </c>
    </row>
    <row r="123" spans="1:3" ht="12.9" customHeight="1" x14ac:dyDescent="0.2">
      <c r="A123" s="118" t="s">
        <v>1193</v>
      </c>
      <c r="B123" s="77" t="s">
        <v>234</v>
      </c>
      <c r="C123" s="78">
        <v>0</v>
      </c>
    </row>
    <row r="124" spans="1:3" ht="12.9" customHeight="1" x14ac:dyDescent="0.2">
      <c r="A124" s="118" t="s">
        <v>1194</v>
      </c>
      <c r="B124" s="77" t="s">
        <v>234</v>
      </c>
      <c r="C124" s="78">
        <v>0</v>
      </c>
    </row>
    <row r="125" spans="1:3" ht="12.9" customHeight="1" x14ac:dyDescent="0.2">
      <c r="A125" s="118" t="s">
        <v>1195</v>
      </c>
      <c r="B125" s="77" t="s">
        <v>234</v>
      </c>
      <c r="C125" s="78">
        <v>-3100</v>
      </c>
    </row>
    <row r="126" spans="1:3" ht="12.9" customHeight="1" x14ac:dyDescent="0.2">
      <c r="A126" s="118" t="s">
        <v>1196</v>
      </c>
      <c r="B126" s="77" t="s">
        <v>234</v>
      </c>
      <c r="C126" s="78">
        <v>-10850</v>
      </c>
    </row>
    <row r="127" spans="1:3" ht="12.9" customHeight="1" x14ac:dyDescent="0.2">
      <c r="A127" s="118" t="s">
        <v>1197</v>
      </c>
      <c r="B127" s="77" t="s">
        <v>234</v>
      </c>
      <c r="C127" s="78">
        <v>-10075</v>
      </c>
    </row>
    <row r="128" spans="1:3" ht="12.9" customHeight="1" x14ac:dyDescent="0.2">
      <c r="A128" s="118" t="s">
        <v>1198</v>
      </c>
      <c r="B128" s="77" t="s">
        <v>234</v>
      </c>
      <c r="C128" s="78">
        <v>-10850</v>
      </c>
    </row>
    <row r="129" spans="1:4" ht="12.9" customHeight="1" x14ac:dyDescent="0.2">
      <c r="A129" s="118" t="s">
        <v>1199</v>
      </c>
      <c r="B129" s="77" t="s">
        <v>234</v>
      </c>
      <c r="C129" s="78">
        <v>4650</v>
      </c>
    </row>
    <row r="130" spans="1:4" ht="12.9" customHeight="1" x14ac:dyDescent="0.2">
      <c r="A130" s="118" t="s">
        <v>1200</v>
      </c>
      <c r="B130" s="77" t="s">
        <v>234</v>
      </c>
      <c r="C130" s="78">
        <v>3875</v>
      </c>
    </row>
    <row r="131" spans="1:4" ht="12.9" customHeight="1" x14ac:dyDescent="0.2">
      <c r="A131" s="118" t="s">
        <v>235</v>
      </c>
      <c r="B131" s="77" t="s">
        <v>1116</v>
      </c>
      <c r="C131" s="78">
        <v>11625</v>
      </c>
    </row>
    <row r="132" spans="1:4" ht="12.9" customHeight="1" x14ac:dyDescent="0.2">
      <c r="A132" s="118" t="s">
        <v>236</v>
      </c>
      <c r="B132" s="77" t="s">
        <v>1116</v>
      </c>
      <c r="C132" s="78">
        <v>-8137.4534999999996</v>
      </c>
    </row>
    <row r="133" spans="1:4" ht="12.9" customHeight="1" x14ac:dyDescent="0.2">
      <c r="A133" s="118" t="s">
        <v>237</v>
      </c>
      <c r="B133" s="77" t="s">
        <v>1116</v>
      </c>
      <c r="C133" s="78">
        <v>775</v>
      </c>
    </row>
    <row r="134" spans="1:4" ht="12.9" customHeight="1" x14ac:dyDescent="0.2">
      <c r="A134" s="118" t="s">
        <v>238</v>
      </c>
      <c r="B134" s="77" t="s">
        <v>1116</v>
      </c>
      <c r="C134" s="78">
        <v>0</v>
      </c>
    </row>
    <row r="135" spans="1:4" ht="12.9" customHeight="1" x14ac:dyDescent="0.25">
      <c r="A135" s="118" t="s">
        <v>239</v>
      </c>
      <c r="B135" s="77" t="s">
        <v>1116</v>
      </c>
      <c r="C135" s="78">
        <v>14182.4907</v>
      </c>
      <c r="D135" s="79"/>
    </row>
    <row r="136" spans="1:4" ht="12.9" customHeight="1" x14ac:dyDescent="0.2">
      <c r="A136" s="118" t="s">
        <v>240</v>
      </c>
      <c r="B136" s="77" t="s">
        <v>1202</v>
      </c>
      <c r="C136" s="78">
        <v>0</v>
      </c>
    </row>
    <row r="137" spans="1:4" ht="12.9" customHeight="1" x14ac:dyDescent="0.2">
      <c r="A137" s="118" t="s">
        <v>1179</v>
      </c>
      <c r="B137" s="77" t="s">
        <v>1116</v>
      </c>
      <c r="C137" s="78">
        <v>-1550</v>
      </c>
    </row>
    <row r="138" spans="1:4" ht="12.9" customHeight="1" x14ac:dyDescent="0.2">
      <c r="A138" s="118" t="s">
        <v>1180</v>
      </c>
      <c r="B138" s="77" t="s">
        <v>1116</v>
      </c>
      <c r="C138" s="78">
        <v>774.96900000000005</v>
      </c>
    </row>
    <row r="139" spans="1:4" ht="12.9" customHeight="1" x14ac:dyDescent="0.2">
      <c r="A139" s="118" t="s">
        <v>1201</v>
      </c>
      <c r="B139" s="77" t="s">
        <v>1116</v>
      </c>
      <c r="C139" s="78">
        <v>0</v>
      </c>
    </row>
    <row r="140" spans="1:4" ht="12.9" customHeight="1" x14ac:dyDescent="0.2">
      <c r="A140" s="118" t="s">
        <v>1181</v>
      </c>
      <c r="B140" s="77" t="s">
        <v>1116</v>
      </c>
      <c r="C140" s="78">
        <v>930</v>
      </c>
    </row>
    <row r="141" spans="1:4" ht="12.9" customHeight="1" x14ac:dyDescent="0.2">
      <c r="A141" s="118" t="s">
        <v>242</v>
      </c>
      <c r="B141" s="77" t="s">
        <v>241</v>
      </c>
      <c r="C141" s="78">
        <v>-558.00739999999996</v>
      </c>
    </row>
    <row r="142" spans="1:4" ht="12.9" customHeight="1" x14ac:dyDescent="0.2">
      <c r="A142" s="118" t="s">
        <v>243</v>
      </c>
      <c r="B142" s="77" t="s">
        <v>241</v>
      </c>
      <c r="C142" s="78">
        <v>201.49189999999999</v>
      </c>
    </row>
    <row r="143" spans="1:4" ht="12.9" customHeight="1" x14ac:dyDescent="0.2">
      <c r="A143" s="118" t="s">
        <v>244</v>
      </c>
      <c r="B143" s="77" t="s">
        <v>1116</v>
      </c>
      <c r="C143" s="78">
        <v>387.51550000000003</v>
      </c>
    </row>
    <row r="144" spans="1:4" ht="12.9" customHeight="1" x14ac:dyDescent="0.2">
      <c r="A144" s="118" t="s">
        <v>245</v>
      </c>
      <c r="B144" s="77" t="s">
        <v>1116</v>
      </c>
      <c r="C144" s="78">
        <v>0</v>
      </c>
    </row>
    <row r="145" spans="1:4" ht="12.9" customHeight="1" x14ac:dyDescent="0.25">
      <c r="A145" s="118" t="s">
        <v>246</v>
      </c>
      <c r="B145" s="77" t="s">
        <v>1116</v>
      </c>
      <c r="C145" s="78">
        <v>0</v>
      </c>
      <c r="D145" s="79"/>
    </row>
    <row r="146" spans="1:4" ht="12.9" customHeight="1" x14ac:dyDescent="0.25">
      <c r="A146" s="118" t="s">
        <v>247</v>
      </c>
      <c r="B146" s="77" t="s">
        <v>1186</v>
      </c>
      <c r="C146" s="78">
        <v>8768.3894</v>
      </c>
      <c r="D146" s="79"/>
    </row>
    <row r="147" spans="1:4" ht="12.9" customHeight="1" x14ac:dyDescent="0.2">
      <c r="A147" s="118" t="s">
        <v>248</v>
      </c>
      <c r="B147" s="77" t="s">
        <v>1186</v>
      </c>
      <c r="C147" s="78">
        <v>3249.9375</v>
      </c>
    </row>
    <row r="148" spans="1:4" ht="12.9" customHeight="1" x14ac:dyDescent="0.2">
      <c r="A148" s="118" t="s">
        <v>249</v>
      </c>
      <c r="B148" s="77" t="s">
        <v>1121</v>
      </c>
      <c r="C148" s="78">
        <v>202500</v>
      </c>
    </row>
    <row r="149" spans="1:4" ht="12.9" customHeight="1" x14ac:dyDescent="0.2">
      <c r="A149" s="118" t="s">
        <v>250</v>
      </c>
      <c r="B149" s="77" t="s">
        <v>1121</v>
      </c>
      <c r="C149" s="78">
        <v>95325</v>
      </c>
    </row>
    <row r="150" spans="1:4" ht="12.9" customHeight="1" x14ac:dyDescent="0.2">
      <c r="A150" s="118" t="s">
        <v>251</v>
      </c>
      <c r="B150" s="77" t="s">
        <v>1121</v>
      </c>
      <c r="C150" s="78">
        <v>86800</v>
      </c>
    </row>
    <row r="151" spans="1:4" ht="12.9" customHeight="1" x14ac:dyDescent="0.2">
      <c r="A151" s="118" t="s">
        <v>252</v>
      </c>
      <c r="B151" s="77" t="s">
        <v>1121</v>
      </c>
      <c r="C151" s="78">
        <v>81375</v>
      </c>
    </row>
    <row r="152" spans="1:4" ht="12.9" customHeight="1" x14ac:dyDescent="0.2">
      <c r="A152" s="118" t="s">
        <v>253</v>
      </c>
      <c r="B152" s="77" t="s">
        <v>1121</v>
      </c>
      <c r="C152" s="78">
        <v>80600</v>
      </c>
    </row>
    <row r="153" spans="1:4" ht="12.9" customHeight="1" x14ac:dyDescent="0.2">
      <c r="A153" s="118" t="s">
        <v>254</v>
      </c>
      <c r="B153" s="77" t="s">
        <v>1121</v>
      </c>
      <c r="C153" s="78">
        <v>82150</v>
      </c>
    </row>
    <row r="154" spans="1:4" ht="12.9" customHeight="1" x14ac:dyDescent="0.2">
      <c r="A154" s="118" t="s">
        <v>255</v>
      </c>
      <c r="B154" s="77" t="s">
        <v>1121</v>
      </c>
      <c r="C154" s="78">
        <v>53475</v>
      </c>
    </row>
    <row r="155" spans="1:4" ht="12.9" customHeight="1" x14ac:dyDescent="0.2">
      <c r="A155" s="118" t="s">
        <v>256</v>
      </c>
      <c r="B155" s="77" t="s">
        <v>234</v>
      </c>
      <c r="C155" s="78">
        <v>-46500</v>
      </c>
    </row>
    <row r="156" spans="1:4" ht="12.9" customHeight="1" x14ac:dyDescent="0.2">
      <c r="A156" s="118" t="s">
        <v>257</v>
      </c>
      <c r="B156" s="77" t="s">
        <v>234</v>
      </c>
      <c r="C156" s="78">
        <v>-44950</v>
      </c>
    </row>
    <row r="157" spans="1:4" ht="12.9" customHeight="1" x14ac:dyDescent="0.2">
      <c r="A157" s="118" t="s">
        <v>258</v>
      </c>
      <c r="B157" s="77" t="s">
        <v>1121</v>
      </c>
      <c r="C157" s="78">
        <v>32550</v>
      </c>
    </row>
    <row r="158" spans="1:4" ht="12.9" customHeight="1" x14ac:dyDescent="0.2">
      <c r="A158" s="118" t="s">
        <v>259</v>
      </c>
      <c r="B158" s="77" t="s">
        <v>1121</v>
      </c>
      <c r="C158" s="78">
        <v>46500</v>
      </c>
    </row>
    <row r="159" spans="1:4" ht="12.9" customHeight="1" x14ac:dyDescent="0.2">
      <c r="A159" s="118" t="s">
        <v>260</v>
      </c>
      <c r="B159" s="77" t="s">
        <v>1121</v>
      </c>
      <c r="C159" s="78">
        <v>44950</v>
      </c>
    </row>
    <row r="160" spans="1:4" ht="12.9" customHeight="1" x14ac:dyDescent="0.2">
      <c r="A160" s="118" t="s">
        <v>261</v>
      </c>
      <c r="B160" s="77" t="s">
        <v>1121</v>
      </c>
      <c r="C160" s="78">
        <v>-70525</v>
      </c>
    </row>
    <row r="161" spans="1:3" ht="12.9" customHeight="1" x14ac:dyDescent="0.2">
      <c r="A161" s="118" t="s">
        <v>262</v>
      </c>
      <c r="B161" s="77" t="s">
        <v>1121</v>
      </c>
      <c r="C161" s="78">
        <v>-151900</v>
      </c>
    </row>
    <row r="162" spans="1:3" ht="12.9" customHeight="1" x14ac:dyDescent="0.2">
      <c r="A162" s="118" t="s">
        <v>263</v>
      </c>
      <c r="B162" s="77" t="s">
        <v>234</v>
      </c>
      <c r="C162" s="78">
        <v>72850</v>
      </c>
    </row>
    <row r="163" spans="1:3" ht="12.9" customHeight="1" x14ac:dyDescent="0.2">
      <c r="A163" s="118" t="s">
        <v>264</v>
      </c>
      <c r="B163" s="77" t="s">
        <v>1121</v>
      </c>
      <c r="C163" s="78">
        <v>65875</v>
      </c>
    </row>
    <row r="164" spans="1:3" ht="12.9" customHeight="1" x14ac:dyDescent="0.2">
      <c r="A164" s="118" t="s">
        <v>265</v>
      </c>
      <c r="B164" s="77" t="s">
        <v>1121</v>
      </c>
      <c r="C164" s="78">
        <v>-55800</v>
      </c>
    </row>
    <row r="165" spans="1:3" ht="12.9" customHeight="1" x14ac:dyDescent="0.2">
      <c r="A165" s="118" t="s">
        <v>266</v>
      </c>
      <c r="B165" s="77" t="s">
        <v>1121</v>
      </c>
      <c r="C165" s="78">
        <v>-56575</v>
      </c>
    </row>
    <row r="166" spans="1:3" ht="12.9" customHeight="1" x14ac:dyDescent="0.2">
      <c r="A166" s="118" t="s">
        <v>267</v>
      </c>
      <c r="B166" s="77" t="s">
        <v>1121</v>
      </c>
      <c r="C166" s="78">
        <v>-58125</v>
      </c>
    </row>
    <row r="167" spans="1:3" ht="12.9" customHeight="1" x14ac:dyDescent="0.2">
      <c r="A167" s="118" t="s">
        <v>268</v>
      </c>
      <c r="B167" s="77" t="s">
        <v>1121</v>
      </c>
      <c r="C167" s="78">
        <v>-80600</v>
      </c>
    </row>
    <row r="168" spans="1:3" ht="12.9" customHeight="1" x14ac:dyDescent="0.2">
      <c r="A168" s="118" t="s">
        <v>269</v>
      </c>
      <c r="B168" s="77" t="s">
        <v>230</v>
      </c>
      <c r="C168" s="78">
        <v>70000</v>
      </c>
    </row>
    <row r="169" spans="1:3" ht="12.9" customHeight="1" x14ac:dyDescent="0.2">
      <c r="A169" s="118" t="s">
        <v>270</v>
      </c>
      <c r="B169" s="77" t="s">
        <v>1121</v>
      </c>
      <c r="C169" s="78">
        <v>-35650</v>
      </c>
    </row>
    <row r="170" spans="1:3" ht="12.9" customHeight="1" x14ac:dyDescent="0.2">
      <c r="A170" s="118" t="s">
        <v>271</v>
      </c>
      <c r="B170" s="77" t="s">
        <v>1121</v>
      </c>
      <c r="C170" s="78">
        <v>-36425</v>
      </c>
    </row>
    <row r="171" spans="1:3" ht="12.9" customHeight="1" x14ac:dyDescent="0.2">
      <c r="A171" s="118" t="s">
        <v>272</v>
      </c>
      <c r="B171" s="77" t="s">
        <v>1121</v>
      </c>
      <c r="C171" s="78">
        <v>49600</v>
      </c>
    </row>
    <row r="172" spans="1:3" ht="12.9" customHeight="1" x14ac:dyDescent="0.2">
      <c r="A172" s="118" t="s">
        <v>273</v>
      </c>
      <c r="B172" s="77" t="s">
        <v>1121</v>
      </c>
      <c r="C172" s="78">
        <v>-54250</v>
      </c>
    </row>
    <row r="173" spans="1:3" ht="12.9" customHeight="1" x14ac:dyDescent="0.2">
      <c r="A173" s="118" t="s">
        <v>274</v>
      </c>
      <c r="B173" s="77" t="s">
        <v>1121</v>
      </c>
      <c r="C173" s="78">
        <v>-42625</v>
      </c>
    </row>
    <row r="174" spans="1:3" ht="12.9" customHeight="1" x14ac:dyDescent="0.2">
      <c r="A174" s="118" t="s">
        <v>275</v>
      </c>
      <c r="B174" s="77" t="s">
        <v>1121</v>
      </c>
      <c r="C174" s="78">
        <v>35650</v>
      </c>
    </row>
    <row r="175" spans="1:3" ht="12.9" customHeight="1" x14ac:dyDescent="0.2">
      <c r="A175" s="118" t="s">
        <v>276</v>
      </c>
      <c r="B175" s="77" t="s">
        <v>1121</v>
      </c>
      <c r="C175" s="78">
        <v>-24025</v>
      </c>
    </row>
    <row r="176" spans="1:3" ht="12.9" customHeight="1" x14ac:dyDescent="0.2">
      <c r="A176" s="118" t="s">
        <v>277</v>
      </c>
      <c r="B176" s="77" t="s">
        <v>1121</v>
      </c>
      <c r="C176" s="78">
        <v>20150</v>
      </c>
    </row>
    <row r="177" spans="1:3" ht="12.9" customHeight="1" x14ac:dyDescent="0.2">
      <c r="A177" s="118" t="s">
        <v>278</v>
      </c>
      <c r="B177" s="77" t="s">
        <v>1121</v>
      </c>
      <c r="C177" s="78">
        <v>-33325</v>
      </c>
    </row>
    <row r="178" spans="1:3" ht="12.9" customHeight="1" x14ac:dyDescent="0.2">
      <c r="A178" s="118" t="s">
        <v>279</v>
      </c>
      <c r="B178" s="77" t="s">
        <v>1121</v>
      </c>
      <c r="C178" s="78">
        <v>-40300</v>
      </c>
    </row>
    <row r="179" spans="1:3" ht="12.9" customHeight="1" x14ac:dyDescent="0.2">
      <c r="A179" s="118" t="s">
        <v>280</v>
      </c>
      <c r="B179" s="77" t="s">
        <v>1121</v>
      </c>
      <c r="C179" s="78">
        <v>17050</v>
      </c>
    </row>
    <row r="180" spans="1:3" ht="12.9" customHeight="1" x14ac:dyDescent="0.2">
      <c r="A180" s="118" t="s">
        <v>281</v>
      </c>
      <c r="B180" s="77" t="s">
        <v>1121</v>
      </c>
      <c r="C180" s="78">
        <v>17050</v>
      </c>
    </row>
    <row r="181" spans="1:3" ht="12.9" customHeight="1" x14ac:dyDescent="0.2">
      <c r="A181" s="118" t="s">
        <v>282</v>
      </c>
      <c r="B181" s="77" t="s">
        <v>1121</v>
      </c>
      <c r="C181" s="78">
        <v>4650</v>
      </c>
    </row>
    <row r="182" spans="1:3" ht="12.9" customHeight="1" x14ac:dyDescent="0.2">
      <c r="A182" s="118" t="s">
        <v>283</v>
      </c>
      <c r="B182" s="77" t="s">
        <v>1121</v>
      </c>
      <c r="C182" s="78">
        <v>1550</v>
      </c>
    </row>
    <row r="183" spans="1:3" ht="12.9" customHeight="1" x14ac:dyDescent="0.2">
      <c r="A183" s="118" t="s">
        <v>284</v>
      </c>
      <c r="B183" s="77" t="s">
        <v>1121</v>
      </c>
      <c r="C183" s="78">
        <v>3100</v>
      </c>
    </row>
    <row r="184" spans="1:3" ht="12.9" customHeight="1" x14ac:dyDescent="0.2">
      <c r="A184" s="118" t="s">
        <v>285</v>
      </c>
      <c r="B184" s="77" t="s">
        <v>1116</v>
      </c>
      <c r="C184" s="78">
        <v>3100</v>
      </c>
    </row>
    <row r="185" spans="1:3" ht="12.9" customHeight="1" x14ac:dyDescent="0.2">
      <c r="A185" s="118" t="s">
        <v>286</v>
      </c>
      <c r="B185" s="77" t="s">
        <v>1121</v>
      </c>
      <c r="C185" s="78">
        <v>-16275</v>
      </c>
    </row>
    <row r="186" spans="1:3" ht="12.9" customHeight="1" x14ac:dyDescent="0.2">
      <c r="A186" s="118" t="s">
        <v>287</v>
      </c>
      <c r="B186" s="77" t="s">
        <v>1121</v>
      </c>
      <c r="C186" s="78">
        <v>-17050</v>
      </c>
    </row>
    <row r="187" spans="1:3" ht="12.9" customHeight="1" x14ac:dyDescent="0.2">
      <c r="A187" s="118" t="s">
        <v>288</v>
      </c>
      <c r="B187" s="77" t="s">
        <v>1121</v>
      </c>
      <c r="C187" s="78">
        <v>-13175</v>
      </c>
    </row>
    <row r="188" spans="1:3" ht="12.9" customHeight="1" x14ac:dyDescent="0.2">
      <c r="A188" s="118" t="s">
        <v>289</v>
      </c>
      <c r="B188" s="77" t="s">
        <v>1121</v>
      </c>
      <c r="C188" s="78">
        <v>-23250</v>
      </c>
    </row>
    <row r="189" spans="1:3" ht="12.9" customHeight="1" x14ac:dyDescent="0.2">
      <c r="A189" s="118" t="s">
        <v>290</v>
      </c>
      <c r="B189" s="77" t="s">
        <v>1121</v>
      </c>
      <c r="C189" s="78">
        <v>6975</v>
      </c>
    </row>
    <row r="190" spans="1:3" ht="12.9" customHeight="1" x14ac:dyDescent="0.2">
      <c r="A190" s="118" t="s">
        <v>291</v>
      </c>
      <c r="B190" s="77" t="s">
        <v>1121</v>
      </c>
      <c r="C190" s="78">
        <v>5425</v>
      </c>
    </row>
    <row r="191" spans="1:3" ht="12.9" customHeight="1" x14ac:dyDescent="0.2">
      <c r="A191" s="118" t="s">
        <v>292</v>
      </c>
      <c r="B191" s="77" t="s">
        <v>234</v>
      </c>
      <c r="C191" s="78">
        <v>-5425</v>
      </c>
    </row>
    <row r="192" spans="1:3" ht="12.9" customHeight="1" x14ac:dyDescent="0.2">
      <c r="A192" s="118" t="s">
        <v>293</v>
      </c>
      <c r="B192" s="77" t="s">
        <v>234</v>
      </c>
      <c r="C192" s="78">
        <v>-6975</v>
      </c>
    </row>
    <row r="193" spans="1:3" ht="12.9" customHeight="1" x14ac:dyDescent="0.2">
      <c r="A193" s="118" t="s">
        <v>294</v>
      </c>
      <c r="B193" s="77" t="s">
        <v>1121</v>
      </c>
      <c r="C193" s="78">
        <v>3875</v>
      </c>
    </row>
    <row r="194" spans="1:3" ht="12.9" customHeight="1" x14ac:dyDescent="0.2">
      <c r="A194" s="118" t="s">
        <v>295</v>
      </c>
      <c r="B194" s="77" t="s">
        <v>1121</v>
      </c>
      <c r="C194" s="78">
        <v>-4650</v>
      </c>
    </row>
    <row r="195" spans="1:3" ht="12.9" customHeight="1" x14ac:dyDescent="0.2">
      <c r="A195" s="118" t="s">
        <v>296</v>
      </c>
      <c r="B195" s="77" t="s">
        <v>1121</v>
      </c>
      <c r="C195" s="78">
        <v>-5425</v>
      </c>
    </row>
    <row r="196" spans="1:3" ht="12.9" customHeight="1" x14ac:dyDescent="0.2">
      <c r="A196" s="118" t="s">
        <v>297</v>
      </c>
      <c r="B196" s="77" t="s">
        <v>234</v>
      </c>
      <c r="C196" s="78">
        <v>3500</v>
      </c>
    </row>
    <row r="197" spans="1:3" ht="12.9" customHeight="1" x14ac:dyDescent="0.2">
      <c r="A197" s="118" t="s">
        <v>298</v>
      </c>
      <c r="B197" s="77" t="s">
        <v>1122</v>
      </c>
      <c r="C197" s="78">
        <v>1808.26</v>
      </c>
    </row>
    <row r="198" spans="1:3" ht="12.9" customHeight="1" x14ac:dyDescent="0.2">
      <c r="A198" s="119" t="s">
        <v>1123</v>
      </c>
      <c r="B198" s="103" t="s">
        <v>1190</v>
      </c>
      <c r="C198" s="104">
        <v>23250</v>
      </c>
    </row>
    <row r="199" spans="1:3" ht="12.9" customHeight="1" x14ac:dyDescent="0.2">
      <c r="A199" s="119" t="s">
        <v>1170</v>
      </c>
      <c r="B199" s="103" t="s">
        <v>1192</v>
      </c>
      <c r="C199" s="104">
        <v>-25575</v>
      </c>
    </row>
    <row r="200" spans="1:3" ht="12.9" customHeight="1" x14ac:dyDescent="0.2">
      <c r="A200" s="119" t="s">
        <v>1171</v>
      </c>
      <c r="B200" s="103" t="s">
        <v>1192</v>
      </c>
      <c r="C200" s="104">
        <v>-20150</v>
      </c>
    </row>
    <row r="201" spans="1:3" ht="12.9" customHeight="1" x14ac:dyDescent="0.2">
      <c r="A201" s="119" t="s">
        <v>1193</v>
      </c>
      <c r="B201" s="103" t="s">
        <v>299</v>
      </c>
      <c r="C201" s="104">
        <v>0</v>
      </c>
    </row>
    <row r="202" spans="1:3" ht="12.9" customHeight="1" x14ac:dyDescent="0.2">
      <c r="A202" s="119" t="s">
        <v>1194</v>
      </c>
      <c r="B202" s="103" t="s">
        <v>299</v>
      </c>
      <c r="C202" s="104">
        <v>0</v>
      </c>
    </row>
    <row r="203" spans="1:3" ht="12.9" customHeight="1" x14ac:dyDescent="0.2">
      <c r="A203" s="119" t="s">
        <v>1195</v>
      </c>
      <c r="B203" s="103" t="s">
        <v>299</v>
      </c>
      <c r="C203" s="104">
        <v>3100</v>
      </c>
    </row>
    <row r="204" spans="1:3" ht="12.9" customHeight="1" x14ac:dyDescent="0.2">
      <c r="A204" s="119" t="s">
        <v>1196</v>
      </c>
      <c r="B204" s="103" t="s">
        <v>299</v>
      </c>
      <c r="C204" s="104">
        <v>10850</v>
      </c>
    </row>
    <row r="205" spans="1:3" ht="12.9" customHeight="1" x14ac:dyDescent="0.2">
      <c r="A205" s="119" t="s">
        <v>1197</v>
      </c>
      <c r="B205" s="103" t="s">
        <v>299</v>
      </c>
      <c r="C205" s="104">
        <v>10075</v>
      </c>
    </row>
    <row r="206" spans="1:3" ht="12.9" customHeight="1" x14ac:dyDescent="0.2">
      <c r="A206" s="119" t="s">
        <v>1198</v>
      </c>
      <c r="B206" s="103" t="s">
        <v>299</v>
      </c>
      <c r="C206" s="104">
        <v>10850</v>
      </c>
    </row>
    <row r="207" spans="1:3" ht="12.9" customHeight="1" x14ac:dyDescent="0.2">
      <c r="A207" s="119" t="s">
        <v>1199</v>
      </c>
      <c r="B207" s="103" t="s">
        <v>299</v>
      </c>
      <c r="C207" s="104">
        <v>-4650</v>
      </c>
    </row>
    <row r="208" spans="1:3" ht="12.9" customHeight="1" x14ac:dyDescent="0.2">
      <c r="A208" s="119" t="s">
        <v>1200</v>
      </c>
      <c r="B208" s="103" t="s">
        <v>299</v>
      </c>
      <c r="C208" s="104">
        <v>-3875</v>
      </c>
    </row>
    <row r="209" spans="1:3" ht="12.9" customHeight="1" x14ac:dyDescent="0.2">
      <c r="A209" s="119" t="s">
        <v>300</v>
      </c>
      <c r="B209" s="103" t="s">
        <v>1116</v>
      </c>
      <c r="C209" s="104">
        <v>1245.0011</v>
      </c>
    </row>
    <row r="210" spans="1:3" ht="12.9" customHeight="1" x14ac:dyDescent="0.2">
      <c r="A210" s="119" t="s">
        <v>301</v>
      </c>
      <c r="B210" s="103" t="s">
        <v>1116</v>
      </c>
      <c r="C210" s="104">
        <v>-7788.75</v>
      </c>
    </row>
    <row r="211" spans="1:3" ht="12.9" customHeight="1" x14ac:dyDescent="0.2">
      <c r="A211" s="119" t="s">
        <v>302</v>
      </c>
      <c r="B211" s="103" t="s">
        <v>1116</v>
      </c>
      <c r="C211" s="104">
        <v>13949.953500000001</v>
      </c>
    </row>
    <row r="212" spans="1:3" ht="12.9" customHeight="1" x14ac:dyDescent="0.2">
      <c r="A212" s="119" t="s">
        <v>303</v>
      </c>
      <c r="B212" s="103" t="s">
        <v>1116</v>
      </c>
      <c r="C212" s="104">
        <v>8602.4426999999996</v>
      </c>
    </row>
    <row r="213" spans="1:3" ht="12.9" customHeight="1" x14ac:dyDescent="0.2">
      <c r="A213" s="119" t="s">
        <v>304</v>
      </c>
      <c r="B213" s="103" t="s">
        <v>1116</v>
      </c>
      <c r="C213" s="104">
        <v>-775</v>
      </c>
    </row>
    <row r="214" spans="1:3" ht="12.9" customHeight="1" x14ac:dyDescent="0.2">
      <c r="A214" s="119" t="s">
        <v>305</v>
      </c>
      <c r="B214" s="103" t="s">
        <v>1116</v>
      </c>
      <c r="C214" s="104">
        <v>-1550</v>
      </c>
    </row>
    <row r="215" spans="1:3" ht="12.9" customHeight="1" x14ac:dyDescent="0.2">
      <c r="A215" s="119" t="s">
        <v>306</v>
      </c>
      <c r="B215" s="103" t="s">
        <v>1116</v>
      </c>
      <c r="C215" s="104">
        <v>-3100</v>
      </c>
    </row>
    <row r="216" spans="1:3" ht="12.9" customHeight="1" x14ac:dyDescent="0.2">
      <c r="A216" s="119" t="s">
        <v>308</v>
      </c>
      <c r="B216" s="103" t="s">
        <v>307</v>
      </c>
      <c r="C216" s="104">
        <v>6566.73</v>
      </c>
    </row>
    <row r="217" spans="1:3" ht="12.9" customHeight="1" x14ac:dyDescent="0.2">
      <c r="A217" s="119" t="s">
        <v>309</v>
      </c>
      <c r="B217" s="103" t="s">
        <v>1121</v>
      </c>
      <c r="C217" s="104">
        <v>-206150</v>
      </c>
    </row>
    <row r="218" spans="1:3" ht="12.9" customHeight="1" x14ac:dyDescent="0.2">
      <c r="A218" s="119" t="s">
        <v>310</v>
      </c>
      <c r="B218" s="103" t="s">
        <v>1121</v>
      </c>
      <c r="C218" s="104">
        <v>-99975</v>
      </c>
    </row>
    <row r="219" spans="1:3" ht="12.9" customHeight="1" x14ac:dyDescent="0.2">
      <c r="A219" s="119" t="s">
        <v>311</v>
      </c>
      <c r="B219" s="103" t="s">
        <v>1121</v>
      </c>
      <c r="C219" s="104">
        <v>170500</v>
      </c>
    </row>
    <row r="220" spans="1:3" ht="12.9" customHeight="1" x14ac:dyDescent="0.2">
      <c r="A220" s="119" t="s">
        <v>312</v>
      </c>
      <c r="B220" s="103" t="s">
        <v>1121</v>
      </c>
      <c r="C220" s="104">
        <v>300000</v>
      </c>
    </row>
    <row r="221" spans="1:3" ht="12.9" customHeight="1" x14ac:dyDescent="0.2">
      <c r="A221" s="119" t="s">
        <v>313</v>
      </c>
      <c r="B221" s="103" t="s">
        <v>1121</v>
      </c>
      <c r="C221" s="104">
        <v>162750</v>
      </c>
    </row>
    <row r="222" spans="1:3" ht="12.9" customHeight="1" x14ac:dyDescent="0.2">
      <c r="A222" s="119" t="s">
        <v>314</v>
      </c>
      <c r="B222" s="103" t="s">
        <v>1121</v>
      </c>
      <c r="C222" s="104">
        <v>178250</v>
      </c>
    </row>
    <row r="223" spans="1:3" ht="12.9" customHeight="1" x14ac:dyDescent="0.2">
      <c r="A223" s="119" t="s">
        <v>315</v>
      </c>
      <c r="B223" s="103" t="s">
        <v>1121</v>
      </c>
      <c r="C223" s="104">
        <v>184450</v>
      </c>
    </row>
    <row r="224" spans="1:3" ht="12.9" customHeight="1" x14ac:dyDescent="0.2">
      <c r="A224" s="119" t="s">
        <v>256</v>
      </c>
      <c r="B224" s="103" t="s">
        <v>299</v>
      </c>
      <c r="C224" s="104">
        <v>46500</v>
      </c>
    </row>
    <row r="225" spans="1:3" ht="12.9" customHeight="1" x14ac:dyDescent="0.2">
      <c r="A225" s="119" t="s">
        <v>257</v>
      </c>
      <c r="B225" s="103" t="s">
        <v>299</v>
      </c>
      <c r="C225" s="104">
        <v>44950</v>
      </c>
    </row>
    <row r="226" spans="1:3" ht="12.9" customHeight="1" x14ac:dyDescent="0.2">
      <c r="A226" s="119" t="s">
        <v>263</v>
      </c>
      <c r="B226" s="103" t="s">
        <v>299</v>
      </c>
      <c r="C226" s="104">
        <v>-72850</v>
      </c>
    </row>
    <row r="227" spans="1:3" ht="12.9" customHeight="1" x14ac:dyDescent="0.2">
      <c r="A227" s="119" t="s">
        <v>316</v>
      </c>
      <c r="B227" s="103" t="s">
        <v>1121</v>
      </c>
      <c r="C227" s="104">
        <v>-141050</v>
      </c>
    </row>
    <row r="228" spans="1:3" ht="12.9" customHeight="1" x14ac:dyDescent="0.2">
      <c r="A228" s="119" t="s">
        <v>317</v>
      </c>
      <c r="B228" s="103" t="s">
        <v>1121</v>
      </c>
      <c r="C228" s="104">
        <v>66650</v>
      </c>
    </row>
    <row r="229" spans="1:3" ht="12.9" customHeight="1" x14ac:dyDescent="0.2">
      <c r="A229" s="119" t="s">
        <v>318</v>
      </c>
      <c r="B229" s="103" t="s">
        <v>1121</v>
      </c>
      <c r="C229" s="104">
        <v>-55025</v>
      </c>
    </row>
    <row r="230" spans="1:3" ht="12.9" customHeight="1" x14ac:dyDescent="0.2">
      <c r="A230" s="119" t="s">
        <v>319</v>
      </c>
      <c r="B230" s="103" t="s">
        <v>1121</v>
      </c>
      <c r="C230" s="104">
        <v>-34100</v>
      </c>
    </row>
    <row r="231" spans="1:3" ht="12.9" customHeight="1" x14ac:dyDescent="0.2">
      <c r="A231" s="119" t="s">
        <v>320</v>
      </c>
      <c r="B231" s="103" t="s">
        <v>1121</v>
      </c>
      <c r="C231" s="104">
        <v>-102300</v>
      </c>
    </row>
    <row r="232" spans="1:3" ht="12.9" customHeight="1" x14ac:dyDescent="0.2">
      <c r="A232" s="119" t="s">
        <v>321</v>
      </c>
      <c r="B232" s="103" t="s">
        <v>1121</v>
      </c>
      <c r="C232" s="104">
        <v>-34875</v>
      </c>
    </row>
    <row r="233" spans="1:3" ht="12.9" customHeight="1" x14ac:dyDescent="0.2">
      <c r="A233" s="119" t="s">
        <v>322</v>
      </c>
      <c r="B233" s="103" t="s">
        <v>1121</v>
      </c>
      <c r="C233" s="104">
        <v>6975</v>
      </c>
    </row>
    <row r="234" spans="1:3" ht="12.9" customHeight="1" x14ac:dyDescent="0.2">
      <c r="A234" s="119" t="s">
        <v>323</v>
      </c>
      <c r="B234" s="103" t="s">
        <v>1121</v>
      </c>
      <c r="C234" s="104">
        <v>-6200</v>
      </c>
    </row>
    <row r="235" spans="1:3" ht="12.9" customHeight="1" x14ac:dyDescent="0.2">
      <c r="A235" s="119" t="s">
        <v>324</v>
      </c>
      <c r="B235" s="103" t="s">
        <v>1121</v>
      </c>
      <c r="C235" s="104">
        <v>-13175</v>
      </c>
    </row>
    <row r="236" spans="1:3" ht="12.9" customHeight="1" x14ac:dyDescent="0.2">
      <c r="A236" s="119" t="s">
        <v>292</v>
      </c>
      <c r="B236" s="103" t="s">
        <v>299</v>
      </c>
      <c r="C236" s="104">
        <v>5425</v>
      </c>
    </row>
    <row r="237" spans="1:3" ht="12.9" customHeight="1" x14ac:dyDescent="0.2">
      <c r="A237" s="119" t="s">
        <v>293</v>
      </c>
      <c r="B237" s="103" t="s">
        <v>299</v>
      </c>
      <c r="C237" s="104">
        <v>6975</v>
      </c>
    </row>
    <row r="238" spans="1:3" ht="12.9" customHeight="1" x14ac:dyDescent="0.2">
      <c r="A238" s="119" t="s">
        <v>297</v>
      </c>
      <c r="B238" s="103" t="s">
        <v>299</v>
      </c>
      <c r="C238" s="104">
        <v>-3500</v>
      </c>
    </row>
    <row r="239" spans="1:3" ht="12.9" customHeight="1" x14ac:dyDescent="0.2">
      <c r="A239" s="117" t="s">
        <v>1138</v>
      </c>
      <c r="B239" s="80" t="s">
        <v>1191</v>
      </c>
      <c r="C239" s="81">
        <v>45337.5</v>
      </c>
    </row>
    <row r="240" spans="1:3" ht="12.9" customHeight="1" x14ac:dyDescent="0.2">
      <c r="A240" s="117" t="s">
        <v>1169</v>
      </c>
      <c r="B240" s="80" t="s">
        <v>1116</v>
      </c>
      <c r="C240" s="81">
        <v>-44175</v>
      </c>
    </row>
    <row r="241" spans="1:3" ht="12.9" customHeight="1" x14ac:dyDescent="0.2">
      <c r="A241" s="117" t="s">
        <v>1132</v>
      </c>
      <c r="B241" s="80" t="s">
        <v>1203</v>
      </c>
      <c r="C241" s="81">
        <v>13562.5</v>
      </c>
    </row>
    <row r="242" spans="1:3" ht="12.9" customHeight="1" x14ac:dyDescent="0.2">
      <c r="A242" s="117" t="s">
        <v>1131</v>
      </c>
      <c r="B242" s="80" t="s">
        <v>1203</v>
      </c>
      <c r="C242" s="81">
        <v>26350</v>
      </c>
    </row>
    <row r="243" spans="1:3" ht="12.9" customHeight="1" x14ac:dyDescent="0.2">
      <c r="A243" s="117" t="s">
        <v>1133</v>
      </c>
      <c r="B243" s="80" t="s">
        <v>1203</v>
      </c>
      <c r="C243" s="81">
        <v>23637.5</v>
      </c>
    </row>
    <row r="244" spans="1:3" ht="12.9" customHeight="1" x14ac:dyDescent="0.2">
      <c r="A244" s="117" t="s">
        <v>1134</v>
      </c>
      <c r="B244" s="80" t="s">
        <v>1203</v>
      </c>
      <c r="C244" s="81">
        <v>58900</v>
      </c>
    </row>
    <row r="245" spans="1:3" ht="12.9" customHeight="1" x14ac:dyDescent="0.2">
      <c r="A245" s="117" t="s">
        <v>1135</v>
      </c>
      <c r="B245" s="80" t="s">
        <v>1203</v>
      </c>
      <c r="C245" s="81">
        <v>27125</v>
      </c>
    </row>
    <row r="246" spans="1:3" ht="12.9" customHeight="1" x14ac:dyDescent="0.2">
      <c r="A246" s="117" t="s">
        <v>325</v>
      </c>
      <c r="B246" s="80" t="s">
        <v>1116</v>
      </c>
      <c r="C246" s="81">
        <v>15500</v>
      </c>
    </row>
    <row r="247" spans="1:3" ht="12.9" customHeight="1" x14ac:dyDescent="0.2">
      <c r="A247" s="117" t="s">
        <v>326</v>
      </c>
      <c r="B247" s="80" t="s">
        <v>1116</v>
      </c>
      <c r="C247" s="81">
        <v>-15500</v>
      </c>
    </row>
    <row r="248" spans="1:3" ht="12.9" customHeight="1" x14ac:dyDescent="0.2">
      <c r="A248" s="117" t="s">
        <v>327</v>
      </c>
      <c r="B248" s="80" t="s">
        <v>1191</v>
      </c>
      <c r="C248" s="81">
        <v>23250</v>
      </c>
    </row>
    <row r="249" spans="1:3" ht="12.9" customHeight="1" x14ac:dyDescent="0.2">
      <c r="A249" s="117" t="s">
        <v>328</v>
      </c>
      <c r="B249" s="80" t="s">
        <v>1191</v>
      </c>
      <c r="C249" s="81">
        <v>22475</v>
      </c>
    </row>
    <row r="250" spans="1:3" ht="12.9" customHeight="1" x14ac:dyDescent="0.2">
      <c r="A250" s="117" t="s">
        <v>330</v>
      </c>
      <c r="B250" s="80" t="s">
        <v>329</v>
      </c>
      <c r="C250" s="81">
        <v>9300</v>
      </c>
    </row>
    <row r="251" spans="1:3" ht="12.9" customHeight="1" x14ac:dyDescent="0.2">
      <c r="A251" s="117" t="s">
        <v>331</v>
      </c>
      <c r="B251" s="80" t="s">
        <v>329</v>
      </c>
      <c r="C251" s="81">
        <v>8912.5</v>
      </c>
    </row>
    <row r="252" spans="1:3" ht="12.9" customHeight="1" x14ac:dyDescent="0.2">
      <c r="A252" s="117" t="s">
        <v>339</v>
      </c>
      <c r="B252" s="80" t="s">
        <v>1191</v>
      </c>
      <c r="C252" s="81">
        <v>-775</v>
      </c>
    </row>
    <row r="253" spans="1:3" ht="12.9" customHeight="1" x14ac:dyDescent="0.2">
      <c r="A253" s="117" t="s">
        <v>340</v>
      </c>
      <c r="B253" s="80" t="s">
        <v>329</v>
      </c>
      <c r="C253" s="81">
        <v>6975</v>
      </c>
    </row>
    <row r="254" spans="1:3" ht="12.9" customHeight="1" x14ac:dyDescent="0.2">
      <c r="A254" s="117" t="s">
        <v>341</v>
      </c>
      <c r="B254" s="80" t="s">
        <v>1191</v>
      </c>
      <c r="C254" s="81">
        <v>-1937.5</v>
      </c>
    </row>
    <row r="255" spans="1:3" ht="12.9" customHeight="1" x14ac:dyDescent="0.2">
      <c r="A255" s="117" t="s">
        <v>342</v>
      </c>
      <c r="B255" s="80" t="s">
        <v>1191</v>
      </c>
      <c r="C255" s="81">
        <v>-5812.5</v>
      </c>
    </row>
    <row r="256" spans="1:3" ht="12.9" customHeight="1" x14ac:dyDescent="0.2">
      <c r="A256" s="117" t="s">
        <v>343</v>
      </c>
      <c r="B256" s="80" t="s">
        <v>1191</v>
      </c>
      <c r="C256" s="81">
        <v>-8525</v>
      </c>
    </row>
    <row r="257" spans="1:3" ht="12.9" customHeight="1" x14ac:dyDescent="0.2">
      <c r="A257" s="117" t="s">
        <v>344</v>
      </c>
      <c r="B257" s="80" t="s">
        <v>1116</v>
      </c>
      <c r="C257" s="81">
        <v>-6200</v>
      </c>
    </row>
    <row r="258" spans="1:3" ht="12.9" customHeight="1" x14ac:dyDescent="0.2">
      <c r="A258" s="117" t="s">
        <v>345</v>
      </c>
      <c r="B258" s="80" t="s">
        <v>1203</v>
      </c>
      <c r="C258" s="81">
        <v>775</v>
      </c>
    </row>
    <row r="259" spans="1:3" ht="12.9" customHeight="1" x14ac:dyDescent="0.2">
      <c r="A259" s="117" t="s">
        <v>346</v>
      </c>
      <c r="B259" s="80" t="s">
        <v>1191</v>
      </c>
      <c r="C259" s="81">
        <v>12787.5</v>
      </c>
    </row>
    <row r="260" spans="1:3" ht="12.9" customHeight="1" x14ac:dyDescent="0.2">
      <c r="A260" s="117" t="s">
        <v>347</v>
      </c>
      <c r="B260" s="80" t="s">
        <v>1116</v>
      </c>
      <c r="C260" s="81">
        <v>-11625</v>
      </c>
    </row>
    <row r="261" spans="1:3" ht="12.9" customHeight="1" x14ac:dyDescent="0.2">
      <c r="A261" s="117" t="s">
        <v>348</v>
      </c>
      <c r="B261" s="80" t="s">
        <v>1203</v>
      </c>
      <c r="C261" s="81">
        <v>-775</v>
      </c>
    </row>
    <row r="262" spans="1:3" ht="12.9" customHeight="1" x14ac:dyDescent="0.2">
      <c r="A262" s="117" t="s">
        <v>349</v>
      </c>
      <c r="B262" s="80" t="s">
        <v>329</v>
      </c>
      <c r="C262" s="81">
        <v>-16275</v>
      </c>
    </row>
    <row r="263" spans="1:3" ht="12.9" customHeight="1" x14ac:dyDescent="0.2">
      <c r="A263" s="117" t="s">
        <v>350</v>
      </c>
      <c r="B263" s="80" t="s">
        <v>1191</v>
      </c>
      <c r="C263" s="81">
        <v>34875</v>
      </c>
    </row>
    <row r="264" spans="1:3" ht="12.9" customHeight="1" x14ac:dyDescent="0.2">
      <c r="A264" s="117" t="s">
        <v>351</v>
      </c>
      <c r="B264" s="80" t="s">
        <v>329</v>
      </c>
      <c r="C264" s="81">
        <v>775</v>
      </c>
    </row>
    <row r="265" spans="1:3" ht="12.9" customHeight="1" x14ac:dyDescent="0.2">
      <c r="A265" s="117" t="s">
        <v>352</v>
      </c>
      <c r="B265" s="80" t="s">
        <v>329</v>
      </c>
      <c r="C265" s="81">
        <v>387.5</v>
      </c>
    </row>
    <row r="266" spans="1:3" ht="12.9" customHeight="1" x14ac:dyDescent="0.2">
      <c r="A266" s="117" t="s">
        <v>353</v>
      </c>
      <c r="B266" s="80" t="s">
        <v>329</v>
      </c>
      <c r="C266" s="81">
        <v>-775</v>
      </c>
    </row>
    <row r="267" spans="1:3" ht="12.9" customHeight="1" x14ac:dyDescent="0.2">
      <c r="A267" s="117" t="s">
        <v>354</v>
      </c>
      <c r="B267" s="80" t="s">
        <v>1184</v>
      </c>
      <c r="C267" s="81">
        <v>4649.9690000000001</v>
      </c>
    </row>
    <row r="268" spans="1:3" ht="12.9" customHeight="1" x14ac:dyDescent="0.2">
      <c r="A268" s="117" t="s">
        <v>355</v>
      </c>
      <c r="B268" s="80" t="s">
        <v>1184</v>
      </c>
      <c r="C268" s="81">
        <v>6199.9690000000001</v>
      </c>
    </row>
    <row r="269" spans="1:3" ht="12.9" customHeight="1" x14ac:dyDescent="0.2">
      <c r="A269" s="117" t="s">
        <v>356</v>
      </c>
      <c r="B269" s="80" t="s">
        <v>1184</v>
      </c>
      <c r="C269" s="81">
        <v>3099.9690000000005</v>
      </c>
    </row>
    <row r="270" spans="1:3" ht="12.9" customHeight="1" x14ac:dyDescent="0.2">
      <c r="A270" s="117" t="s">
        <v>357</v>
      </c>
      <c r="B270" s="80" t="s">
        <v>1202</v>
      </c>
      <c r="C270" s="81">
        <v>15499.969000000001</v>
      </c>
    </row>
    <row r="271" spans="1:3" ht="12.9" customHeight="1" x14ac:dyDescent="0.2">
      <c r="A271" s="117" t="s">
        <v>358</v>
      </c>
      <c r="B271" s="80" t="s">
        <v>1184</v>
      </c>
      <c r="C271" s="81">
        <v>3099.9690000000005</v>
      </c>
    </row>
    <row r="272" spans="1:3" ht="12.9" customHeight="1" x14ac:dyDescent="0.2">
      <c r="A272" s="117" t="s">
        <v>231</v>
      </c>
      <c r="B272" s="80" t="s">
        <v>359</v>
      </c>
      <c r="C272" s="81">
        <v>494000</v>
      </c>
    </row>
    <row r="273" spans="1:3" ht="12.9" customHeight="1" x14ac:dyDescent="0.2">
      <c r="A273" s="117" t="s">
        <v>1070</v>
      </c>
      <c r="B273" s="80" t="s">
        <v>1121</v>
      </c>
      <c r="C273" s="81">
        <v>182900</v>
      </c>
    </row>
    <row r="274" spans="1:3" ht="12.9" customHeight="1" x14ac:dyDescent="0.2">
      <c r="A274" s="117" t="s">
        <v>1045</v>
      </c>
      <c r="B274" s="80" t="s">
        <v>1116</v>
      </c>
      <c r="C274" s="81">
        <v>-182900</v>
      </c>
    </row>
    <row r="275" spans="1:3" ht="12.9" customHeight="1" x14ac:dyDescent="0.2">
      <c r="A275" s="117" t="s">
        <v>1071</v>
      </c>
      <c r="B275" s="80" t="s">
        <v>1121</v>
      </c>
      <c r="C275" s="81">
        <v>187162.5</v>
      </c>
    </row>
    <row r="276" spans="1:3" ht="12.9" customHeight="1" x14ac:dyDescent="0.2">
      <c r="A276" s="117" t="s">
        <v>1072</v>
      </c>
      <c r="B276" s="80" t="s">
        <v>1121</v>
      </c>
      <c r="C276" s="81">
        <v>187937.5</v>
      </c>
    </row>
    <row r="277" spans="1:3" ht="12.9" customHeight="1" x14ac:dyDescent="0.2">
      <c r="A277" s="117" t="s">
        <v>1174</v>
      </c>
      <c r="B277" s="80" t="s">
        <v>1192</v>
      </c>
      <c r="C277" s="81">
        <v>-187162.5</v>
      </c>
    </row>
    <row r="278" spans="1:3" ht="12.9" customHeight="1" x14ac:dyDescent="0.2">
      <c r="A278" s="117" t="s">
        <v>1061</v>
      </c>
      <c r="B278" s="80" t="s">
        <v>1121</v>
      </c>
      <c r="C278" s="81">
        <v>-178637.5</v>
      </c>
    </row>
    <row r="279" spans="1:3" ht="12.9" customHeight="1" x14ac:dyDescent="0.2">
      <c r="A279" s="117" t="s">
        <v>1073</v>
      </c>
      <c r="B279" s="80" t="s">
        <v>1121</v>
      </c>
      <c r="C279" s="81">
        <v>179800</v>
      </c>
    </row>
    <row r="280" spans="1:3" ht="12.9" customHeight="1" x14ac:dyDescent="0.2">
      <c r="A280" s="117" t="s">
        <v>1062</v>
      </c>
      <c r="B280" s="80" t="s">
        <v>1121</v>
      </c>
      <c r="C280" s="81">
        <v>-169725</v>
      </c>
    </row>
    <row r="281" spans="1:3" ht="12.9" customHeight="1" x14ac:dyDescent="0.2">
      <c r="A281" s="117" t="s">
        <v>1063</v>
      </c>
      <c r="B281" s="80" t="s">
        <v>1121</v>
      </c>
      <c r="C281" s="81">
        <v>-150737.5</v>
      </c>
    </row>
    <row r="282" spans="1:3" ht="12.9" customHeight="1" x14ac:dyDescent="0.2">
      <c r="A282" s="117" t="s">
        <v>1074</v>
      </c>
      <c r="B282" s="80" t="s">
        <v>1121</v>
      </c>
      <c r="C282" s="81">
        <v>156162.5</v>
      </c>
    </row>
    <row r="283" spans="1:3" ht="12.9" customHeight="1" x14ac:dyDescent="0.2">
      <c r="A283" s="117" t="s">
        <v>1064</v>
      </c>
      <c r="B283" s="80" t="s">
        <v>1121</v>
      </c>
      <c r="C283" s="81">
        <v>-148025</v>
      </c>
    </row>
    <row r="284" spans="1:3" ht="12.9" customHeight="1" x14ac:dyDescent="0.2">
      <c r="A284" s="117" t="s">
        <v>1075</v>
      </c>
      <c r="B284" s="80" t="s">
        <v>1121</v>
      </c>
      <c r="C284" s="81">
        <v>140662.5</v>
      </c>
    </row>
    <row r="285" spans="1:3" ht="12.9" customHeight="1" x14ac:dyDescent="0.2">
      <c r="A285" s="117" t="s">
        <v>1065</v>
      </c>
      <c r="B285" s="80" t="s">
        <v>1121</v>
      </c>
      <c r="C285" s="81">
        <v>-142600</v>
      </c>
    </row>
    <row r="286" spans="1:3" ht="12.9" customHeight="1" x14ac:dyDescent="0.2">
      <c r="A286" s="117" t="s">
        <v>1076</v>
      </c>
      <c r="B286" s="80" t="s">
        <v>1121</v>
      </c>
      <c r="C286" s="81">
        <v>140275</v>
      </c>
    </row>
    <row r="287" spans="1:3" ht="12.9" customHeight="1" x14ac:dyDescent="0.2">
      <c r="A287" s="117" t="s">
        <v>1066</v>
      </c>
      <c r="B287" s="80" t="s">
        <v>1121</v>
      </c>
      <c r="C287" s="81">
        <v>-90675</v>
      </c>
    </row>
    <row r="288" spans="1:3" ht="12.9" customHeight="1" x14ac:dyDescent="0.2">
      <c r="A288" s="117" t="s">
        <v>1077</v>
      </c>
      <c r="B288" s="80" t="s">
        <v>1121</v>
      </c>
      <c r="C288" s="81">
        <v>88350</v>
      </c>
    </row>
    <row r="289" spans="1:3" ht="12.9" customHeight="1" x14ac:dyDescent="0.2">
      <c r="A289" s="117" t="s">
        <v>1067</v>
      </c>
      <c r="B289" s="80" t="s">
        <v>1121</v>
      </c>
      <c r="C289" s="81">
        <v>-103850</v>
      </c>
    </row>
    <row r="290" spans="1:3" ht="12.9" customHeight="1" x14ac:dyDescent="0.2">
      <c r="A290" s="117" t="s">
        <v>1078</v>
      </c>
      <c r="B290" s="80" t="s">
        <v>1121</v>
      </c>
      <c r="C290" s="81">
        <v>107725</v>
      </c>
    </row>
    <row r="291" spans="1:3" ht="12.9" customHeight="1" x14ac:dyDescent="0.2">
      <c r="A291" s="117" t="s">
        <v>1068</v>
      </c>
      <c r="B291" s="80" t="s">
        <v>1121</v>
      </c>
      <c r="C291" s="81">
        <v>-111987.5</v>
      </c>
    </row>
    <row r="292" spans="1:3" ht="12.9" customHeight="1" x14ac:dyDescent="0.2">
      <c r="A292" s="117" t="s">
        <v>1079</v>
      </c>
      <c r="B292" s="80" t="s">
        <v>1121</v>
      </c>
      <c r="C292" s="81">
        <v>110437.5</v>
      </c>
    </row>
    <row r="293" spans="1:3" ht="12.9" customHeight="1" x14ac:dyDescent="0.2">
      <c r="A293" s="117" t="s">
        <v>1080</v>
      </c>
      <c r="B293" s="80" t="s">
        <v>1121</v>
      </c>
      <c r="C293" s="81">
        <v>110825</v>
      </c>
    </row>
    <row r="294" spans="1:3" ht="12.9" customHeight="1" x14ac:dyDescent="0.2">
      <c r="A294" s="117" t="s">
        <v>1069</v>
      </c>
      <c r="B294" s="80" t="s">
        <v>1121</v>
      </c>
      <c r="C294" s="81">
        <v>-92225</v>
      </c>
    </row>
    <row r="295" spans="1:3" ht="12.9" customHeight="1" x14ac:dyDescent="0.2">
      <c r="A295" s="117" t="s">
        <v>360</v>
      </c>
      <c r="B295" s="80" t="s">
        <v>1121</v>
      </c>
      <c r="C295" s="81">
        <v>-187500</v>
      </c>
    </row>
    <row r="296" spans="1:3" ht="12.9" customHeight="1" x14ac:dyDescent="0.2">
      <c r="A296" s="117" t="s">
        <v>361</v>
      </c>
      <c r="B296" s="80" t="s">
        <v>1192</v>
      </c>
      <c r="C296" s="81">
        <v>64500</v>
      </c>
    </row>
    <row r="297" spans="1:3" ht="12.9" customHeight="1" x14ac:dyDescent="0.2">
      <c r="A297" s="117" t="s">
        <v>1046</v>
      </c>
      <c r="B297" s="80" t="s">
        <v>1116</v>
      </c>
      <c r="C297" s="81">
        <v>-8000</v>
      </c>
    </row>
    <row r="298" spans="1:3" ht="12.9" customHeight="1" x14ac:dyDescent="0.2">
      <c r="A298" s="117" t="s">
        <v>362</v>
      </c>
      <c r="B298" s="80" t="s">
        <v>1192</v>
      </c>
      <c r="C298" s="81">
        <v>448000</v>
      </c>
    </row>
    <row r="299" spans="1:3" ht="12.9" customHeight="1" x14ac:dyDescent="0.2">
      <c r="A299" s="117" t="s">
        <v>363</v>
      </c>
      <c r="B299" s="80" t="s">
        <v>1121</v>
      </c>
      <c r="C299" s="81">
        <v>-155000</v>
      </c>
    </row>
    <row r="300" spans="1:3" ht="12.9" customHeight="1" x14ac:dyDescent="0.2">
      <c r="A300" s="117" t="s">
        <v>364</v>
      </c>
      <c r="B300" s="80" t="s">
        <v>1116</v>
      </c>
      <c r="C300" s="81">
        <v>7000</v>
      </c>
    </row>
    <row r="301" spans="1:3" ht="12.9" customHeight="1" x14ac:dyDescent="0.2">
      <c r="A301" s="117" t="s">
        <v>365</v>
      </c>
      <c r="B301" s="80" t="s">
        <v>1121</v>
      </c>
      <c r="C301" s="81">
        <v>-173600</v>
      </c>
    </row>
    <row r="302" spans="1:3" ht="12.9" customHeight="1" x14ac:dyDescent="0.2">
      <c r="A302" s="117" t="s">
        <v>366</v>
      </c>
      <c r="B302" s="80" t="s">
        <v>1121</v>
      </c>
      <c r="C302" s="81">
        <v>-175150</v>
      </c>
    </row>
    <row r="303" spans="1:3" ht="12.9" customHeight="1" x14ac:dyDescent="0.2">
      <c r="A303" s="117" t="s">
        <v>367</v>
      </c>
      <c r="B303" s="80" t="s">
        <v>1121</v>
      </c>
      <c r="C303" s="81">
        <v>-168950</v>
      </c>
    </row>
    <row r="304" spans="1:3" ht="12.9" customHeight="1" x14ac:dyDescent="0.2">
      <c r="A304" s="117" t="s">
        <v>368</v>
      </c>
      <c r="B304" s="80" t="s">
        <v>1121</v>
      </c>
      <c r="C304" s="81">
        <v>290000</v>
      </c>
    </row>
    <row r="305" spans="1:3" ht="12.9" customHeight="1" x14ac:dyDescent="0.2">
      <c r="A305" s="117" t="s">
        <v>369</v>
      </c>
      <c r="B305" s="80" t="s">
        <v>1121</v>
      </c>
      <c r="C305" s="81">
        <v>300000</v>
      </c>
    </row>
    <row r="306" spans="1:3" ht="12.9" customHeight="1" x14ac:dyDescent="0.2">
      <c r="A306" s="117" t="s">
        <v>370</v>
      </c>
      <c r="B306" s="80" t="s">
        <v>1121</v>
      </c>
      <c r="C306" s="81">
        <v>-164300</v>
      </c>
    </row>
    <row r="307" spans="1:3" ht="12.9" customHeight="1" x14ac:dyDescent="0.2">
      <c r="A307" s="117" t="s">
        <v>371</v>
      </c>
      <c r="B307" s="80" t="s">
        <v>1121</v>
      </c>
      <c r="C307" s="81">
        <v>133300</v>
      </c>
    </row>
    <row r="308" spans="1:3" ht="12.9" customHeight="1" x14ac:dyDescent="0.2">
      <c r="A308" s="117" t="s">
        <v>372</v>
      </c>
      <c r="B308" s="80" t="s">
        <v>1121</v>
      </c>
      <c r="C308" s="81">
        <v>-165850</v>
      </c>
    </row>
    <row r="309" spans="1:3" ht="12.9" customHeight="1" x14ac:dyDescent="0.2">
      <c r="A309" s="117" t="s">
        <v>373</v>
      </c>
      <c r="B309" s="80" t="s">
        <v>1121</v>
      </c>
      <c r="C309" s="81">
        <v>-272500</v>
      </c>
    </row>
    <row r="310" spans="1:3" ht="12.9" customHeight="1" x14ac:dyDescent="0.2">
      <c r="A310" s="117" t="s">
        <v>374</v>
      </c>
      <c r="B310" s="80" t="s">
        <v>1121</v>
      </c>
      <c r="C310" s="81">
        <v>96875</v>
      </c>
    </row>
    <row r="311" spans="1:3" ht="12.9" customHeight="1" x14ac:dyDescent="0.2">
      <c r="A311" s="117" t="s">
        <v>375</v>
      </c>
      <c r="B311" s="80" t="s">
        <v>1121</v>
      </c>
      <c r="C311" s="81">
        <v>190650</v>
      </c>
    </row>
    <row r="312" spans="1:3" ht="12.9" customHeight="1" x14ac:dyDescent="0.2">
      <c r="A312" s="117" t="s">
        <v>376</v>
      </c>
      <c r="B312" s="80" t="s">
        <v>1121</v>
      </c>
      <c r="C312" s="81">
        <v>93775</v>
      </c>
    </row>
    <row r="313" spans="1:3" ht="12.9" customHeight="1" x14ac:dyDescent="0.2">
      <c r="A313" s="117" t="s">
        <v>377</v>
      </c>
      <c r="B313" s="80" t="s">
        <v>1121</v>
      </c>
      <c r="C313" s="81">
        <v>186000</v>
      </c>
    </row>
    <row r="314" spans="1:3" ht="12.9" customHeight="1" x14ac:dyDescent="0.2">
      <c r="A314" s="117" t="s">
        <v>378</v>
      </c>
      <c r="B314" s="80" t="s">
        <v>1121</v>
      </c>
      <c r="C314" s="81">
        <v>114700</v>
      </c>
    </row>
    <row r="315" spans="1:3" ht="12.9" customHeight="1" x14ac:dyDescent="0.2">
      <c r="A315" s="117" t="s">
        <v>379</v>
      </c>
      <c r="B315" s="80" t="s">
        <v>1121</v>
      </c>
      <c r="C315" s="81">
        <v>-141050</v>
      </c>
    </row>
    <row r="316" spans="1:3" ht="12.9" customHeight="1" x14ac:dyDescent="0.2">
      <c r="A316" s="117" t="s">
        <v>380</v>
      </c>
      <c r="B316" s="80" t="s">
        <v>1121</v>
      </c>
      <c r="C316" s="81">
        <v>-66650</v>
      </c>
    </row>
    <row r="317" spans="1:3" ht="12.9" customHeight="1" x14ac:dyDescent="0.2">
      <c r="A317" s="117" t="s">
        <v>381</v>
      </c>
      <c r="B317" s="80" t="s">
        <v>1121</v>
      </c>
      <c r="C317" s="81">
        <v>-133300</v>
      </c>
    </row>
    <row r="318" spans="1:3" ht="12.9" customHeight="1" x14ac:dyDescent="0.2">
      <c r="A318" s="117" t="s">
        <v>382</v>
      </c>
      <c r="B318" s="80" t="s">
        <v>1121</v>
      </c>
      <c r="C318" s="81">
        <v>-130200</v>
      </c>
    </row>
    <row r="319" spans="1:3" ht="12.9" customHeight="1" x14ac:dyDescent="0.2">
      <c r="A319" s="117" t="s">
        <v>383</v>
      </c>
      <c r="B319" s="80" t="s">
        <v>1121</v>
      </c>
      <c r="C319" s="81">
        <v>-125550</v>
      </c>
    </row>
    <row r="320" spans="1:3" ht="12.9" customHeight="1" x14ac:dyDescent="0.2">
      <c r="A320" s="117" t="s">
        <v>384</v>
      </c>
      <c r="B320" s="80" t="s">
        <v>1121</v>
      </c>
      <c r="C320" s="81">
        <v>-103850</v>
      </c>
    </row>
    <row r="321" spans="1:3" ht="12.9" customHeight="1" x14ac:dyDescent="0.2">
      <c r="A321" s="117" t="s">
        <v>385</v>
      </c>
      <c r="B321" s="80" t="s">
        <v>1121</v>
      </c>
      <c r="C321" s="81">
        <v>-161200</v>
      </c>
    </row>
    <row r="322" spans="1:3" ht="12.9" customHeight="1" x14ac:dyDescent="0.2">
      <c r="A322" s="117" t="s">
        <v>386</v>
      </c>
      <c r="B322" s="80" t="s">
        <v>1121</v>
      </c>
      <c r="C322" s="81">
        <v>-159650</v>
      </c>
    </row>
    <row r="323" spans="1:3" ht="12.9" customHeight="1" x14ac:dyDescent="0.2">
      <c r="A323" s="117" t="s">
        <v>387</v>
      </c>
      <c r="B323" s="80" t="s">
        <v>1121</v>
      </c>
      <c r="C323" s="81">
        <v>-77500</v>
      </c>
    </row>
    <row r="324" spans="1:3" ht="12.9" customHeight="1" x14ac:dyDescent="0.2">
      <c r="A324" s="117" t="s">
        <v>388</v>
      </c>
      <c r="B324" s="80" t="s">
        <v>1121</v>
      </c>
      <c r="C324" s="81">
        <v>155000</v>
      </c>
    </row>
    <row r="325" spans="1:3" ht="12.9" customHeight="1" x14ac:dyDescent="0.2">
      <c r="A325" s="117" t="s">
        <v>389</v>
      </c>
      <c r="B325" s="80" t="s">
        <v>1121</v>
      </c>
      <c r="C325" s="81">
        <v>89900</v>
      </c>
    </row>
    <row r="326" spans="1:3" ht="12.9" customHeight="1" x14ac:dyDescent="0.2">
      <c r="A326" s="117" t="s">
        <v>390</v>
      </c>
      <c r="B326" s="80" t="s">
        <v>1121</v>
      </c>
      <c r="C326" s="81">
        <v>83700</v>
      </c>
    </row>
    <row r="327" spans="1:3" ht="12.9" customHeight="1" x14ac:dyDescent="0.2">
      <c r="A327" s="117" t="s">
        <v>391</v>
      </c>
      <c r="B327" s="80" t="s">
        <v>1121</v>
      </c>
      <c r="C327" s="81">
        <v>46500</v>
      </c>
    </row>
    <row r="328" spans="1:3" ht="12.9" customHeight="1" x14ac:dyDescent="0.2">
      <c r="A328" s="117" t="s">
        <v>392</v>
      </c>
      <c r="B328" s="80" t="s">
        <v>1121</v>
      </c>
      <c r="C328" s="81">
        <v>26350</v>
      </c>
    </row>
    <row r="329" spans="1:3" ht="12.9" customHeight="1" x14ac:dyDescent="0.2">
      <c r="A329" s="117" t="s">
        <v>393</v>
      </c>
      <c r="B329" s="80" t="s">
        <v>1121</v>
      </c>
      <c r="C329" s="81">
        <v>52700</v>
      </c>
    </row>
    <row r="330" spans="1:3" ht="12.9" customHeight="1" x14ac:dyDescent="0.2">
      <c r="A330" s="117" t="s">
        <v>394</v>
      </c>
      <c r="B330" s="80" t="s">
        <v>1121</v>
      </c>
      <c r="C330" s="81">
        <v>68200</v>
      </c>
    </row>
    <row r="331" spans="1:3" ht="12.9" customHeight="1" x14ac:dyDescent="0.2">
      <c r="A331" s="117" t="s">
        <v>395</v>
      </c>
      <c r="B331" s="80" t="s">
        <v>1121</v>
      </c>
      <c r="C331" s="81">
        <v>560000</v>
      </c>
    </row>
    <row r="332" spans="1:3" ht="12.9" customHeight="1" x14ac:dyDescent="0.2">
      <c r="A332" s="117" t="s">
        <v>396</v>
      </c>
      <c r="B332" s="80" t="s">
        <v>1121</v>
      </c>
      <c r="C332" s="81">
        <v>230000</v>
      </c>
    </row>
    <row r="333" spans="1:3" ht="12.9" customHeight="1" x14ac:dyDescent="0.2">
      <c r="A333" s="117" t="s">
        <v>398</v>
      </c>
      <c r="B333" s="80" t="s">
        <v>397</v>
      </c>
      <c r="C333" s="81">
        <v>-70000</v>
      </c>
    </row>
    <row r="334" spans="1:3" ht="12.9" customHeight="1" x14ac:dyDescent="0.2">
      <c r="A334" s="117" t="s">
        <v>399</v>
      </c>
      <c r="B334" s="80" t="s">
        <v>1192</v>
      </c>
      <c r="C334" s="81">
        <v>-140000</v>
      </c>
    </row>
    <row r="335" spans="1:3" ht="12.9" customHeight="1" x14ac:dyDescent="0.2">
      <c r="A335" s="117" t="s">
        <v>269</v>
      </c>
      <c r="B335" s="80" t="s">
        <v>299</v>
      </c>
      <c r="C335" s="81">
        <v>-70000</v>
      </c>
    </row>
    <row r="336" spans="1:3" ht="12.9" customHeight="1" x14ac:dyDescent="0.2">
      <c r="A336" s="117" t="s">
        <v>400</v>
      </c>
      <c r="B336" s="80" t="s">
        <v>1121</v>
      </c>
      <c r="C336" s="81">
        <v>-80600</v>
      </c>
    </row>
    <row r="337" spans="1:3" ht="12.9" customHeight="1" x14ac:dyDescent="0.2">
      <c r="A337" s="117" t="s">
        <v>401</v>
      </c>
      <c r="B337" s="80" t="s">
        <v>1121</v>
      </c>
      <c r="C337" s="81">
        <v>-105400</v>
      </c>
    </row>
    <row r="338" spans="1:3" ht="12.9" customHeight="1" x14ac:dyDescent="0.2">
      <c r="A338" s="117" t="s">
        <v>402</v>
      </c>
      <c r="B338" s="80" t="s">
        <v>1121</v>
      </c>
      <c r="C338" s="81">
        <v>-320000</v>
      </c>
    </row>
    <row r="339" spans="1:3" ht="12.9" customHeight="1" x14ac:dyDescent="0.2">
      <c r="A339" s="117" t="s">
        <v>403</v>
      </c>
      <c r="B339" s="80" t="s">
        <v>1121</v>
      </c>
      <c r="C339" s="81">
        <v>-102300</v>
      </c>
    </row>
    <row r="340" spans="1:3" ht="12.9" customHeight="1" x14ac:dyDescent="0.2">
      <c r="A340" s="117" t="s">
        <v>404</v>
      </c>
      <c r="B340" s="80" t="s">
        <v>1121</v>
      </c>
      <c r="C340" s="81">
        <v>-108500</v>
      </c>
    </row>
    <row r="341" spans="1:3" ht="12.9" customHeight="1" x14ac:dyDescent="0.2">
      <c r="A341" s="117" t="s">
        <v>405</v>
      </c>
      <c r="B341" s="80" t="s">
        <v>1121</v>
      </c>
      <c r="C341" s="81">
        <v>-103850</v>
      </c>
    </row>
    <row r="342" spans="1:3" ht="12.9" customHeight="1" x14ac:dyDescent="0.2">
      <c r="A342" s="117" t="s">
        <v>406</v>
      </c>
      <c r="B342" s="80" t="s">
        <v>1121</v>
      </c>
      <c r="C342" s="81">
        <v>-102300</v>
      </c>
    </row>
    <row r="343" spans="1:3" ht="12.9" customHeight="1" x14ac:dyDescent="0.2">
      <c r="A343" s="117" t="s">
        <v>407</v>
      </c>
      <c r="B343" s="80" t="s">
        <v>1121</v>
      </c>
      <c r="C343" s="81">
        <v>-340000</v>
      </c>
    </row>
    <row r="344" spans="1:3" ht="12.9" customHeight="1" x14ac:dyDescent="0.2">
      <c r="A344" s="117" t="s">
        <v>408</v>
      </c>
      <c r="B344" s="80" t="s">
        <v>1121</v>
      </c>
      <c r="C344" s="81">
        <v>102300</v>
      </c>
    </row>
    <row r="345" spans="1:3" ht="12.9" customHeight="1" x14ac:dyDescent="0.2">
      <c r="A345" s="117" t="s">
        <v>409</v>
      </c>
      <c r="B345" s="80" t="s">
        <v>1121</v>
      </c>
      <c r="C345" s="81">
        <v>103850</v>
      </c>
    </row>
    <row r="346" spans="1:3" ht="12.9" customHeight="1" x14ac:dyDescent="0.2">
      <c r="A346" s="117" t="s">
        <v>410</v>
      </c>
      <c r="B346" s="80" t="s">
        <v>1121</v>
      </c>
      <c r="C346" s="81">
        <v>-31000</v>
      </c>
    </row>
    <row r="347" spans="1:3" ht="12.9" customHeight="1" x14ac:dyDescent="0.2">
      <c r="A347" s="117" t="s">
        <v>411</v>
      </c>
      <c r="B347" s="80" t="s">
        <v>1121</v>
      </c>
      <c r="C347" s="81">
        <v>-41850</v>
      </c>
    </row>
    <row r="348" spans="1:3" ht="12.9" customHeight="1" x14ac:dyDescent="0.2">
      <c r="A348" s="117" t="s">
        <v>412</v>
      </c>
      <c r="B348" s="80" t="s">
        <v>1121</v>
      </c>
      <c r="C348" s="81">
        <v>65100</v>
      </c>
    </row>
    <row r="349" spans="1:3" ht="12.9" customHeight="1" x14ac:dyDescent="0.2">
      <c r="A349" s="117" t="s">
        <v>413</v>
      </c>
      <c r="B349" s="80" t="s">
        <v>1121</v>
      </c>
      <c r="C349" s="81">
        <v>75950</v>
      </c>
    </row>
    <row r="350" spans="1:3" ht="12.9" customHeight="1" x14ac:dyDescent="0.2">
      <c r="A350" s="117" t="s">
        <v>414</v>
      </c>
      <c r="B350" s="80" t="s">
        <v>1121</v>
      </c>
      <c r="C350" s="81">
        <v>74400</v>
      </c>
    </row>
    <row r="351" spans="1:3" ht="12.9" customHeight="1" x14ac:dyDescent="0.2">
      <c r="A351" s="117" t="s">
        <v>415</v>
      </c>
      <c r="B351" s="80" t="s">
        <v>1121</v>
      </c>
      <c r="C351" s="81">
        <v>75950</v>
      </c>
    </row>
    <row r="352" spans="1:3" ht="12.9" customHeight="1" x14ac:dyDescent="0.2">
      <c r="A352" s="117" t="s">
        <v>416</v>
      </c>
      <c r="B352" s="80" t="s">
        <v>1121</v>
      </c>
      <c r="C352" s="81">
        <v>71300</v>
      </c>
    </row>
    <row r="353" spans="1:3" ht="12.9" customHeight="1" x14ac:dyDescent="0.2">
      <c r="A353" s="117" t="s">
        <v>417</v>
      </c>
      <c r="B353" s="80" t="s">
        <v>1121</v>
      </c>
      <c r="C353" s="81">
        <v>75950</v>
      </c>
    </row>
    <row r="354" spans="1:3" ht="12.9" customHeight="1" x14ac:dyDescent="0.2">
      <c r="A354" s="117" t="s">
        <v>418</v>
      </c>
      <c r="B354" s="80" t="s">
        <v>1121</v>
      </c>
      <c r="C354" s="81">
        <v>-72850</v>
      </c>
    </row>
    <row r="355" spans="1:3" ht="12.9" customHeight="1" x14ac:dyDescent="0.2">
      <c r="A355" s="117" t="s">
        <v>419</v>
      </c>
      <c r="B355" s="80" t="s">
        <v>1121</v>
      </c>
      <c r="C355" s="81">
        <v>31000</v>
      </c>
    </row>
    <row r="356" spans="1:3" ht="12.9" customHeight="1" x14ac:dyDescent="0.2">
      <c r="A356" s="117" t="s">
        <v>420</v>
      </c>
      <c r="B356" s="80" t="s">
        <v>1121</v>
      </c>
      <c r="C356" s="81">
        <v>17050</v>
      </c>
    </row>
    <row r="357" spans="1:3" ht="12.9" customHeight="1" x14ac:dyDescent="0.2">
      <c r="A357" s="117" t="s">
        <v>421</v>
      </c>
      <c r="B357" s="80" t="s">
        <v>1121</v>
      </c>
      <c r="C357" s="81">
        <v>8525</v>
      </c>
    </row>
    <row r="358" spans="1:3" ht="12.9" customHeight="1" x14ac:dyDescent="0.2">
      <c r="A358" s="117" t="s">
        <v>422</v>
      </c>
      <c r="B358" s="80" t="s">
        <v>1121</v>
      </c>
      <c r="C358" s="81">
        <v>24800</v>
      </c>
    </row>
    <row r="359" spans="1:3" ht="12.9" customHeight="1" x14ac:dyDescent="0.2">
      <c r="A359" s="117" t="s">
        <v>423</v>
      </c>
      <c r="B359" s="80" t="s">
        <v>1121</v>
      </c>
      <c r="C359" s="81">
        <v>95000</v>
      </c>
    </row>
    <row r="360" spans="1:3" ht="12.9" customHeight="1" x14ac:dyDescent="0.2">
      <c r="A360" s="117" t="s">
        <v>424</v>
      </c>
      <c r="B360" s="80" t="s">
        <v>1121</v>
      </c>
      <c r="C360" s="81">
        <v>38500</v>
      </c>
    </row>
    <row r="361" spans="1:3" ht="12.9" customHeight="1" x14ac:dyDescent="0.2">
      <c r="A361" s="117" t="s">
        <v>425</v>
      </c>
      <c r="B361" s="80" t="s">
        <v>1192</v>
      </c>
      <c r="C361" s="81">
        <v>72000</v>
      </c>
    </row>
    <row r="362" spans="1:3" ht="12.9" customHeight="1" x14ac:dyDescent="0.2">
      <c r="A362" s="117" t="s">
        <v>426</v>
      </c>
      <c r="B362" s="80" t="s">
        <v>1121</v>
      </c>
      <c r="C362" s="81">
        <v>-13950</v>
      </c>
    </row>
    <row r="363" spans="1:3" ht="12.9" customHeight="1" x14ac:dyDescent="0.2">
      <c r="A363" s="117" t="s">
        <v>427</v>
      </c>
      <c r="B363" s="80" t="s">
        <v>1121</v>
      </c>
      <c r="C363" s="81">
        <v>-17050</v>
      </c>
    </row>
    <row r="364" spans="1:3" ht="12.9" customHeight="1" x14ac:dyDescent="0.2">
      <c r="A364" s="117" t="s">
        <v>428</v>
      </c>
      <c r="B364" s="80" t="s">
        <v>1121</v>
      </c>
      <c r="C364" s="81">
        <v>-3100</v>
      </c>
    </row>
    <row r="365" spans="1:3" ht="12.9" customHeight="1" x14ac:dyDescent="0.2">
      <c r="A365" s="117" t="s">
        <v>429</v>
      </c>
      <c r="B365" s="80" t="s">
        <v>1121</v>
      </c>
      <c r="C365" s="81">
        <v>45000</v>
      </c>
    </row>
    <row r="366" spans="1:3" ht="12.9" customHeight="1" x14ac:dyDescent="0.2">
      <c r="A366" s="117" t="s">
        <v>430</v>
      </c>
      <c r="B366" s="80" t="s">
        <v>1121</v>
      </c>
      <c r="C366" s="81">
        <v>-17050</v>
      </c>
    </row>
    <row r="367" spans="1:3" ht="12.9" customHeight="1" x14ac:dyDescent="0.2">
      <c r="A367" s="117" t="s">
        <v>431</v>
      </c>
      <c r="B367" s="80" t="s">
        <v>1121</v>
      </c>
      <c r="C367" s="81">
        <v>-27900</v>
      </c>
    </row>
    <row r="368" spans="1:3" ht="12.9" customHeight="1" x14ac:dyDescent="0.2">
      <c r="A368" s="117" t="s">
        <v>432</v>
      </c>
      <c r="B368" s="80" t="s">
        <v>1121</v>
      </c>
      <c r="C368" s="81">
        <v>-29450</v>
      </c>
    </row>
    <row r="369" spans="1:3" ht="12.9" customHeight="1" x14ac:dyDescent="0.2">
      <c r="A369" s="117" t="s">
        <v>433</v>
      </c>
      <c r="B369" s="80" t="s">
        <v>1121</v>
      </c>
      <c r="C369" s="81">
        <v>-27900</v>
      </c>
    </row>
    <row r="370" spans="1:3" ht="12.9" customHeight="1" x14ac:dyDescent="0.2">
      <c r="A370" s="117" t="s">
        <v>434</v>
      </c>
      <c r="B370" s="80" t="s">
        <v>1121</v>
      </c>
      <c r="C370" s="81">
        <v>-13175</v>
      </c>
    </row>
    <row r="371" spans="1:3" ht="12.9" customHeight="1" x14ac:dyDescent="0.2">
      <c r="A371" s="117" t="s">
        <v>435</v>
      </c>
      <c r="B371" s="80" t="s">
        <v>1121</v>
      </c>
      <c r="C371" s="81">
        <v>27900</v>
      </c>
    </row>
    <row r="372" spans="1:3" ht="12.9" customHeight="1" x14ac:dyDescent="0.2">
      <c r="A372" s="117" t="s">
        <v>436</v>
      </c>
      <c r="B372" s="80" t="s">
        <v>1121</v>
      </c>
      <c r="C372" s="81">
        <v>23250</v>
      </c>
    </row>
    <row r="373" spans="1:3" ht="12.9" customHeight="1" x14ac:dyDescent="0.2">
      <c r="A373" s="117" t="s">
        <v>437</v>
      </c>
      <c r="B373" s="80" t="s">
        <v>1121</v>
      </c>
      <c r="C373" s="81">
        <v>-7750</v>
      </c>
    </row>
    <row r="374" spans="1:3" ht="12.9" customHeight="1" x14ac:dyDescent="0.2">
      <c r="A374" s="117" t="s">
        <v>438</v>
      </c>
      <c r="B374" s="80" t="s">
        <v>1121</v>
      </c>
      <c r="C374" s="81">
        <v>-7750</v>
      </c>
    </row>
    <row r="375" spans="1:3" ht="12.9" customHeight="1" x14ac:dyDescent="0.2">
      <c r="A375" s="117" t="s">
        <v>439</v>
      </c>
      <c r="B375" s="80" t="s">
        <v>1121</v>
      </c>
      <c r="C375" s="81">
        <v>-4650</v>
      </c>
    </row>
    <row r="376" spans="1:3" ht="12.9" customHeight="1" x14ac:dyDescent="0.2">
      <c r="A376" s="117" t="s">
        <v>440</v>
      </c>
      <c r="B376" s="80" t="s">
        <v>1121</v>
      </c>
      <c r="C376" s="81">
        <v>75000</v>
      </c>
    </row>
    <row r="377" spans="1:3" ht="12.9" customHeight="1" x14ac:dyDescent="0.2">
      <c r="A377" s="117" t="s">
        <v>441</v>
      </c>
      <c r="B377" s="80" t="s">
        <v>1121</v>
      </c>
      <c r="C377" s="81">
        <v>-50000</v>
      </c>
    </row>
    <row r="378" spans="1:3" ht="12.9" customHeight="1" x14ac:dyDescent="0.2">
      <c r="A378" s="117" t="s">
        <v>442</v>
      </c>
      <c r="B378" s="80" t="s">
        <v>1121</v>
      </c>
      <c r="C378" s="81">
        <v>-65000</v>
      </c>
    </row>
    <row r="379" spans="1:3" ht="12.9" customHeight="1" x14ac:dyDescent="0.25">
      <c r="A379" s="120" t="s">
        <v>443</v>
      </c>
      <c r="B379" s="82" t="s">
        <v>1121</v>
      </c>
      <c r="C379" s="81">
        <v>80000</v>
      </c>
    </row>
    <row r="380" spans="1:3" ht="12.9" customHeight="1" x14ac:dyDescent="0.25">
      <c r="A380" s="120" t="s">
        <v>444</v>
      </c>
      <c r="B380" s="82" t="s">
        <v>1121</v>
      </c>
      <c r="C380" s="81">
        <v>-5000</v>
      </c>
    </row>
    <row r="381" spans="1:3" ht="12.9" customHeight="1" x14ac:dyDescent="0.25">
      <c r="A381" s="120" t="s">
        <v>445</v>
      </c>
      <c r="B381" s="82" t="s">
        <v>1121</v>
      </c>
      <c r="C381" s="81">
        <v>-25000</v>
      </c>
    </row>
    <row r="382" spans="1:3" ht="12.9" customHeight="1" x14ac:dyDescent="0.25">
      <c r="A382" s="120" t="s">
        <v>446</v>
      </c>
      <c r="B382" s="82" t="s">
        <v>1121</v>
      </c>
      <c r="C382" s="81">
        <v>-10000</v>
      </c>
    </row>
    <row r="383" spans="1:3" ht="12.9" customHeight="1" x14ac:dyDescent="0.25">
      <c r="A383" s="120" t="s">
        <v>447</v>
      </c>
      <c r="B383" s="82" t="s">
        <v>1121</v>
      </c>
      <c r="C383" s="81">
        <v>-20150</v>
      </c>
    </row>
    <row r="384" spans="1:3" ht="12.9" customHeight="1" x14ac:dyDescent="0.25">
      <c r="A384" s="120" t="s">
        <v>448</v>
      </c>
      <c r="B384" s="82" t="s">
        <v>1121</v>
      </c>
      <c r="C384" s="81">
        <v>-20150</v>
      </c>
    </row>
    <row r="385" spans="1:3" ht="12.9" customHeight="1" x14ac:dyDescent="0.25">
      <c r="A385" s="120" t="s">
        <v>449</v>
      </c>
      <c r="B385" s="82" t="s">
        <v>1121</v>
      </c>
      <c r="C385" s="81">
        <v>-18600</v>
      </c>
    </row>
    <row r="386" spans="1:3" ht="12.9" customHeight="1" x14ac:dyDescent="0.25">
      <c r="A386" s="120" t="s">
        <v>450</v>
      </c>
      <c r="B386" s="82" t="s">
        <v>1121</v>
      </c>
      <c r="C386" s="81">
        <v>-17050</v>
      </c>
    </row>
    <row r="387" spans="1:3" ht="12.9" customHeight="1" x14ac:dyDescent="0.25">
      <c r="A387" s="120" t="s">
        <v>451</v>
      </c>
      <c r="B387" s="82" t="s">
        <v>1121</v>
      </c>
      <c r="C387" s="81">
        <v>-18600</v>
      </c>
    </row>
    <row r="388" spans="1:3" ht="12.9" customHeight="1" x14ac:dyDescent="0.25">
      <c r="A388" s="120" t="s">
        <v>452</v>
      </c>
      <c r="B388" s="82" t="s">
        <v>1121</v>
      </c>
      <c r="C388" s="81">
        <v>-23250</v>
      </c>
    </row>
    <row r="389" spans="1:3" ht="12.9" customHeight="1" x14ac:dyDescent="0.25">
      <c r="A389" s="120" t="s">
        <v>453</v>
      </c>
      <c r="B389" s="82" t="s">
        <v>1121</v>
      </c>
      <c r="C389" s="81">
        <v>-75000</v>
      </c>
    </row>
    <row r="390" spans="1:3" ht="12.9" customHeight="1" x14ac:dyDescent="0.25">
      <c r="A390" s="120" t="s">
        <v>454</v>
      </c>
      <c r="B390" s="82" t="s">
        <v>1121</v>
      </c>
      <c r="C390" s="81">
        <v>-70000</v>
      </c>
    </row>
    <row r="391" spans="1:3" ht="12.9" customHeight="1" x14ac:dyDescent="0.25">
      <c r="A391" s="120" t="s">
        <v>455</v>
      </c>
      <c r="B391" s="82" t="s">
        <v>1121</v>
      </c>
      <c r="C391" s="81">
        <v>-49600</v>
      </c>
    </row>
    <row r="392" spans="1:3" ht="12.9" customHeight="1" x14ac:dyDescent="0.25">
      <c r="A392" s="120" t="s">
        <v>456</v>
      </c>
      <c r="B392" s="82" t="s">
        <v>1121</v>
      </c>
      <c r="C392" s="81">
        <v>-44950</v>
      </c>
    </row>
    <row r="393" spans="1:3" ht="12.9" customHeight="1" x14ac:dyDescent="0.25">
      <c r="A393" s="120" t="s">
        <v>457</v>
      </c>
      <c r="B393" s="82" t="s">
        <v>1121</v>
      </c>
      <c r="C393" s="81">
        <v>-54250</v>
      </c>
    </row>
    <row r="394" spans="1:3" ht="12.9" customHeight="1" x14ac:dyDescent="0.25">
      <c r="A394" s="120" t="s">
        <v>458</v>
      </c>
      <c r="B394" s="82" t="s">
        <v>1121</v>
      </c>
      <c r="C394" s="81">
        <v>-52700</v>
      </c>
    </row>
    <row r="395" spans="1:3" ht="12.9" customHeight="1" x14ac:dyDescent="0.25">
      <c r="A395" s="120" t="s">
        <v>459</v>
      </c>
      <c r="B395" s="82" t="s">
        <v>1121</v>
      </c>
      <c r="C395" s="81">
        <v>-46500</v>
      </c>
    </row>
    <row r="396" spans="1:3" ht="12.9" customHeight="1" x14ac:dyDescent="0.25">
      <c r="A396" s="120" t="s">
        <v>460</v>
      </c>
      <c r="B396" s="82" t="s">
        <v>1121</v>
      </c>
      <c r="C396" s="81">
        <v>-52700</v>
      </c>
    </row>
    <row r="397" spans="1:3" ht="12.9" customHeight="1" x14ac:dyDescent="0.25">
      <c r="A397" s="120" t="s">
        <v>461</v>
      </c>
      <c r="B397" s="82" t="s">
        <v>1121</v>
      </c>
      <c r="C397" s="81">
        <v>-26350</v>
      </c>
    </row>
    <row r="398" spans="1:3" ht="12.9" customHeight="1" x14ac:dyDescent="0.25">
      <c r="A398" s="120" t="s">
        <v>462</v>
      </c>
      <c r="B398" s="82" t="s">
        <v>1121</v>
      </c>
      <c r="C398" s="81">
        <v>-46500</v>
      </c>
    </row>
    <row r="399" spans="1:3" ht="12.9" customHeight="1" x14ac:dyDescent="0.25">
      <c r="A399" s="120" t="s">
        <v>463</v>
      </c>
      <c r="B399" s="82" t="s">
        <v>1121</v>
      </c>
      <c r="C399" s="81">
        <v>-49600</v>
      </c>
    </row>
    <row r="400" spans="1:3" ht="12.9" customHeight="1" x14ac:dyDescent="0.25">
      <c r="A400" s="120" t="s">
        <v>464</v>
      </c>
      <c r="B400" s="82" t="s">
        <v>1121</v>
      </c>
      <c r="C400" s="81">
        <v>-150000</v>
      </c>
    </row>
    <row r="401" spans="1:3" ht="12.9" customHeight="1" x14ac:dyDescent="0.25">
      <c r="A401" s="120" t="s">
        <v>465</v>
      </c>
      <c r="B401" s="82" t="s">
        <v>1121</v>
      </c>
      <c r="C401" s="81">
        <v>63550</v>
      </c>
    </row>
    <row r="402" spans="1:3" ht="12.9" customHeight="1" x14ac:dyDescent="0.25">
      <c r="A402" s="120" t="s">
        <v>466</v>
      </c>
      <c r="B402" s="82" t="s">
        <v>1121</v>
      </c>
      <c r="C402" s="81">
        <v>12400</v>
      </c>
    </row>
    <row r="403" spans="1:3" ht="12.9" customHeight="1" x14ac:dyDescent="0.25">
      <c r="A403" s="120" t="s">
        <v>467</v>
      </c>
      <c r="B403" s="82" t="s">
        <v>1121</v>
      </c>
      <c r="C403" s="81">
        <v>-7750</v>
      </c>
    </row>
    <row r="404" spans="1:3" ht="12.9" customHeight="1" x14ac:dyDescent="0.25">
      <c r="A404" s="120" t="s">
        <v>468</v>
      </c>
      <c r="B404" s="82" t="s">
        <v>1121</v>
      </c>
      <c r="C404" s="81">
        <v>-12400</v>
      </c>
    </row>
    <row r="405" spans="1:3" ht="12.9" customHeight="1" x14ac:dyDescent="0.25">
      <c r="A405" s="120" t="s">
        <v>469</v>
      </c>
      <c r="B405" s="82" t="s">
        <v>1192</v>
      </c>
      <c r="C405" s="81">
        <v>-27000</v>
      </c>
    </row>
    <row r="406" spans="1:3" ht="12.9" customHeight="1" x14ac:dyDescent="0.25">
      <c r="A406" s="120" t="s">
        <v>470</v>
      </c>
      <c r="B406" s="82" t="s">
        <v>1121</v>
      </c>
      <c r="C406" s="81">
        <v>140000</v>
      </c>
    </row>
    <row r="407" spans="1:3" ht="12.9" customHeight="1" x14ac:dyDescent="0.25">
      <c r="A407" s="120" t="s">
        <v>471</v>
      </c>
      <c r="B407" s="82" t="s">
        <v>1121</v>
      </c>
      <c r="C407" s="81">
        <v>-5000</v>
      </c>
    </row>
    <row r="408" spans="1:3" ht="12.9" customHeight="1" x14ac:dyDescent="0.25">
      <c r="A408" s="120" t="s">
        <v>472</v>
      </c>
      <c r="B408" s="82" t="s">
        <v>1121</v>
      </c>
      <c r="C408" s="81">
        <v>0</v>
      </c>
    </row>
    <row r="409" spans="1:3" ht="12.9" customHeight="1" x14ac:dyDescent="0.25">
      <c r="A409" s="120" t="s">
        <v>473</v>
      </c>
      <c r="B409" s="82" t="s">
        <v>1121</v>
      </c>
      <c r="C409" s="81">
        <v>3100</v>
      </c>
    </row>
    <row r="410" spans="1:3" ht="12.9" customHeight="1" x14ac:dyDescent="0.25">
      <c r="A410" s="120" t="s">
        <v>474</v>
      </c>
      <c r="B410" s="82" t="s">
        <v>1121</v>
      </c>
      <c r="C410" s="81">
        <v>7750</v>
      </c>
    </row>
    <row r="411" spans="1:3" ht="12.9" customHeight="1" x14ac:dyDescent="0.25">
      <c r="A411" s="120" t="s">
        <v>475</v>
      </c>
      <c r="B411" s="82" t="s">
        <v>1121</v>
      </c>
      <c r="C411" s="81">
        <v>6200</v>
      </c>
    </row>
    <row r="412" spans="1:3" ht="12.9" customHeight="1" x14ac:dyDescent="0.25">
      <c r="A412" s="120" t="s">
        <v>476</v>
      </c>
      <c r="B412" s="82" t="s">
        <v>1121</v>
      </c>
      <c r="C412" s="81">
        <v>0</v>
      </c>
    </row>
    <row r="413" spans="1:3" ht="12.9" customHeight="1" x14ac:dyDescent="0.25">
      <c r="A413" s="120" t="s">
        <v>477</v>
      </c>
      <c r="B413" s="82" t="s">
        <v>1121</v>
      </c>
      <c r="C413" s="81">
        <v>-3875</v>
      </c>
    </row>
    <row r="414" spans="1:3" ht="12.9" customHeight="1" x14ac:dyDescent="0.25">
      <c r="A414" s="120" t="s">
        <v>478</v>
      </c>
      <c r="B414" s="82" t="s">
        <v>1121</v>
      </c>
      <c r="C414" s="81">
        <v>-6200</v>
      </c>
    </row>
    <row r="415" spans="1:3" ht="12.9" customHeight="1" x14ac:dyDescent="0.25">
      <c r="A415" s="120" t="s">
        <v>479</v>
      </c>
      <c r="B415" s="82" t="s">
        <v>1121</v>
      </c>
      <c r="C415" s="81">
        <v>-2325</v>
      </c>
    </row>
    <row r="416" spans="1:3" ht="12.9" customHeight="1" x14ac:dyDescent="0.25">
      <c r="A416" s="120" t="s">
        <v>480</v>
      </c>
      <c r="B416" s="82" t="s">
        <v>1121</v>
      </c>
      <c r="C416" s="81">
        <v>-4650</v>
      </c>
    </row>
    <row r="417" spans="1:3" ht="12.9" customHeight="1" x14ac:dyDescent="0.25">
      <c r="A417" s="120" t="s">
        <v>481</v>
      </c>
      <c r="B417" s="82" t="s">
        <v>1121</v>
      </c>
      <c r="C417" s="81">
        <v>-4650</v>
      </c>
    </row>
    <row r="418" spans="1:3" ht="12.9" customHeight="1" x14ac:dyDescent="0.25">
      <c r="A418" s="120" t="s">
        <v>482</v>
      </c>
      <c r="B418" s="82" t="s">
        <v>1121</v>
      </c>
      <c r="C418" s="81">
        <v>-10850</v>
      </c>
    </row>
    <row r="419" spans="1:3" ht="12.9" customHeight="1" x14ac:dyDescent="0.25">
      <c r="A419" s="120" t="s">
        <v>483</v>
      </c>
      <c r="B419" s="82" t="s">
        <v>1121</v>
      </c>
      <c r="C419" s="81">
        <v>-9300</v>
      </c>
    </row>
    <row r="420" spans="1:3" ht="12.9" customHeight="1" x14ac:dyDescent="0.25">
      <c r="A420" s="120" t="s">
        <v>484</v>
      </c>
      <c r="B420" s="82" t="s">
        <v>1121</v>
      </c>
      <c r="C420" s="81">
        <v>3100</v>
      </c>
    </row>
    <row r="421" spans="1:3" ht="12.9" customHeight="1" x14ac:dyDescent="0.25">
      <c r="A421" s="120" t="s">
        <v>485</v>
      </c>
      <c r="B421" s="82" t="s">
        <v>1121</v>
      </c>
      <c r="C421" s="81">
        <v>5000</v>
      </c>
    </row>
    <row r="422" spans="1:3" ht="12.9" customHeight="1" x14ac:dyDescent="0.25">
      <c r="A422" s="120" t="s">
        <v>486</v>
      </c>
      <c r="B422" s="82" t="s">
        <v>1121</v>
      </c>
      <c r="C422" s="81">
        <v>-20000</v>
      </c>
    </row>
    <row r="423" spans="1:3" ht="12.9" customHeight="1" x14ac:dyDescent="0.25">
      <c r="A423" s="120" t="s">
        <v>487</v>
      </c>
      <c r="B423" s="82" t="s">
        <v>1116</v>
      </c>
      <c r="C423" s="81">
        <v>-63222</v>
      </c>
    </row>
    <row r="424" spans="1:3" ht="12.9" customHeight="1" x14ac:dyDescent="0.25">
      <c r="A424" s="121" t="s">
        <v>1167</v>
      </c>
      <c r="B424" s="105" t="s">
        <v>1116</v>
      </c>
      <c r="C424" s="92">
        <v>-8525</v>
      </c>
    </row>
    <row r="425" spans="1:3" ht="12.9" customHeight="1" x14ac:dyDescent="0.25">
      <c r="A425" s="121" t="s">
        <v>1168</v>
      </c>
      <c r="B425" s="105" t="s">
        <v>1116</v>
      </c>
      <c r="C425" s="92">
        <v>17050</v>
      </c>
    </row>
    <row r="426" spans="1:3" ht="12.9" customHeight="1" x14ac:dyDescent="0.25">
      <c r="A426" s="121" t="s">
        <v>488</v>
      </c>
      <c r="B426" s="105" t="s">
        <v>1116</v>
      </c>
      <c r="C426" s="92">
        <v>-3719.9938000000002</v>
      </c>
    </row>
    <row r="427" spans="1:3" ht="12.9" customHeight="1" x14ac:dyDescent="0.25">
      <c r="A427" s="121" t="s">
        <v>489</v>
      </c>
      <c r="B427" s="105" t="s">
        <v>1116</v>
      </c>
      <c r="C427" s="92">
        <v>-66063.014999999999</v>
      </c>
    </row>
    <row r="428" spans="1:3" ht="12.9" customHeight="1" x14ac:dyDescent="0.25">
      <c r="A428" s="121" t="s">
        <v>490</v>
      </c>
      <c r="B428" s="105" t="s">
        <v>1116</v>
      </c>
      <c r="C428" s="92">
        <v>-25497.478300000002</v>
      </c>
    </row>
    <row r="429" spans="1:3" ht="12.9" customHeight="1" x14ac:dyDescent="0.25">
      <c r="A429" s="121" t="s">
        <v>491</v>
      </c>
      <c r="B429" s="105" t="s">
        <v>1116</v>
      </c>
      <c r="C429" s="92">
        <v>-36424.968999999997</v>
      </c>
    </row>
    <row r="430" spans="1:3" ht="12.9" customHeight="1" x14ac:dyDescent="0.25">
      <c r="A430" s="121" t="s">
        <v>492</v>
      </c>
      <c r="B430" s="105" t="s">
        <v>1116</v>
      </c>
      <c r="C430" s="92">
        <v>-7750</v>
      </c>
    </row>
    <row r="431" spans="1:3" ht="12.9" customHeight="1" x14ac:dyDescent="0.25">
      <c r="A431" s="121" t="s">
        <v>493</v>
      </c>
      <c r="B431" s="105" t="s">
        <v>1116</v>
      </c>
      <c r="C431" s="92">
        <v>12012.4845</v>
      </c>
    </row>
    <row r="432" spans="1:3" ht="12.9" customHeight="1" x14ac:dyDescent="0.25">
      <c r="A432" s="121" t="s">
        <v>494</v>
      </c>
      <c r="B432" s="105" t="s">
        <v>1116</v>
      </c>
      <c r="C432" s="92">
        <v>-2324.9969000000001</v>
      </c>
    </row>
    <row r="433" spans="1:3" ht="12.9" customHeight="1" x14ac:dyDescent="0.25">
      <c r="A433" s="121" t="s">
        <v>495</v>
      </c>
      <c r="B433" s="105" t="s">
        <v>1116</v>
      </c>
      <c r="C433" s="92">
        <v>56187.5</v>
      </c>
    </row>
    <row r="434" spans="1:3" ht="12.9" customHeight="1" x14ac:dyDescent="0.25">
      <c r="A434" s="121" t="s">
        <v>496</v>
      </c>
      <c r="B434" s="105" t="s">
        <v>1116</v>
      </c>
      <c r="C434" s="92">
        <v>-19374.969000000001</v>
      </c>
    </row>
    <row r="435" spans="1:3" ht="12.9" customHeight="1" x14ac:dyDescent="0.25">
      <c r="A435" s="121" t="s">
        <v>497</v>
      </c>
      <c r="B435" s="105" t="s">
        <v>1116</v>
      </c>
      <c r="C435" s="92">
        <v>20149.969000000001</v>
      </c>
    </row>
    <row r="436" spans="1:3" ht="12.9" customHeight="1" x14ac:dyDescent="0.25">
      <c r="A436" s="121" t="s">
        <v>498</v>
      </c>
      <c r="B436" s="105" t="s">
        <v>1116</v>
      </c>
      <c r="C436" s="92">
        <v>20149.969000000001</v>
      </c>
    </row>
    <row r="437" spans="1:3" ht="12.9" customHeight="1" x14ac:dyDescent="0.25">
      <c r="A437" s="121" t="s">
        <v>499</v>
      </c>
      <c r="B437" s="105" t="s">
        <v>1203</v>
      </c>
      <c r="C437" s="92">
        <v>-5425</v>
      </c>
    </row>
    <row r="438" spans="1:3" ht="12.9" customHeight="1" x14ac:dyDescent="0.25">
      <c r="A438" s="121" t="s">
        <v>500</v>
      </c>
      <c r="B438" s="105" t="s">
        <v>1203</v>
      </c>
      <c r="C438" s="92">
        <v>387.5</v>
      </c>
    </row>
    <row r="439" spans="1:3" ht="12.9" customHeight="1" x14ac:dyDescent="0.25">
      <c r="A439" s="121" t="s">
        <v>501</v>
      </c>
      <c r="B439" s="105" t="s">
        <v>1116</v>
      </c>
      <c r="C439" s="92">
        <v>-19374.969000000001</v>
      </c>
    </row>
    <row r="440" spans="1:3" ht="12.9" customHeight="1" x14ac:dyDescent="0.25">
      <c r="A440" s="121" t="s">
        <v>511</v>
      </c>
      <c r="B440" s="105" t="s">
        <v>1116</v>
      </c>
      <c r="C440" s="92">
        <v>-5624.9912000000004</v>
      </c>
    </row>
    <row r="441" spans="1:3" ht="12.9" customHeight="1" x14ac:dyDescent="0.25">
      <c r="A441" s="121" t="s">
        <v>512</v>
      </c>
      <c r="B441" s="105" t="s">
        <v>1116</v>
      </c>
      <c r="C441" s="92">
        <v>-38749.938000000002</v>
      </c>
    </row>
    <row r="442" spans="1:3" ht="12.9" customHeight="1" x14ac:dyDescent="0.25">
      <c r="A442" s="121" t="s">
        <v>513</v>
      </c>
      <c r="B442" s="105" t="s">
        <v>1116</v>
      </c>
      <c r="C442" s="92">
        <v>-18599.969000000001</v>
      </c>
    </row>
    <row r="443" spans="1:3" ht="12.9" customHeight="1" x14ac:dyDescent="0.25">
      <c r="A443" s="121" t="s">
        <v>514</v>
      </c>
      <c r="B443" s="105" t="s">
        <v>1116</v>
      </c>
      <c r="C443" s="92">
        <v>17049.969000000001</v>
      </c>
    </row>
    <row r="444" spans="1:3" ht="12.9" customHeight="1" x14ac:dyDescent="0.25">
      <c r="A444" s="121" t="s">
        <v>515</v>
      </c>
      <c r="B444" s="105" t="s">
        <v>1116</v>
      </c>
      <c r="C444" s="92">
        <v>48049.938000000002</v>
      </c>
    </row>
    <row r="445" spans="1:3" ht="12.9" customHeight="1" x14ac:dyDescent="0.25">
      <c r="A445" s="121" t="s">
        <v>516</v>
      </c>
      <c r="B445" s="105" t="s">
        <v>1116</v>
      </c>
      <c r="C445" s="92">
        <v>-34099.938000000002</v>
      </c>
    </row>
    <row r="446" spans="1:3" ht="12.9" customHeight="1" x14ac:dyDescent="0.25">
      <c r="A446" s="121" t="s">
        <v>517</v>
      </c>
      <c r="B446" s="105" t="s">
        <v>1116</v>
      </c>
      <c r="C446" s="92">
        <v>18600</v>
      </c>
    </row>
    <row r="447" spans="1:3" ht="12.9" customHeight="1" x14ac:dyDescent="0.25">
      <c r="A447" s="121" t="s">
        <v>518</v>
      </c>
      <c r="B447" s="105" t="s">
        <v>1185</v>
      </c>
      <c r="C447" s="92">
        <v>-17824.969000000001</v>
      </c>
    </row>
    <row r="448" spans="1:3" ht="12.9" customHeight="1" x14ac:dyDescent="0.25">
      <c r="A448" s="121" t="s">
        <v>519</v>
      </c>
      <c r="B448" s="105" t="s">
        <v>1116</v>
      </c>
      <c r="C448" s="92">
        <v>19374.969000000001</v>
      </c>
    </row>
    <row r="449" spans="1:3" ht="12.9" customHeight="1" x14ac:dyDescent="0.25">
      <c r="A449" s="121" t="s">
        <v>520</v>
      </c>
      <c r="B449" s="105" t="s">
        <v>1186</v>
      </c>
      <c r="C449" s="92">
        <v>77499.876000000004</v>
      </c>
    </row>
    <row r="450" spans="1:3" ht="12.9" customHeight="1" x14ac:dyDescent="0.25">
      <c r="A450" s="121" t="s">
        <v>521</v>
      </c>
      <c r="B450" s="105" t="s">
        <v>1116</v>
      </c>
      <c r="C450" s="92">
        <v>-17049.969000000001</v>
      </c>
    </row>
    <row r="451" spans="1:3" ht="12.9" customHeight="1" x14ac:dyDescent="0.25">
      <c r="A451" s="121" t="s">
        <v>522</v>
      </c>
      <c r="B451" s="105" t="s">
        <v>1116</v>
      </c>
      <c r="C451" s="92">
        <v>-17049.969000000001</v>
      </c>
    </row>
    <row r="452" spans="1:3" ht="12.9" customHeight="1" x14ac:dyDescent="0.25">
      <c r="A452" s="121" t="s">
        <v>523</v>
      </c>
      <c r="B452" s="105" t="s">
        <v>1116</v>
      </c>
      <c r="C452" s="92">
        <v>-10229.981400000001</v>
      </c>
    </row>
    <row r="453" spans="1:3" ht="12.9" customHeight="1" x14ac:dyDescent="0.25">
      <c r="A453" s="121" t="s">
        <v>524</v>
      </c>
      <c r="B453" s="105" t="s">
        <v>1116</v>
      </c>
      <c r="C453" s="92">
        <v>20149.938000000002</v>
      </c>
    </row>
    <row r="454" spans="1:3" ht="12.9" customHeight="1" x14ac:dyDescent="0.25">
      <c r="A454" s="121" t="s">
        <v>525</v>
      </c>
      <c r="B454" s="105" t="s">
        <v>1116</v>
      </c>
      <c r="C454" s="92">
        <v>23249.938000000002</v>
      </c>
    </row>
    <row r="455" spans="1:3" ht="12.9" customHeight="1" x14ac:dyDescent="0.25">
      <c r="A455" s="121" t="s">
        <v>526</v>
      </c>
      <c r="B455" s="105" t="s">
        <v>1116</v>
      </c>
      <c r="C455" s="92">
        <v>-17825</v>
      </c>
    </row>
    <row r="456" spans="1:3" ht="12.9" customHeight="1" x14ac:dyDescent="0.25">
      <c r="A456" s="121" t="s">
        <v>527</v>
      </c>
      <c r="B456" s="105" t="s">
        <v>1116</v>
      </c>
      <c r="C456" s="92">
        <v>12137.021400000001</v>
      </c>
    </row>
    <row r="457" spans="1:3" ht="12.9" customHeight="1" x14ac:dyDescent="0.25">
      <c r="A457" s="121" t="s">
        <v>528</v>
      </c>
      <c r="B457" s="105" t="s">
        <v>1202</v>
      </c>
      <c r="C457" s="92">
        <v>17049.969000000001</v>
      </c>
    </row>
    <row r="458" spans="1:3" ht="12.9" customHeight="1" x14ac:dyDescent="0.25">
      <c r="A458" s="121" t="s">
        <v>529</v>
      </c>
      <c r="B458" s="105" t="s">
        <v>1184</v>
      </c>
      <c r="C458" s="92">
        <v>774.98450000000003</v>
      </c>
    </row>
    <row r="459" spans="1:3" ht="12.9" customHeight="1" x14ac:dyDescent="0.25">
      <c r="A459" s="121" t="s">
        <v>530</v>
      </c>
      <c r="B459" s="105" t="s">
        <v>1202</v>
      </c>
      <c r="C459" s="92">
        <v>10849.968999999999</v>
      </c>
    </row>
    <row r="460" spans="1:3" ht="12.9" customHeight="1" x14ac:dyDescent="0.25">
      <c r="A460" s="121" t="s">
        <v>531</v>
      </c>
      <c r="B460" s="105" t="s">
        <v>1202</v>
      </c>
      <c r="C460" s="92">
        <v>17825</v>
      </c>
    </row>
    <row r="461" spans="1:3" ht="12.9" customHeight="1" x14ac:dyDescent="0.25">
      <c r="A461" s="121" t="s">
        <v>532</v>
      </c>
      <c r="B461" s="105" t="s">
        <v>1202</v>
      </c>
      <c r="C461" s="92">
        <v>4649.9690000000001</v>
      </c>
    </row>
    <row r="462" spans="1:3" ht="12.9" customHeight="1" x14ac:dyDescent="0.25">
      <c r="A462" s="121" t="s">
        <v>533</v>
      </c>
      <c r="B462" s="105" t="s">
        <v>1116</v>
      </c>
      <c r="C462" s="92">
        <v>17050</v>
      </c>
    </row>
    <row r="463" spans="1:3" ht="12.9" customHeight="1" x14ac:dyDescent="0.25">
      <c r="A463" s="121" t="s">
        <v>534</v>
      </c>
      <c r="B463" s="105" t="s">
        <v>1116</v>
      </c>
      <c r="C463" s="92">
        <v>-3532.2950000000001</v>
      </c>
    </row>
    <row r="464" spans="1:3" ht="12.9" customHeight="1" x14ac:dyDescent="0.25">
      <c r="A464" s="121" t="s">
        <v>535</v>
      </c>
      <c r="B464" s="105" t="s">
        <v>1116</v>
      </c>
      <c r="C464" s="92">
        <v>-13950</v>
      </c>
    </row>
    <row r="465" spans="1:3" ht="12.9" customHeight="1" x14ac:dyDescent="0.25">
      <c r="A465" s="121" t="s">
        <v>150</v>
      </c>
      <c r="B465" s="105" t="s">
        <v>536</v>
      </c>
      <c r="C465" s="92">
        <v>16226.144100000001</v>
      </c>
    </row>
    <row r="466" spans="1:3" ht="12.9" customHeight="1" x14ac:dyDescent="0.25">
      <c r="A466" s="121" t="s">
        <v>537</v>
      </c>
      <c r="B466" s="105" t="s">
        <v>1116</v>
      </c>
      <c r="C466" s="92">
        <v>-1111.3463000000002</v>
      </c>
    </row>
    <row r="467" spans="1:3" ht="12.9" customHeight="1" x14ac:dyDescent="0.25">
      <c r="A467" s="121" t="s">
        <v>538</v>
      </c>
      <c r="B467" s="105" t="s">
        <v>1116</v>
      </c>
      <c r="C467" s="92">
        <v>-15095.3292</v>
      </c>
    </row>
    <row r="468" spans="1:3" ht="12.9" customHeight="1" x14ac:dyDescent="0.25">
      <c r="A468" s="121" t="s">
        <v>539</v>
      </c>
      <c r="B468" s="105" t="s">
        <v>1116</v>
      </c>
      <c r="C468" s="92">
        <v>13949.938</v>
      </c>
    </row>
    <row r="469" spans="1:3" ht="12.9" customHeight="1" x14ac:dyDescent="0.25">
      <c r="A469" s="121" t="s">
        <v>540</v>
      </c>
      <c r="B469" s="105" t="s">
        <v>1116</v>
      </c>
      <c r="C469" s="92">
        <v>-12399.969000000001</v>
      </c>
    </row>
    <row r="470" spans="1:3" ht="12.9" customHeight="1" x14ac:dyDescent="0.25">
      <c r="A470" s="121" t="s">
        <v>541</v>
      </c>
      <c r="B470" s="105" t="s">
        <v>1116</v>
      </c>
      <c r="C470" s="92">
        <v>-15499.969000000001</v>
      </c>
    </row>
    <row r="471" spans="1:3" ht="12.9" customHeight="1" x14ac:dyDescent="0.25">
      <c r="A471" s="121" t="s">
        <v>542</v>
      </c>
      <c r="B471" s="105" t="s">
        <v>1116</v>
      </c>
      <c r="C471" s="92">
        <v>-1199.6940000000002</v>
      </c>
    </row>
    <row r="472" spans="1:3" ht="12.9" customHeight="1" x14ac:dyDescent="0.25">
      <c r="A472" s="121" t="s">
        <v>543</v>
      </c>
      <c r="B472" s="105" t="s">
        <v>1116</v>
      </c>
      <c r="C472" s="92">
        <v>775.03100000000006</v>
      </c>
    </row>
    <row r="473" spans="1:3" ht="12.9" customHeight="1" x14ac:dyDescent="0.25">
      <c r="A473" s="121" t="s">
        <v>544</v>
      </c>
      <c r="B473" s="105" t="s">
        <v>1116</v>
      </c>
      <c r="C473" s="92">
        <v>-3.1000000000000003E-2</v>
      </c>
    </row>
    <row r="474" spans="1:3" ht="12.9" customHeight="1" x14ac:dyDescent="0.25">
      <c r="A474" s="121" t="s">
        <v>545</v>
      </c>
      <c r="B474" s="105" t="s">
        <v>1202</v>
      </c>
      <c r="C474" s="92">
        <v>-26350.031000000003</v>
      </c>
    </row>
    <row r="475" spans="1:3" ht="12.9" customHeight="1" x14ac:dyDescent="0.25">
      <c r="A475" s="121" t="s">
        <v>546</v>
      </c>
      <c r="B475" s="105" t="s">
        <v>1202</v>
      </c>
      <c r="C475" s="92">
        <v>24800.031000000003</v>
      </c>
    </row>
    <row r="476" spans="1:3" ht="12.9" customHeight="1" x14ac:dyDescent="0.25">
      <c r="A476" s="121" t="s">
        <v>547</v>
      </c>
      <c r="B476" s="105" t="s">
        <v>1202</v>
      </c>
      <c r="C476" s="92">
        <v>-38750.031000000003</v>
      </c>
    </row>
    <row r="477" spans="1:3" ht="12.9" customHeight="1" x14ac:dyDescent="0.25">
      <c r="A477" s="121" t="s">
        <v>548</v>
      </c>
      <c r="B477" s="105" t="s">
        <v>1186</v>
      </c>
      <c r="C477" s="92">
        <v>-45748.070800000001</v>
      </c>
    </row>
    <row r="478" spans="1:3" ht="12.9" customHeight="1" x14ac:dyDescent="0.25">
      <c r="A478" s="121" t="s">
        <v>549</v>
      </c>
      <c r="B478" s="105" t="s">
        <v>1202</v>
      </c>
      <c r="C478" s="92">
        <v>15500.031000000001</v>
      </c>
    </row>
    <row r="479" spans="1:3" ht="12.9" customHeight="1" x14ac:dyDescent="0.25">
      <c r="A479" s="121" t="s">
        <v>550</v>
      </c>
      <c r="B479" s="105" t="s">
        <v>1184</v>
      </c>
      <c r="C479" s="92">
        <v>26350.031000000003</v>
      </c>
    </row>
    <row r="480" spans="1:3" ht="12.9" customHeight="1" x14ac:dyDescent="0.25">
      <c r="A480" s="121" t="s">
        <v>551</v>
      </c>
      <c r="B480" s="105" t="s">
        <v>1202</v>
      </c>
      <c r="C480" s="92">
        <v>18600.031000000003</v>
      </c>
    </row>
    <row r="481" spans="1:3" ht="12.9" customHeight="1" x14ac:dyDescent="0.25">
      <c r="A481" s="121" t="s">
        <v>552</v>
      </c>
      <c r="B481" s="105" t="s">
        <v>1202</v>
      </c>
      <c r="C481" s="92">
        <v>-13175.015500000001</v>
      </c>
    </row>
    <row r="482" spans="1:3" ht="12.9" customHeight="1" x14ac:dyDescent="0.25">
      <c r="A482" s="121" t="s">
        <v>553</v>
      </c>
      <c r="B482" s="105" t="s">
        <v>1202</v>
      </c>
      <c r="C482" s="92">
        <v>-13175.015500000001</v>
      </c>
    </row>
    <row r="483" spans="1:3" ht="12.9" customHeight="1" x14ac:dyDescent="0.25">
      <c r="A483" s="121" t="s">
        <v>554</v>
      </c>
      <c r="B483" s="105" t="s">
        <v>1184</v>
      </c>
      <c r="C483" s="92">
        <v>9300.0310000000009</v>
      </c>
    </row>
    <row r="484" spans="1:3" ht="12.9" customHeight="1" x14ac:dyDescent="0.25">
      <c r="A484" s="121" t="s">
        <v>555</v>
      </c>
      <c r="B484" s="105" t="s">
        <v>1116</v>
      </c>
      <c r="C484" s="92">
        <v>-26350.062000000002</v>
      </c>
    </row>
    <row r="485" spans="1:3" ht="12.9" customHeight="1" x14ac:dyDescent="0.25">
      <c r="A485" s="121" t="s">
        <v>556</v>
      </c>
      <c r="B485" s="105" t="s">
        <v>1116</v>
      </c>
      <c r="C485" s="92">
        <v>32550.062000000002</v>
      </c>
    </row>
    <row r="486" spans="1:3" ht="12.9" customHeight="1" x14ac:dyDescent="0.25">
      <c r="A486" s="121" t="s">
        <v>557</v>
      </c>
      <c r="B486" s="105" t="s">
        <v>1116</v>
      </c>
      <c r="C486" s="92">
        <v>3099.9380000000001</v>
      </c>
    </row>
    <row r="487" spans="1:3" ht="12.9" customHeight="1" x14ac:dyDescent="0.25">
      <c r="A487" s="121" t="s">
        <v>558</v>
      </c>
      <c r="B487" s="105" t="s">
        <v>1116</v>
      </c>
      <c r="C487" s="92">
        <v>1162.5</v>
      </c>
    </row>
    <row r="488" spans="1:3" ht="12.9" customHeight="1" x14ac:dyDescent="0.25">
      <c r="A488" s="121" t="s">
        <v>559</v>
      </c>
      <c r="B488" s="105" t="s">
        <v>1116</v>
      </c>
      <c r="C488" s="92">
        <v>2325</v>
      </c>
    </row>
    <row r="489" spans="1:3" ht="12.9" customHeight="1" x14ac:dyDescent="0.25">
      <c r="A489" s="121" t="s">
        <v>560</v>
      </c>
      <c r="B489" s="105" t="s">
        <v>1116</v>
      </c>
      <c r="C489" s="92">
        <v>2325</v>
      </c>
    </row>
    <row r="490" spans="1:3" ht="12.9" customHeight="1" x14ac:dyDescent="0.25">
      <c r="A490" s="121" t="s">
        <v>561</v>
      </c>
      <c r="B490" s="105" t="s">
        <v>1116</v>
      </c>
      <c r="C490" s="92">
        <v>1162.5</v>
      </c>
    </row>
    <row r="491" spans="1:3" ht="12.9" customHeight="1" x14ac:dyDescent="0.25">
      <c r="A491" s="121" t="s">
        <v>562</v>
      </c>
      <c r="B491" s="105" t="s">
        <v>1116</v>
      </c>
      <c r="C491" s="92">
        <v>1550</v>
      </c>
    </row>
    <row r="492" spans="1:3" ht="12.9" customHeight="1" x14ac:dyDescent="0.25">
      <c r="A492" s="121" t="s">
        <v>563</v>
      </c>
      <c r="B492" s="105" t="s">
        <v>1116</v>
      </c>
      <c r="C492" s="92">
        <v>-3099.9380000000001</v>
      </c>
    </row>
    <row r="493" spans="1:3" ht="12.9" customHeight="1" x14ac:dyDescent="0.25">
      <c r="A493" s="121" t="s">
        <v>564</v>
      </c>
      <c r="B493" s="105" t="s">
        <v>1116</v>
      </c>
      <c r="C493" s="92">
        <v>775</v>
      </c>
    </row>
    <row r="494" spans="1:3" ht="12.9" customHeight="1" x14ac:dyDescent="0.25">
      <c r="A494" s="121" t="s">
        <v>565</v>
      </c>
      <c r="B494" s="105" t="s">
        <v>1185</v>
      </c>
      <c r="C494" s="92">
        <v>-599.85</v>
      </c>
    </row>
    <row r="495" spans="1:3" ht="12.9" customHeight="1" x14ac:dyDescent="0.25">
      <c r="A495" s="121" t="s">
        <v>566</v>
      </c>
      <c r="B495" s="105" t="s">
        <v>1116</v>
      </c>
      <c r="C495" s="92">
        <v>-1550</v>
      </c>
    </row>
    <row r="496" spans="1:3" ht="12.9" customHeight="1" x14ac:dyDescent="0.25">
      <c r="A496" s="121" t="s">
        <v>567</v>
      </c>
      <c r="B496" s="105" t="s">
        <v>1116</v>
      </c>
      <c r="C496" s="92">
        <v>-775</v>
      </c>
    </row>
    <row r="497" spans="1:3" ht="12.9" customHeight="1" x14ac:dyDescent="0.25">
      <c r="A497" s="121" t="s">
        <v>568</v>
      </c>
      <c r="B497" s="105" t="s">
        <v>1116</v>
      </c>
      <c r="C497" s="92">
        <v>2325</v>
      </c>
    </row>
    <row r="498" spans="1:3" ht="12.9" customHeight="1" x14ac:dyDescent="0.25">
      <c r="A498" s="121" t="s">
        <v>569</v>
      </c>
      <c r="B498" s="105" t="s">
        <v>1116</v>
      </c>
      <c r="C498" s="92">
        <v>2404.36</v>
      </c>
    </row>
    <row r="499" spans="1:3" ht="12.9" customHeight="1" x14ac:dyDescent="0.25">
      <c r="A499" s="121" t="s">
        <v>570</v>
      </c>
      <c r="B499" s="105" t="s">
        <v>1116</v>
      </c>
      <c r="C499" s="92">
        <v>3100</v>
      </c>
    </row>
    <row r="500" spans="1:3" ht="12.9" customHeight="1" x14ac:dyDescent="0.25">
      <c r="A500" s="121" t="s">
        <v>571</v>
      </c>
      <c r="B500" s="105" t="s">
        <v>1116</v>
      </c>
      <c r="C500" s="92">
        <v>-190.185</v>
      </c>
    </row>
    <row r="501" spans="1:3" ht="12.9" customHeight="1" x14ac:dyDescent="0.25">
      <c r="A501" s="121" t="s">
        <v>572</v>
      </c>
      <c r="B501" s="105" t="s">
        <v>1116</v>
      </c>
      <c r="C501" s="92">
        <v>-2325</v>
      </c>
    </row>
    <row r="502" spans="1:3" ht="12.9" customHeight="1" x14ac:dyDescent="0.25">
      <c r="A502" s="121" t="s">
        <v>573</v>
      </c>
      <c r="B502" s="105" t="s">
        <v>1116</v>
      </c>
      <c r="C502" s="92">
        <v>-930</v>
      </c>
    </row>
    <row r="503" spans="1:3" ht="12.9" customHeight="1" x14ac:dyDescent="0.25">
      <c r="A503" s="121" t="s">
        <v>574</v>
      </c>
      <c r="B503" s="105" t="s">
        <v>1116</v>
      </c>
      <c r="C503" s="92">
        <v>2247.5</v>
      </c>
    </row>
    <row r="504" spans="1:3" ht="12.9" customHeight="1" x14ac:dyDescent="0.25">
      <c r="A504" s="121" t="s">
        <v>575</v>
      </c>
      <c r="B504" s="105" t="s">
        <v>1121</v>
      </c>
      <c r="C504" s="92">
        <v>-93775</v>
      </c>
    </row>
    <row r="505" spans="1:3" ht="12.9" customHeight="1" x14ac:dyDescent="0.25">
      <c r="A505" s="121" t="s">
        <v>576</v>
      </c>
      <c r="B505" s="105" t="s">
        <v>1121</v>
      </c>
      <c r="C505" s="92">
        <v>-187550</v>
      </c>
    </row>
    <row r="506" spans="1:3" ht="12.9" customHeight="1" x14ac:dyDescent="0.25">
      <c r="A506" s="121" t="s">
        <v>577</v>
      </c>
      <c r="B506" s="105" t="s">
        <v>1121</v>
      </c>
      <c r="C506" s="92">
        <v>126325</v>
      </c>
    </row>
    <row r="507" spans="1:3" ht="12.9" customHeight="1" x14ac:dyDescent="0.25">
      <c r="A507" s="121" t="s">
        <v>578</v>
      </c>
      <c r="B507" s="105" t="s">
        <v>1121</v>
      </c>
      <c r="C507" s="92">
        <v>247225</v>
      </c>
    </row>
    <row r="508" spans="1:3" ht="12.9" customHeight="1" x14ac:dyDescent="0.25">
      <c r="A508" s="121" t="s">
        <v>579</v>
      </c>
      <c r="B508" s="105" t="s">
        <v>1121</v>
      </c>
      <c r="C508" s="92">
        <v>-207700</v>
      </c>
    </row>
    <row r="509" spans="1:3" ht="12.9" customHeight="1" x14ac:dyDescent="0.25">
      <c r="A509" s="121" t="s">
        <v>580</v>
      </c>
      <c r="B509" s="105" t="s">
        <v>1121</v>
      </c>
      <c r="C509" s="92">
        <v>209250</v>
      </c>
    </row>
    <row r="510" spans="1:3" ht="12.9" customHeight="1" x14ac:dyDescent="0.25">
      <c r="A510" s="121" t="s">
        <v>581</v>
      </c>
      <c r="B510" s="105" t="s">
        <v>1121</v>
      </c>
      <c r="C510" s="92">
        <v>-206150</v>
      </c>
    </row>
    <row r="511" spans="1:3" ht="12.9" customHeight="1" x14ac:dyDescent="0.25">
      <c r="A511" s="121" t="s">
        <v>582</v>
      </c>
      <c r="B511" s="105" t="s">
        <v>1121</v>
      </c>
      <c r="C511" s="92">
        <v>186000</v>
      </c>
    </row>
    <row r="512" spans="1:3" ht="12.9" customHeight="1" x14ac:dyDescent="0.25">
      <c r="A512" s="121" t="s">
        <v>583</v>
      </c>
      <c r="B512" s="105" t="s">
        <v>1121</v>
      </c>
      <c r="C512" s="92">
        <v>-203050</v>
      </c>
    </row>
    <row r="513" spans="1:3" ht="12.9" customHeight="1" x14ac:dyDescent="0.25">
      <c r="A513" s="121" t="s">
        <v>584</v>
      </c>
      <c r="B513" s="105" t="s">
        <v>1121</v>
      </c>
      <c r="C513" s="92">
        <v>153450</v>
      </c>
    </row>
    <row r="514" spans="1:3" ht="12.9" customHeight="1" x14ac:dyDescent="0.25">
      <c r="A514" s="121" t="s">
        <v>585</v>
      </c>
      <c r="B514" s="105" t="s">
        <v>1121</v>
      </c>
      <c r="C514" s="92">
        <v>130200</v>
      </c>
    </row>
    <row r="515" spans="1:3" ht="12.9" customHeight="1" x14ac:dyDescent="0.25">
      <c r="A515" s="121" t="s">
        <v>586</v>
      </c>
      <c r="B515" s="105" t="s">
        <v>1121</v>
      </c>
      <c r="C515" s="92">
        <v>-125550</v>
      </c>
    </row>
    <row r="516" spans="1:3" ht="12.9" customHeight="1" x14ac:dyDescent="0.25">
      <c r="A516" s="121" t="s">
        <v>587</v>
      </c>
      <c r="B516" s="105" t="s">
        <v>1121</v>
      </c>
      <c r="C516" s="92">
        <v>55800</v>
      </c>
    </row>
    <row r="517" spans="1:3" ht="12.9" customHeight="1" x14ac:dyDescent="0.25">
      <c r="A517" s="121" t="s">
        <v>588</v>
      </c>
      <c r="B517" s="105" t="s">
        <v>1121</v>
      </c>
      <c r="C517" s="92">
        <v>-40300</v>
      </c>
    </row>
    <row r="518" spans="1:3" ht="12.9" customHeight="1" x14ac:dyDescent="0.25">
      <c r="A518" s="121" t="s">
        <v>589</v>
      </c>
      <c r="B518" s="105" t="s">
        <v>1121</v>
      </c>
      <c r="C518" s="92">
        <v>30225</v>
      </c>
    </row>
    <row r="519" spans="1:3" ht="12.9" customHeight="1" x14ac:dyDescent="0.25">
      <c r="A519" s="121" t="s">
        <v>590</v>
      </c>
      <c r="B519" s="105" t="s">
        <v>1121</v>
      </c>
      <c r="C519" s="92">
        <v>34875</v>
      </c>
    </row>
    <row r="520" spans="1:3" ht="12.9" customHeight="1" x14ac:dyDescent="0.25">
      <c r="A520" s="121" t="s">
        <v>591</v>
      </c>
      <c r="B520" s="105" t="s">
        <v>1121</v>
      </c>
      <c r="C520" s="92">
        <v>-58900</v>
      </c>
    </row>
    <row r="521" spans="1:3" ht="12.9" customHeight="1" x14ac:dyDescent="0.25">
      <c r="A521" s="121" t="s">
        <v>592</v>
      </c>
      <c r="B521" s="105" t="s">
        <v>1121</v>
      </c>
      <c r="C521" s="92">
        <v>88350</v>
      </c>
    </row>
    <row r="522" spans="1:3" ht="12.9" customHeight="1" x14ac:dyDescent="0.25">
      <c r="A522" s="121" t="s">
        <v>593</v>
      </c>
      <c r="B522" s="105" t="s">
        <v>1121</v>
      </c>
      <c r="C522" s="92">
        <v>66650</v>
      </c>
    </row>
    <row r="523" spans="1:3" ht="12.9" customHeight="1" x14ac:dyDescent="0.25">
      <c r="A523" s="121" t="s">
        <v>594</v>
      </c>
      <c r="B523" s="105" t="s">
        <v>1121</v>
      </c>
      <c r="C523" s="92">
        <v>66650</v>
      </c>
    </row>
    <row r="524" spans="1:3" ht="12.9" customHeight="1" x14ac:dyDescent="0.25">
      <c r="A524" s="121" t="s">
        <v>595</v>
      </c>
      <c r="B524" s="105" t="s">
        <v>1121</v>
      </c>
      <c r="C524" s="92">
        <v>-141050</v>
      </c>
    </row>
    <row r="525" spans="1:3" ht="12.9" customHeight="1" x14ac:dyDescent="0.25">
      <c r="A525" s="121" t="s">
        <v>596</v>
      </c>
      <c r="B525" s="105" t="s">
        <v>1121</v>
      </c>
      <c r="C525" s="92">
        <v>-134850</v>
      </c>
    </row>
    <row r="526" spans="1:3" ht="12.9" customHeight="1" x14ac:dyDescent="0.25">
      <c r="A526" s="121" t="s">
        <v>597</v>
      </c>
      <c r="B526" s="105" t="s">
        <v>1121</v>
      </c>
      <c r="C526" s="92">
        <v>113150</v>
      </c>
    </row>
    <row r="527" spans="1:3" ht="12.9" customHeight="1" x14ac:dyDescent="0.25">
      <c r="A527" s="121" t="s">
        <v>598</v>
      </c>
      <c r="B527" s="105" t="s">
        <v>1121</v>
      </c>
      <c r="C527" s="92">
        <v>-63550</v>
      </c>
    </row>
    <row r="528" spans="1:3" ht="12.9" customHeight="1" x14ac:dyDescent="0.25">
      <c r="A528" s="121" t="s">
        <v>599</v>
      </c>
      <c r="B528" s="105" t="s">
        <v>1121</v>
      </c>
      <c r="C528" s="92">
        <v>65100</v>
      </c>
    </row>
    <row r="529" spans="1:3" ht="12.9" customHeight="1" x14ac:dyDescent="0.25">
      <c r="A529" s="121" t="s">
        <v>600</v>
      </c>
      <c r="B529" s="105" t="s">
        <v>1121</v>
      </c>
      <c r="C529" s="92">
        <v>124000</v>
      </c>
    </row>
    <row r="530" spans="1:3" ht="12.9" customHeight="1" x14ac:dyDescent="0.25">
      <c r="A530" s="121" t="s">
        <v>601</v>
      </c>
      <c r="B530" s="105" t="s">
        <v>1121</v>
      </c>
      <c r="C530" s="92">
        <v>-56575</v>
      </c>
    </row>
    <row r="531" spans="1:3" ht="12.9" customHeight="1" x14ac:dyDescent="0.25">
      <c r="A531" s="121" t="s">
        <v>602</v>
      </c>
      <c r="B531" s="105" t="s">
        <v>1121</v>
      </c>
      <c r="C531" s="92">
        <v>-63550</v>
      </c>
    </row>
    <row r="532" spans="1:3" ht="12.9" customHeight="1" x14ac:dyDescent="0.25">
      <c r="A532" s="121" t="s">
        <v>603</v>
      </c>
      <c r="B532" s="105" t="s">
        <v>1121</v>
      </c>
      <c r="C532" s="92">
        <v>64325</v>
      </c>
    </row>
    <row r="533" spans="1:3" ht="12.9" customHeight="1" x14ac:dyDescent="0.25">
      <c r="A533" s="121" t="s">
        <v>604</v>
      </c>
      <c r="B533" s="105" t="s">
        <v>1121</v>
      </c>
      <c r="C533" s="92">
        <v>58900</v>
      </c>
    </row>
    <row r="534" spans="1:3" ht="12.9" customHeight="1" x14ac:dyDescent="0.25">
      <c r="A534" s="121" t="s">
        <v>605</v>
      </c>
      <c r="B534" s="105" t="s">
        <v>1121</v>
      </c>
      <c r="C534" s="92">
        <v>62000</v>
      </c>
    </row>
    <row r="535" spans="1:3" ht="12.9" customHeight="1" x14ac:dyDescent="0.25">
      <c r="A535" s="121" t="s">
        <v>606</v>
      </c>
      <c r="B535" s="105" t="s">
        <v>1121</v>
      </c>
      <c r="C535" s="92">
        <v>35650</v>
      </c>
    </row>
    <row r="536" spans="1:3" ht="12.9" customHeight="1" x14ac:dyDescent="0.25">
      <c r="A536" s="121" t="s">
        <v>607</v>
      </c>
      <c r="B536" s="105" t="s">
        <v>1121</v>
      </c>
      <c r="C536" s="92">
        <v>-45725</v>
      </c>
    </row>
    <row r="537" spans="1:3" ht="12.9" customHeight="1" x14ac:dyDescent="0.25">
      <c r="A537" s="121" t="s">
        <v>608</v>
      </c>
      <c r="B537" s="105" t="s">
        <v>1121</v>
      </c>
      <c r="C537" s="92">
        <v>-44175</v>
      </c>
    </row>
    <row r="538" spans="1:3" ht="12.9" customHeight="1" x14ac:dyDescent="0.25">
      <c r="A538" s="121" t="s">
        <v>609</v>
      </c>
      <c r="B538" s="105" t="s">
        <v>1121</v>
      </c>
      <c r="C538" s="92">
        <v>99200</v>
      </c>
    </row>
    <row r="539" spans="1:3" ht="12.9" customHeight="1" x14ac:dyDescent="0.25">
      <c r="A539" s="121" t="s">
        <v>610</v>
      </c>
      <c r="B539" s="105" t="s">
        <v>1121</v>
      </c>
      <c r="C539" s="92">
        <v>-120900</v>
      </c>
    </row>
    <row r="540" spans="1:3" ht="12.9" customHeight="1" x14ac:dyDescent="0.25">
      <c r="A540" s="121" t="s">
        <v>611</v>
      </c>
      <c r="B540" s="105" t="s">
        <v>1121</v>
      </c>
      <c r="C540" s="92">
        <v>122450</v>
      </c>
    </row>
    <row r="541" spans="1:3" ht="12.9" customHeight="1" x14ac:dyDescent="0.25">
      <c r="A541" s="121" t="s">
        <v>612</v>
      </c>
      <c r="B541" s="105" t="s">
        <v>1121</v>
      </c>
      <c r="C541" s="92">
        <v>108500</v>
      </c>
    </row>
    <row r="542" spans="1:3" ht="12.9" customHeight="1" x14ac:dyDescent="0.25">
      <c r="A542" s="121" t="s">
        <v>613</v>
      </c>
      <c r="B542" s="105" t="s">
        <v>1121</v>
      </c>
      <c r="C542" s="92">
        <v>-51150</v>
      </c>
    </row>
    <row r="543" spans="1:3" ht="12.9" customHeight="1" x14ac:dyDescent="0.25">
      <c r="A543" s="121" t="s">
        <v>614</v>
      </c>
      <c r="B543" s="105" t="s">
        <v>1121</v>
      </c>
      <c r="C543" s="92">
        <v>80600</v>
      </c>
    </row>
    <row r="544" spans="1:3" ht="12.9" customHeight="1" x14ac:dyDescent="0.25">
      <c r="A544" s="121" t="s">
        <v>615</v>
      </c>
      <c r="B544" s="105" t="s">
        <v>1121</v>
      </c>
      <c r="C544" s="92">
        <v>74400</v>
      </c>
    </row>
    <row r="545" spans="1:3" ht="12.9" customHeight="1" x14ac:dyDescent="0.25">
      <c r="A545" s="121" t="s">
        <v>616</v>
      </c>
      <c r="B545" s="105" t="s">
        <v>1121</v>
      </c>
      <c r="C545" s="92">
        <v>-31775</v>
      </c>
    </row>
    <row r="546" spans="1:3" ht="12.9" customHeight="1" x14ac:dyDescent="0.25">
      <c r="A546" s="121" t="s">
        <v>617</v>
      </c>
      <c r="B546" s="105" t="s">
        <v>1121</v>
      </c>
      <c r="C546" s="92">
        <v>-32550</v>
      </c>
    </row>
    <row r="547" spans="1:3" ht="12.9" customHeight="1" x14ac:dyDescent="0.25">
      <c r="A547" s="121" t="s">
        <v>618</v>
      </c>
      <c r="B547" s="105" t="s">
        <v>1121</v>
      </c>
      <c r="C547" s="92">
        <v>-32550</v>
      </c>
    </row>
    <row r="548" spans="1:3" ht="12.9" customHeight="1" x14ac:dyDescent="0.25">
      <c r="A548" s="121" t="s">
        <v>619</v>
      </c>
      <c r="B548" s="105" t="s">
        <v>1121</v>
      </c>
      <c r="C548" s="92">
        <v>-34100</v>
      </c>
    </row>
    <row r="549" spans="1:3" ht="12.9" customHeight="1" x14ac:dyDescent="0.25">
      <c r="A549" s="121" t="s">
        <v>620</v>
      </c>
      <c r="B549" s="105" t="s">
        <v>1121</v>
      </c>
      <c r="C549" s="92">
        <v>-20150</v>
      </c>
    </row>
    <row r="550" spans="1:3" ht="12.9" customHeight="1" x14ac:dyDescent="0.25">
      <c r="A550" s="121" t="s">
        <v>621</v>
      </c>
      <c r="B550" s="105" t="s">
        <v>1121</v>
      </c>
      <c r="C550" s="92">
        <v>31775</v>
      </c>
    </row>
    <row r="551" spans="1:3" ht="12.9" customHeight="1" x14ac:dyDescent="0.25">
      <c r="A551" s="121" t="s">
        <v>622</v>
      </c>
      <c r="B551" s="105" t="s">
        <v>1121</v>
      </c>
      <c r="C551" s="92">
        <v>13950</v>
      </c>
    </row>
    <row r="552" spans="1:3" ht="12.9" customHeight="1" x14ac:dyDescent="0.25">
      <c r="A552" s="121" t="s">
        <v>623</v>
      </c>
      <c r="B552" s="105" t="s">
        <v>1121</v>
      </c>
      <c r="C552" s="92">
        <v>40300</v>
      </c>
    </row>
    <row r="553" spans="1:3" ht="12.9" customHeight="1" x14ac:dyDescent="0.25">
      <c r="A553" s="121" t="s">
        <v>624</v>
      </c>
      <c r="B553" s="105" t="s">
        <v>1121</v>
      </c>
      <c r="C553" s="92">
        <v>27900</v>
      </c>
    </row>
    <row r="554" spans="1:3" ht="12.9" customHeight="1" x14ac:dyDescent="0.25">
      <c r="A554" s="121" t="s">
        <v>625</v>
      </c>
      <c r="B554" s="105" t="s">
        <v>1121</v>
      </c>
      <c r="C554" s="92">
        <v>-3875</v>
      </c>
    </row>
    <row r="555" spans="1:3" ht="12.9" customHeight="1" x14ac:dyDescent="0.25">
      <c r="A555" s="121" t="s">
        <v>626</v>
      </c>
      <c r="B555" s="105" t="s">
        <v>1121</v>
      </c>
      <c r="C555" s="92">
        <v>-5425</v>
      </c>
    </row>
    <row r="556" spans="1:3" ht="12.9" customHeight="1" x14ac:dyDescent="0.25">
      <c r="A556" s="121" t="s">
        <v>627</v>
      </c>
      <c r="B556" s="105" t="s">
        <v>1121</v>
      </c>
      <c r="C556" s="92">
        <v>-5425</v>
      </c>
    </row>
    <row r="557" spans="1:3" ht="12.9" customHeight="1" x14ac:dyDescent="0.25">
      <c r="A557" s="121" t="s">
        <v>628</v>
      </c>
      <c r="B557" s="105" t="s">
        <v>1121</v>
      </c>
      <c r="C557" s="92">
        <v>-6200</v>
      </c>
    </row>
    <row r="558" spans="1:3" ht="12.9" customHeight="1" x14ac:dyDescent="0.25">
      <c r="A558" s="121" t="s">
        <v>629</v>
      </c>
      <c r="B558" s="105" t="s">
        <v>1121</v>
      </c>
      <c r="C558" s="92">
        <v>-15500</v>
      </c>
    </row>
    <row r="559" spans="1:3" ht="12.9" customHeight="1" x14ac:dyDescent="0.25">
      <c r="A559" s="121" t="s">
        <v>630</v>
      </c>
      <c r="B559" s="105" t="s">
        <v>1121</v>
      </c>
      <c r="C559" s="92">
        <v>-7750</v>
      </c>
    </row>
    <row r="560" spans="1:3" ht="12.9" customHeight="1" x14ac:dyDescent="0.25">
      <c r="A560" s="121" t="s">
        <v>631</v>
      </c>
      <c r="B560" s="105" t="s">
        <v>1121</v>
      </c>
      <c r="C560" s="92">
        <v>-4650</v>
      </c>
    </row>
    <row r="561" spans="1:3" ht="12.9" customHeight="1" x14ac:dyDescent="0.25">
      <c r="A561" s="121" t="s">
        <v>632</v>
      </c>
      <c r="B561" s="105" t="s">
        <v>397</v>
      </c>
      <c r="C561" s="92">
        <v>24800</v>
      </c>
    </row>
    <row r="562" spans="1:3" ht="12.9" customHeight="1" x14ac:dyDescent="0.25">
      <c r="A562" s="121" t="s">
        <v>633</v>
      </c>
      <c r="B562" s="105" t="s">
        <v>1121</v>
      </c>
      <c r="C562" s="92">
        <v>-10850</v>
      </c>
    </row>
    <row r="563" spans="1:3" ht="12.9" customHeight="1" x14ac:dyDescent="0.25">
      <c r="A563" s="121" t="s">
        <v>634</v>
      </c>
      <c r="B563" s="105" t="s">
        <v>1121</v>
      </c>
      <c r="C563" s="92">
        <v>-13175</v>
      </c>
    </row>
    <row r="564" spans="1:3" ht="12.9" customHeight="1" x14ac:dyDescent="0.25">
      <c r="A564" s="122" t="s">
        <v>635</v>
      </c>
      <c r="B564" s="106" t="s">
        <v>1121</v>
      </c>
      <c r="C564" s="92">
        <v>-13950</v>
      </c>
    </row>
    <row r="565" spans="1:3" ht="12.9" customHeight="1" x14ac:dyDescent="0.25">
      <c r="A565" s="122" t="s">
        <v>636</v>
      </c>
      <c r="B565" s="106" t="s">
        <v>1121</v>
      </c>
      <c r="C565" s="92">
        <v>-1550</v>
      </c>
    </row>
    <row r="566" spans="1:3" ht="12.9" customHeight="1" x14ac:dyDescent="0.25">
      <c r="A566" s="122" t="s">
        <v>637</v>
      </c>
      <c r="B566" s="106" t="s">
        <v>1121</v>
      </c>
      <c r="C566" s="92">
        <v>-21700</v>
      </c>
    </row>
    <row r="567" spans="1:3" ht="12.9" customHeight="1" x14ac:dyDescent="0.25">
      <c r="A567" s="122" t="s">
        <v>638</v>
      </c>
      <c r="B567" s="106" t="s">
        <v>1121</v>
      </c>
      <c r="C567" s="92">
        <v>-17050</v>
      </c>
    </row>
    <row r="568" spans="1:3" ht="12.9" customHeight="1" x14ac:dyDescent="0.25">
      <c r="A568" s="122" t="s">
        <v>639</v>
      </c>
      <c r="B568" s="106" t="s">
        <v>1121</v>
      </c>
      <c r="C568" s="92">
        <v>23250</v>
      </c>
    </row>
    <row r="569" spans="1:3" ht="12.9" customHeight="1" x14ac:dyDescent="0.25">
      <c r="A569" s="122" t="s">
        <v>640</v>
      </c>
      <c r="B569" s="106" t="s">
        <v>1121</v>
      </c>
      <c r="C569" s="92">
        <v>29450</v>
      </c>
    </row>
    <row r="570" spans="1:3" ht="12.9" customHeight="1" x14ac:dyDescent="0.25">
      <c r="A570" s="122" t="s">
        <v>641</v>
      </c>
      <c r="B570" s="106" t="s">
        <v>1121</v>
      </c>
      <c r="C570" s="92">
        <v>44950</v>
      </c>
    </row>
    <row r="571" spans="1:3" ht="12.9" customHeight="1" x14ac:dyDescent="0.25">
      <c r="A571" s="122" t="s">
        <v>642</v>
      </c>
      <c r="B571" s="106" t="s">
        <v>1121</v>
      </c>
      <c r="C571" s="92">
        <v>0</v>
      </c>
    </row>
    <row r="572" spans="1:3" ht="12.9" customHeight="1" x14ac:dyDescent="0.25">
      <c r="A572" s="122" t="s">
        <v>643</v>
      </c>
      <c r="B572" s="106" t="s">
        <v>1121</v>
      </c>
      <c r="C572" s="92">
        <v>1550</v>
      </c>
    </row>
    <row r="573" spans="1:3" ht="12.9" customHeight="1" x14ac:dyDescent="0.25">
      <c r="A573" s="122" t="s">
        <v>644</v>
      </c>
      <c r="B573" s="106" t="s">
        <v>1121</v>
      </c>
      <c r="C573" s="92">
        <v>7750</v>
      </c>
    </row>
    <row r="574" spans="1:3" ht="12.9" customHeight="1" x14ac:dyDescent="0.25">
      <c r="A574" s="122" t="s">
        <v>645</v>
      </c>
      <c r="B574" s="106" t="s">
        <v>1121</v>
      </c>
      <c r="C574" s="92">
        <v>-3100</v>
      </c>
    </row>
    <row r="575" spans="1:3" ht="12.9" customHeight="1" x14ac:dyDescent="0.25">
      <c r="A575" s="122" t="s">
        <v>646</v>
      </c>
      <c r="B575" s="106" t="s">
        <v>1121</v>
      </c>
      <c r="C575" s="92">
        <v>-775</v>
      </c>
    </row>
    <row r="576" spans="1:3" ht="12.9" customHeight="1" x14ac:dyDescent="0.25">
      <c r="A576" s="122" t="s">
        <v>647</v>
      </c>
      <c r="B576" s="106" t="s">
        <v>1121</v>
      </c>
      <c r="C576" s="92">
        <v>3100</v>
      </c>
    </row>
    <row r="577" spans="1:3" ht="12.9" customHeight="1" x14ac:dyDescent="0.25">
      <c r="A577" s="122" t="s">
        <v>218</v>
      </c>
      <c r="B577" s="106" t="s">
        <v>648</v>
      </c>
      <c r="C577" s="92">
        <v>-891</v>
      </c>
    </row>
    <row r="578" spans="1:3" ht="12.9" customHeight="1" x14ac:dyDescent="0.25">
      <c r="A578" s="122" t="s">
        <v>649</v>
      </c>
      <c r="B578" s="106" t="s">
        <v>1192</v>
      </c>
      <c r="C578" s="92">
        <v>-5714.38</v>
      </c>
    </row>
    <row r="579" spans="1:3" ht="12.9" customHeight="1" x14ac:dyDescent="0.25">
      <c r="A579" s="122" t="s">
        <v>650</v>
      </c>
      <c r="B579" s="106" t="s">
        <v>1192</v>
      </c>
      <c r="C579" s="92">
        <v>-14122.35</v>
      </c>
    </row>
    <row r="580" spans="1:3" ht="12.9" customHeight="1" x14ac:dyDescent="0.25">
      <c r="A580" s="123" t="s">
        <v>1142</v>
      </c>
      <c r="B580" s="107" t="s">
        <v>1116</v>
      </c>
      <c r="C580" s="89">
        <v>8525</v>
      </c>
    </row>
    <row r="581" spans="1:3" ht="12.9" customHeight="1" x14ac:dyDescent="0.25">
      <c r="A581" s="123" t="s">
        <v>651</v>
      </c>
      <c r="B581" s="107" t="s">
        <v>1116</v>
      </c>
      <c r="C581" s="89">
        <v>3875</v>
      </c>
    </row>
    <row r="582" spans="1:3" ht="12.9" customHeight="1" x14ac:dyDescent="0.25">
      <c r="A582" s="123" t="s">
        <v>652</v>
      </c>
      <c r="B582" s="107" t="s">
        <v>1116</v>
      </c>
      <c r="C582" s="89">
        <v>3875</v>
      </c>
    </row>
    <row r="583" spans="1:3" ht="12.9" customHeight="1" x14ac:dyDescent="0.25">
      <c r="A583" s="123" t="s">
        <v>653</v>
      </c>
      <c r="B583" s="107" t="s">
        <v>1116</v>
      </c>
      <c r="C583" s="89">
        <v>-8525</v>
      </c>
    </row>
    <row r="584" spans="1:3" ht="12.9" customHeight="1" x14ac:dyDescent="0.25">
      <c r="A584" s="123" t="s">
        <v>654</v>
      </c>
      <c r="B584" s="107" t="s">
        <v>1116</v>
      </c>
      <c r="C584" s="89">
        <v>-7750</v>
      </c>
    </row>
    <row r="585" spans="1:3" ht="12.9" customHeight="1" x14ac:dyDescent="0.25">
      <c r="A585" s="123" t="s">
        <v>655</v>
      </c>
      <c r="B585" s="107" t="s">
        <v>1202</v>
      </c>
      <c r="C585" s="89">
        <v>-61999.969000000005</v>
      </c>
    </row>
    <row r="586" spans="1:3" ht="12.9" customHeight="1" x14ac:dyDescent="0.25">
      <c r="A586" s="123" t="s">
        <v>656</v>
      </c>
      <c r="B586" s="107" t="s">
        <v>1202</v>
      </c>
      <c r="C586" s="89">
        <v>-17049.969000000001</v>
      </c>
    </row>
    <row r="587" spans="1:3" ht="12.9" customHeight="1" x14ac:dyDescent="0.25">
      <c r="A587" s="123" t="s">
        <v>657</v>
      </c>
      <c r="B587" s="107" t="s">
        <v>1202</v>
      </c>
      <c r="C587" s="89">
        <v>-23250.031000000003</v>
      </c>
    </row>
    <row r="588" spans="1:3" ht="12.9" customHeight="1" x14ac:dyDescent="0.25">
      <c r="A588" s="123" t="s">
        <v>658</v>
      </c>
      <c r="B588" s="107" t="s">
        <v>1116</v>
      </c>
      <c r="C588" s="89">
        <v>-22510.648799999999</v>
      </c>
    </row>
    <row r="589" spans="1:3" ht="12.9" customHeight="1" x14ac:dyDescent="0.25">
      <c r="A589" s="123" t="s">
        <v>659</v>
      </c>
      <c r="B589" s="107" t="s">
        <v>1116</v>
      </c>
      <c r="C589" s="89">
        <v>22510.648799999999</v>
      </c>
    </row>
    <row r="590" spans="1:3" ht="12.9" customHeight="1" x14ac:dyDescent="0.25">
      <c r="A590" s="123" t="s">
        <v>661</v>
      </c>
      <c r="B590" s="107" t="s">
        <v>660</v>
      </c>
      <c r="C590" s="89">
        <v>-61959.996800000001</v>
      </c>
    </row>
    <row r="591" spans="1:3" ht="12.9" customHeight="1" x14ac:dyDescent="0.25">
      <c r="A591" s="123" t="s">
        <v>662</v>
      </c>
      <c r="B591" s="107" t="s">
        <v>1116</v>
      </c>
      <c r="C591" s="89">
        <v>-2325.0309999999999</v>
      </c>
    </row>
    <row r="592" spans="1:3" ht="12.9" customHeight="1" x14ac:dyDescent="0.25">
      <c r="A592" s="123" t="s">
        <v>663</v>
      </c>
      <c r="B592" s="107" t="s">
        <v>1121</v>
      </c>
      <c r="C592" s="89">
        <v>290000</v>
      </c>
    </row>
    <row r="593" spans="1:3" ht="12.9" customHeight="1" x14ac:dyDescent="0.25">
      <c r="A593" s="123" t="s">
        <v>664</v>
      </c>
      <c r="B593" s="107" t="s">
        <v>1121</v>
      </c>
      <c r="C593" s="89">
        <v>-190650</v>
      </c>
    </row>
    <row r="594" spans="1:3" ht="12.9" customHeight="1" x14ac:dyDescent="0.25">
      <c r="A594" s="123" t="s">
        <v>665</v>
      </c>
      <c r="B594" s="107" t="s">
        <v>1121</v>
      </c>
      <c r="C594" s="89">
        <v>186000</v>
      </c>
    </row>
    <row r="595" spans="1:3" ht="12.9" customHeight="1" x14ac:dyDescent="0.25">
      <c r="A595" s="123" t="s">
        <v>670</v>
      </c>
      <c r="B595" s="107" t="s">
        <v>1121</v>
      </c>
      <c r="C595" s="89">
        <v>-193750</v>
      </c>
    </row>
    <row r="596" spans="1:3" ht="12.9" customHeight="1" x14ac:dyDescent="0.25">
      <c r="A596" s="123" t="s">
        <v>672</v>
      </c>
      <c r="B596" s="107" t="s">
        <v>671</v>
      </c>
      <c r="C596" s="89">
        <v>-201500</v>
      </c>
    </row>
    <row r="597" spans="1:3" ht="12.9" customHeight="1" x14ac:dyDescent="0.25">
      <c r="A597" s="123" t="s">
        <v>673</v>
      </c>
      <c r="B597" s="107" t="s">
        <v>1121</v>
      </c>
      <c r="C597" s="89">
        <v>-99975</v>
      </c>
    </row>
    <row r="598" spans="1:3" ht="12.9" customHeight="1" x14ac:dyDescent="0.25">
      <c r="A598" s="123" t="s">
        <v>674</v>
      </c>
      <c r="B598" s="107" t="s">
        <v>1121</v>
      </c>
      <c r="C598" s="89">
        <v>-99975</v>
      </c>
    </row>
    <row r="599" spans="1:3" ht="12.9" customHeight="1" x14ac:dyDescent="0.25">
      <c r="A599" s="123" t="s">
        <v>675</v>
      </c>
      <c r="B599" s="107" t="s">
        <v>1121</v>
      </c>
      <c r="C599" s="89">
        <v>117800</v>
      </c>
    </row>
    <row r="600" spans="1:3" ht="12.9" customHeight="1" x14ac:dyDescent="0.25">
      <c r="A600" s="123" t="s">
        <v>676</v>
      </c>
      <c r="B600" s="107" t="s">
        <v>1121</v>
      </c>
      <c r="C600" s="89">
        <v>-130200</v>
      </c>
    </row>
    <row r="601" spans="1:3" ht="12.9" customHeight="1" x14ac:dyDescent="0.25">
      <c r="A601" s="123" t="s">
        <v>677</v>
      </c>
      <c r="B601" s="107" t="s">
        <v>1121</v>
      </c>
      <c r="C601" s="89">
        <v>110050</v>
      </c>
    </row>
    <row r="602" spans="1:3" ht="12.9" customHeight="1" x14ac:dyDescent="0.25">
      <c r="A602" s="123" t="s">
        <v>678</v>
      </c>
      <c r="B602" s="107" t="s">
        <v>1121</v>
      </c>
      <c r="C602" s="89">
        <v>110050</v>
      </c>
    </row>
    <row r="603" spans="1:3" ht="12.9" customHeight="1" x14ac:dyDescent="0.25">
      <c r="A603" s="123" t="s">
        <v>679</v>
      </c>
      <c r="B603" s="107" t="s">
        <v>1121</v>
      </c>
      <c r="C603" s="89">
        <v>102300</v>
      </c>
    </row>
    <row r="604" spans="1:3" ht="12.9" customHeight="1" x14ac:dyDescent="0.25">
      <c r="A604" s="123" t="s">
        <v>680</v>
      </c>
      <c r="B604" s="107" t="s">
        <v>1121</v>
      </c>
      <c r="C604" s="89">
        <v>-91450</v>
      </c>
    </row>
    <row r="605" spans="1:3" ht="12.9" customHeight="1" x14ac:dyDescent="0.25">
      <c r="A605" s="123" t="s">
        <v>681</v>
      </c>
      <c r="B605" s="107" t="s">
        <v>1121</v>
      </c>
      <c r="C605" s="89">
        <v>37975</v>
      </c>
    </row>
    <row r="606" spans="1:3" ht="12.9" customHeight="1" x14ac:dyDescent="0.25">
      <c r="A606" s="123" t="s">
        <v>682</v>
      </c>
      <c r="B606" s="107" t="s">
        <v>1121</v>
      </c>
      <c r="C606" s="89">
        <v>40300</v>
      </c>
    </row>
    <row r="607" spans="1:3" ht="12.9" customHeight="1" x14ac:dyDescent="0.25">
      <c r="A607" s="123" t="s">
        <v>683</v>
      </c>
      <c r="B607" s="107" t="s">
        <v>1121</v>
      </c>
      <c r="C607" s="89">
        <v>-75950</v>
      </c>
    </row>
    <row r="608" spans="1:3" ht="12.9" customHeight="1" x14ac:dyDescent="0.25">
      <c r="A608" s="123" t="s">
        <v>684</v>
      </c>
      <c r="B608" s="107" t="s">
        <v>1121</v>
      </c>
      <c r="C608" s="89">
        <v>-79050</v>
      </c>
    </row>
    <row r="609" spans="1:3" ht="12.9" customHeight="1" x14ac:dyDescent="0.25">
      <c r="A609" s="123" t="s">
        <v>685</v>
      </c>
      <c r="B609" s="107" t="s">
        <v>1121</v>
      </c>
      <c r="C609" s="89">
        <v>-69750</v>
      </c>
    </row>
    <row r="610" spans="1:3" ht="12.9" customHeight="1" x14ac:dyDescent="0.25">
      <c r="A610" s="123" t="s">
        <v>686</v>
      </c>
      <c r="B610" s="107" t="s">
        <v>1121</v>
      </c>
      <c r="C610" s="89">
        <v>79050</v>
      </c>
    </row>
    <row r="611" spans="1:3" ht="12.9" customHeight="1" x14ac:dyDescent="0.25">
      <c r="A611" s="123" t="s">
        <v>687</v>
      </c>
      <c r="B611" s="107" t="s">
        <v>1121</v>
      </c>
      <c r="C611" s="89">
        <v>105400</v>
      </c>
    </row>
    <row r="612" spans="1:3" ht="12.9" customHeight="1" x14ac:dyDescent="0.25">
      <c r="A612" s="123" t="s">
        <v>688</v>
      </c>
      <c r="B612" s="107" t="s">
        <v>1121</v>
      </c>
      <c r="C612" s="89">
        <v>-145700</v>
      </c>
    </row>
    <row r="613" spans="1:3" ht="12.9" customHeight="1" x14ac:dyDescent="0.25">
      <c r="A613" s="123" t="s">
        <v>689</v>
      </c>
      <c r="B613" s="107" t="s">
        <v>1121</v>
      </c>
      <c r="C613" s="89">
        <v>134850</v>
      </c>
    </row>
    <row r="614" spans="1:3" ht="12.9" customHeight="1" x14ac:dyDescent="0.25">
      <c r="A614" s="123" t="s">
        <v>690</v>
      </c>
      <c r="B614" s="107" t="s">
        <v>1121</v>
      </c>
      <c r="C614" s="89">
        <v>-141050</v>
      </c>
    </row>
    <row r="615" spans="1:3" ht="12.9" customHeight="1" x14ac:dyDescent="0.25">
      <c r="A615" s="123" t="s">
        <v>691</v>
      </c>
      <c r="B615" s="107" t="s">
        <v>1121</v>
      </c>
      <c r="C615" s="89">
        <v>113150</v>
      </c>
    </row>
    <row r="616" spans="1:3" ht="12.9" customHeight="1" x14ac:dyDescent="0.25">
      <c r="A616" s="123" t="s">
        <v>692</v>
      </c>
      <c r="B616" s="107" t="s">
        <v>1121</v>
      </c>
      <c r="C616" s="89">
        <v>-134850</v>
      </c>
    </row>
    <row r="617" spans="1:3" ht="12.9" customHeight="1" x14ac:dyDescent="0.25">
      <c r="A617" s="123" t="s">
        <v>693</v>
      </c>
      <c r="B617" s="107" t="s">
        <v>1121</v>
      </c>
      <c r="C617" s="89">
        <v>-136400</v>
      </c>
    </row>
    <row r="618" spans="1:3" ht="12.9" customHeight="1" x14ac:dyDescent="0.25">
      <c r="A618" s="123" t="s">
        <v>694</v>
      </c>
      <c r="B618" s="107" t="s">
        <v>1121</v>
      </c>
      <c r="C618" s="89">
        <v>-114700</v>
      </c>
    </row>
    <row r="619" spans="1:3" ht="12.9" customHeight="1" x14ac:dyDescent="0.25">
      <c r="A619" s="123" t="s">
        <v>695</v>
      </c>
      <c r="B619" s="107" t="s">
        <v>1121</v>
      </c>
      <c r="C619" s="89">
        <v>-110050</v>
      </c>
    </row>
    <row r="620" spans="1:3" ht="12.9" customHeight="1" x14ac:dyDescent="0.25">
      <c r="A620" s="123" t="s">
        <v>696</v>
      </c>
      <c r="B620" s="107" t="s">
        <v>1121</v>
      </c>
      <c r="C620" s="89">
        <v>55800</v>
      </c>
    </row>
    <row r="621" spans="1:3" ht="12.9" customHeight="1" x14ac:dyDescent="0.25">
      <c r="A621" s="123" t="s">
        <v>697</v>
      </c>
      <c r="B621" s="107" t="s">
        <v>1121</v>
      </c>
      <c r="C621" s="89">
        <v>58900</v>
      </c>
    </row>
    <row r="622" spans="1:3" ht="12.9" customHeight="1" x14ac:dyDescent="0.25">
      <c r="A622" s="123" t="s">
        <v>698</v>
      </c>
      <c r="B622" s="107" t="s">
        <v>1121</v>
      </c>
      <c r="C622" s="89">
        <v>52700</v>
      </c>
    </row>
    <row r="623" spans="1:3" ht="12.9" customHeight="1" x14ac:dyDescent="0.25">
      <c r="A623" s="123" t="s">
        <v>398</v>
      </c>
      <c r="B623" s="107" t="s">
        <v>230</v>
      </c>
      <c r="C623" s="89">
        <v>70000</v>
      </c>
    </row>
    <row r="624" spans="1:3" ht="12.9" customHeight="1" x14ac:dyDescent="0.25">
      <c r="A624" s="123" t="s">
        <v>699</v>
      </c>
      <c r="B624" s="107" t="s">
        <v>1121</v>
      </c>
      <c r="C624" s="89">
        <v>-69750</v>
      </c>
    </row>
    <row r="625" spans="1:3" ht="12.9" customHeight="1" x14ac:dyDescent="0.25">
      <c r="A625" s="123" t="s">
        <v>700</v>
      </c>
      <c r="B625" s="107" t="s">
        <v>1121</v>
      </c>
      <c r="C625" s="89">
        <v>-71300</v>
      </c>
    </row>
    <row r="626" spans="1:3" ht="12.9" customHeight="1" x14ac:dyDescent="0.25">
      <c r="A626" s="123" t="s">
        <v>701</v>
      </c>
      <c r="B626" s="107" t="s">
        <v>1121</v>
      </c>
      <c r="C626" s="89">
        <v>-34100</v>
      </c>
    </row>
    <row r="627" spans="1:3" ht="12.9" customHeight="1" x14ac:dyDescent="0.25">
      <c r="A627" s="123" t="s">
        <v>702</v>
      </c>
      <c r="B627" s="107" t="s">
        <v>1121</v>
      </c>
      <c r="C627" s="89">
        <v>86800</v>
      </c>
    </row>
    <row r="628" spans="1:3" ht="12.9" customHeight="1" x14ac:dyDescent="0.25">
      <c r="A628" s="123" t="s">
        <v>703</v>
      </c>
      <c r="B628" s="107" t="s">
        <v>1121</v>
      </c>
      <c r="C628" s="89">
        <v>-52700</v>
      </c>
    </row>
    <row r="629" spans="1:3" ht="12.9" customHeight="1" x14ac:dyDescent="0.25">
      <c r="A629" s="123" t="s">
        <v>704</v>
      </c>
      <c r="B629" s="107" t="s">
        <v>1116</v>
      </c>
      <c r="C629" s="89">
        <v>-54250</v>
      </c>
    </row>
    <row r="630" spans="1:3" ht="12.9" customHeight="1" x14ac:dyDescent="0.25">
      <c r="A630" s="123" t="s">
        <v>705</v>
      </c>
      <c r="B630" s="107" t="s">
        <v>1121</v>
      </c>
      <c r="C630" s="89">
        <v>41850</v>
      </c>
    </row>
    <row r="631" spans="1:3" ht="12.9" customHeight="1" x14ac:dyDescent="0.25">
      <c r="A631" s="123" t="s">
        <v>706</v>
      </c>
      <c r="B631" s="107" t="s">
        <v>1121</v>
      </c>
      <c r="C631" s="89">
        <v>68200</v>
      </c>
    </row>
    <row r="632" spans="1:3" ht="12.9" customHeight="1" x14ac:dyDescent="0.25">
      <c r="A632" s="123" t="s">
        <v>707</v>
      </c>
      <c r="B632" s="107" t="s">
        <v>1121</v>
      </c>
      <c r="C632" s="89">
        <v>-69750</v>
      </c>
    </row>
    <row r="633" spans="1:3" ht="12.9" customHeight="1" x14ac:dyDescent="0.25">
      <c r="A633" s="123" t="s">
        <v>708</v>
      </c>
      <c r="B633" s="107" t="s">
        <v>1121</v>
      </c>
      <c r="C633" s="89">
        <v>65100</v>
      </c>
    </row>
    <row r="634" spans="1:3" ht="12.9" customHeight="1" x14ac:dyDescent="0.25">
      <c r="A634" s="123" t="s">
        <v>709</v>
      </c>
      <c r="B634" s="107" t="s">
        <v>1121</v>
      </c>
      <c r="C634" s="89">
        <v>34100</v>
      </c>
    </row>
    <row r="635" spans="1:3" ht="12.9" customHeight="1" x14ac:dyDescent="0.25">
      <c r="A635" s="123" t="s">
        <v>710</v>
      </c>
      <c r="B635" s="107" t="s">
        <v>1121</v>
      </c>
      <c r="C635" s="89">
        <v>-34100</v>
      </c>
    </row>
    <row r="636" spans="1:3" ht="12.9" customHeight="1" x14ac:dyDescent="0.25">
      <c r="A636" s="123" t="s">
        <v>711</v>
      </c>
      <c r="B636" s="107" t="s">
        <v>1121</v>
      </c>
      <c r="C636" s="89">
        <v>35650</v>
      </c>
    </row>
    <row r="637" spans="1:3" ht="12.9" customHeight="1" x14ac:dyDescent="0.25">
      <c r="A637" s="123" t="s">
        <v>712</v>
      </c>
      <c r="B637" s="107" t="s">
        <v>1121</v>
      </c>
      <c r="C637" s="89">
        <v>35650</v>
      </c>
    </row>
    <row r="638" spans="1:3" ht="12.9" customHeight="1" x14ac:dyDescent="0.25">
      <c r="A638" s="123" t="s">
        <v>713</v>
      </c>
      <c r="B638" s="107" t="s">
        <v>1121</v>
      </c>
      <c r="C638" s="89">
        <v>-40300</v>
      </c>
    </row>
    <row r="639" spans="1:3" ht="12.9" customHeight="1" x14ac:dyDescent="0.25">
      <c r="A639" s="123" t="s">
        <v>714</v>
      </c>
      <c r="B639" s="107" t="s">
        <v>1121</v>
      </c>
      <c r="C639" s="89">
        <v>-37200</v>
      </c>
    </row>
    <row r="640" spans="1:3" ht="12.9" customHeight="1" x14ac:dyDescent="0.25">
      <c r="A640" s="123" t="s">
        <v>715</v>
      </c>
      <c r="B640" s="107" t="s">
        <v>1121</v>
      </c>
      <c r="C640" s="89">
        <v>65100</v>
      </c>
    </row>
    <row r="641" spans="1:3" ht="12.9" customHeight="1" x14ac:dyDescent="0.25">
      <c r="A641" s="123" t="s">
        <v>716</v>
      </c>
      <c r="B641" s="107" t="s">
        <v>1121</v>
      </c>
      <c r="C641" s="89">
        <v>-5425</v>
      </c>
    </row>
    <row r="642" spans="1:3" ht="12.9" customHeight="1" x14ac:dyDescent="0.25">
      <c r="A642" s="123" t="s">
        <v>717</v>
      </c>
      <c r="B642" s="107" t="s">
        <v>1121</v>
      </c>
      <c r="C642" s="89">
        <v>6975</v>
      </c>
    </row>
    <row r="643" spans="1:3" ht="12.9" customHeight="1" x14ac:dyDescent="0.25">
      <c r="A643" s="123" t="s">
        <v>718</v>
      </c>
      <c r="B643" s="107" t="s">
        <v>1121</v>
      </c>
      <c r="C643" s="89">
        <v>-12400</v>
      </c>
    </row>
    <row r="644" spans="1:3" ht="12.9" customHeight="1" x14ac:dyDescent="0.25">
      <c r="A644" s="123" t="s">
        <v>719</v>
      </c>
      <c r="B644" s="107" t="s">
        <v>1121</v>
      </c>
      <c r="C644" s="89">
        <v>-7750</v>
      </c>
    </row>
    <row r="645" spans="1:3" ht="12.9" customHeight="1" x14ac:dyDescent="0.25">
      <c r="A645" s="123" t="s">
        <v>720</v>
      </c>
      <c r="B645" s="107" t="s">
        <v>1121</v>
      </c>
      <c r="C645" s="89">
        <v>6200</v>
      </c>
    </row>
    <row r="646" spans="1:3" ht="12.9" customHeight="1" x14ac:dyDescent="0.25">
      <c r="A646" s="123" t="s">
        <v>721</v>
      </c>
      <c r="B646" s="107" t="s">
        <v>1121</v>
      </c>
      <c r="C646" s="89">
        <v>4650</v>
      </c>
    </row>
    <row r="647" spans="1:3" ht="12.9" customHeight="1" x14ac:dyDescent="0.25">
      <c r="A647" s="123" t="s">
        <v>722</v>
      </c>
      <c r="B647" s="107" t="s">
        <v>1121</v>
      </c>
      <c r="C647" s="89">
        <v>3875</v>
      </c>
    </row>
    <row r="648" spans="1:3" ht="12.9" customHeight="1" x14ac:dyDescent="0.25">
      <c r="A648" s="123" t="s">
        <v>723</v>
      </c>
      <c r="B648" s="107" t="s">
        <v>1121</v>
      </c>
      <c r="C648" s="89">
        <v>7750</v>
      </c>
    </row>
    <row r="649" spans="1:3" ht="12.9" customHeight="1" x14ac:dyDescent="0.25">
      <c r="A649" s="123" t="s">
        <v>724</v>
      </c>
      <c r="B649" s="107" t="s">
        <v>1121</v>
      </c>
      <c r="C649" s="89">
        <v>4650</v>
      </c>
    </row>
    <row r="650" spans="1:3" ht="12.9" customHeight="1" x14ac:dyDescent="0.25">
      <c r="A650" s="123" t="s">
        <v>632</v>
      </c>
      <c r="B650" s="107" t="s">
        <v>149</v>
      </c>
      <c r="C650" s="89">
        <v>-24800</v>
      </c>
    </row>
    <row r="651" spans="1:3" ht="12.9" customHeight="1" x14ac:dyDescent="0.25">
      <c r="A651" s="123" t="s">
        <v>725</v>
      </c>
      <c r="B651" s="107" t="s">
        <v>1121</v>
      </c>
      <c r="C651" s="89">
        <v>-24800</v>
      </c>
    </row>
    <row r="652" spans="1:3" ht="12.9" customHeight="1" x14ac:dyDescent="0.25">
      <c r="A652" s="123" t="s">
        <v>726</v>
      </c>
      <c r="B652" s="107" t="s">
        <v>1121</v>
      </c>
      <c r="C652" s="89">
        <v>-18600</v>
      </c>
    </row>
    <row r="653" spans="1:3" ht="12.9" customHeight="1" x14ac:dyDescent="0.25">
      <c r="A653" s="123" t="s">
        <v>727</v>
      </c>
      <c r="B653" s="107" t="s">
        <v>1121</v>
      </c>
      <c r="C653" s="89">
        <v>23250</v>
      </c>
    </row>
    <row r="654" spans="1:3" ht="12.9" customHeight="1" x14ac:dyDescent="0.25">
      <c r="A654" s="123" t="s">
        <v>728</v>
      </c>
      <c r="B654" s="107" t="s">
        <v>1121</v>
      </c>
      <c r="C654" s="89">
        <v>-21700</v>
      </c>
    </row>
    <row r="655" spans="1:3" ht="12.9" customHeight="1" x14ac:dyDescent="0.25">
      <c r="A655" s="123" t="s">
        <v>729</v>
      </c>
      <c r="B655" s="107" t="s">
        <v>1121</v>
      </c>
      <c r="C655" s="89">
        <v>-44950</v>
      </c>
    </row>
    <row r="656" spans="1:3" ht="12.9" customHeight="1" x14ac:dyDescent="0.25">
      <c r="A656" s="123" t="s">
        <v>730</v>
      </c>
      <c r="B656" s="107" t="s">
        <v>1121</v>
      </c>
      <c r="C656" s="89">
        <v>41850</v>
      </c>
    </row>
    <row r="657" spans="1:3" ht="12.9" customHeight="1" x14ac:dyDescent="0.25">
      <c r="A657" s="123" t="s">
        <v>731</v>
      </c>
      <c r="B657" s="107" t="s">
        <v>1121</v>
      </c>
      <c r="C657" s="89">
        <v>0</v>
      </c>
    </row>
    <row r="658" spans="1:3" ht="12.9" customHeight="1" x14ac:dyDescent="0.25">
      <c r="A658" s="123" t="s">
        <v>732</v>
      </c>
      <c r="B658" s="107" t="s">
        <v>1204</v>
      </c>
      <c r="C658" s="89">
        <v>22475</v>
      </c>
    </row>
    <row r="659" spans="1:3" ht="12.9" customHeight="1" x14ac:dyDescent="0.25">
      <c r="A659" s="123" t="s">
        <v>733</v>
      </c>
      <c r="B659" s="107" t="s">
        <v>1121</v>
      </c>
      <c r="C659" s="89">
        <v>0</v>
      </c>
    </row>
    <row r="660" spans="1:3" ht="12.9" customHeight="1" x14ac:dyDescent="0.25">
      <c r="A660" s="123" t="s">
        <v>734</v>
      </c>
      <c r="B660" s="107" t="s">
        <v>1121</v>
      </c>
      <c r="C660" s="89">
        <v>-3875</v>
      </c>
    </row>
    <row r="661" spans="1:3" ht="12.9" customHeight="1" x14ac:dyDescent="0.25">
      <c r="A661" s="123" t="s">
        <v>735</v>
      </c>
      <c r="B661" s="107" t="s">
        <v>1121</v>
      </c>
      <c r="C661" s="89">
        <v>-1550</v>
      </c>
    </row>
    <row r="662" spans="1:3" ht="12.9" customHeight="1" x14ac:dyDescent="0.25">
      <c r="A662" s="124" t="s">
        <v>736</v>
      </c>
      <c r="B662" s="83" t="s">
        <v>1116</v>
      </c>
      <c r="C662" s="81">
        <v>4650.0310000000009</v>
      </c>
    </row>
    <row r="663" spans="1:3" ht="12.9" customHeight="1" x14ac:dyDescent="0.25">
      <c r="A663" s="124" t="s">
        <v>737</v>
      </c>
      <c r="B663" s="83" t="s">
        <v>1116</v>
      </c>
      <c r="C663" s="81">
        <v>9299.9380000000001</v>
      </c>
    </row>
    <row r="664" spans="1:3" ht="12.9" customHeight="1" x14ac:dyDescent="0.25">
      <c r="A664" s="124" t="s">
        <v>738</v>
      </c>
      <c r="B664" s="83" t="s">
        <v>1184</v>
      </c>
      <c r="C664" s="81">
        <v>2324.9845</v>
      </c>
    </row>
    <row r="665" spans="1:3" ht="12.9" customHeight="1" x14ac:dyDescent="0.25">
      <c r="A665" s="124" t="s">
        <v>739</v>
      </c>
      <c r="B665" s="83" t="s">
        <v>1184</v>
      </c>
      <c r="C665" s="81">
        <v>774.98450000000003</v>
      </c>
    </row>
    <row r="666" spans="1:3" ht="12.9" customHeight="1" x14ac:dyDescent="0.25">
      <c r="A666" s="124" t="s">
        <v>740</v>
      </c>
      <c r="B666" s="83" t="s">
        <v>1184</v>
      </c>
      <c r="C666" s="81">
        <v>-9300.0310000000009</v>
      </c>
    </row>
    <row r="667" spans="1:3" ht="12.9" customHeight="1" x14ac:dyDescent="0.25">
      <c r="A667" s="124" t="s">
        <v>741</v>
      </c>
      <c r="B667" s="83" t="s">
        <v>1116</v>
      </c>
      <c r="C667" s="81">
        <v>-565.75</v>
      </c>
    </row>
    <row r="668" spans="1:3" ht="12.9" customHeight="1" x14ac:dyDescent="0.25">
      <c r="A668" s="124" t="s">
        <v>742</v>
      </c>
      <c r="B668" s="83" t="s">
        <v>1116</v>
      </c>
      <c r="C668" s="81">
        <v>6045</v>
      </c>
    </row>
    <row r="669" spans="1:3" ht="12.9" customHeight="1" x14ac:dyDescent="0.25">
      <c r="A669" s="124" t="s">
        <v>743</v>
      </c>
      <c r="B669" s="83" t="s">
        <v>1116</v>
      </c>
      <c r="C669" s="81">
        <v>-387.5</v>
      </c>
    </row>
    <row r="670" spans="1:3" ht="12.9" customHeight="1" x14ac:dyDescent="0.25">
      <c r="A670" s="124" t="s">
        <v>744</v>
      </c>
      <c r="B670" s="83" t="s">
        <v>307</v>
      </c>
      <c r="C670" s="81">
        <v>19121.962500000001</v>
      </c>
    </row>
    <row r="671" spans="1:3" ht="12.9" customHeight="1" x14ac:dyDescent="0.25">
      <c r="A671" s="124" t="s">
        <v>745</v>
      </c>
      <c r="B671" s="83" t="s">
        <v>1186</v>
      </c>
      <c r="C671" s="81">
        <v>11699.169000000002</v>
      </c>
    </row>
    <row r="672" spans="1:3" ht="12.9" customHeight="1" x14ac:dyDescent="0.25">
      <c r="A672" s="124" t="s">
        <v>746</v>
      </c>
      <c r="B672" s="83" t="s">
        <v>1121</v>
      </c>
      <c r="C672" s="81">
        <v>-34875</v>
      </c>
    </row>
    <row r="673" spans="1:3" ht="12.9" customHeight="1" x14ac:dyDescent="0.25">
      <c r="A673" s="124" t="s">
        <v>747</v>
      </c>
      <c r="B673" s="83" t="s">
        <v>1121</v>
      </c>
      <c r="C673" s="81">
        <v>-93000</v>
      </c>
    </row>
    <row r="674" spans="1:3" ht="12.9" customHeight="1" x14ac:dyDescent="0.25">
      <c r="A674" s="124" t="s">
        <v>748</v>
      </c>
      <c r="B674" s="83" t="s">
        <v>1121</v>
      </c>
      <c r="C674" s="81">
        <v>97650</v>
      </c>
    </row>
    <row r="675" spans="1:3" ht="12.9" customHeight="1" x14ac:dyDescent="0.25">
      <c r="A675" s="124" t="s">
        <v>749</v>
      </c>
      <c r="B675" s="83" t="s">
        <v>1121</v>
      </c>
      <c r="C675" s="81">
        <v>55025</v>
      </c>
    </row>
    <row r="676" spans="1:3" ht="12.9" customHeight="1" x14ac:dyDescent="0.25">
      <c r="A676" s="124" t="s">
        <v>750</v>
      </c>
      <c r="B676" s="83" t="s">
        <v>1121</v>
      </c>
      <c r="C676" s="81">
        <v>-162750</v>
      </c>
    </row>
    <row r="677" spans="1:3" ht="12.9" customHeight="1" x14ac:dyDescent="0.25">
      <c r="A677" s="124" t="s">
        <v>751</v>
      </c>
      <c r="B677" s="83" t="s">
        <v>1121</v>
      </c>
      <c r="C677" s="81">
        <v>-69750</v>
      </c>
    </row>
    <row r="678" spans="1:3" ht="12.9" customHeight="1" x14ac:dyDescent="0.25">
      <c r="A678" s="124" t="s">
        <v>752</v>
      </c>
      <c r="B678" s="83" t="s">
        <v>1121</v>
      </c>
      <c r="C678" s="81">
        <v>-82150</v>
      </c>
    </row>
    <row r="679" spans="1:3" ht="12.9" customHeight="1" x14ac:dyDescent="0.25">
      <c r="A679" s="124" t="s">
        <v>753</v>
      </c>
      <c r="B679" s="83" t="s">
        <v>1121</v>
      </c>
      <c r="C679" s="81">
        <v>94550</v>
      </c>
    </row>
    <row r="680" spans="1:3" ht="12.9" customHeight="1" x14ac:dyDescent="0.25">
      <c r="A680" s="124" t="s">
        <v>754</v>
      </c>
      <c r="B680" s="83" t="s">
        <v>1121</v>
      </c>
      <c r="C680" s="81">
        <v>95325</v>
      </c>
    </row>
    <row r="681" spans="1:3" ht="12.9" customHeight="1" x14ac:dyDescent="0.25">
      <c r="A681" s="124" t="s">
        <v>755</v>
      </c>
      <c r="B681" s="83" t="s">
        <v>1121</v>
      </c>
      <c r="C681" s="81">
        <v>92225</v>
      </c>
    </row>
    <row r="682" spans="1:3" ht="12.9" customHeight="1" x14ac:dyDescent="0.25">
      <c r="A682" s="124" t="s">
        <v>756</v>
      </c>
      <c r="B682" s="83" t="s">
        <v>1121</v>
      </c>
      <c r="C682" s="81">
        <v>116250</v>
      </c>
    </row>
    <row r="683" spans="1:3" ht="12.9" customHeight="1" x14ac:dyDescent="0.25">
      <c r="A683" s="124" t="s">
        <v>757</v>
      </c>
      <c r="B683" s="83" t="s">
        <v>1121</v>
      </c>
      <c r="C683" s="81">
        <v>220100</v>
      </c>
    </row>
    <row r="684" spans="1:3" ht="12.9" customHeight="1" x14ac:dyDescent="0.25">
      <c r="A684" s="124" t="s">
        <v>758</v>
      </c>
      <c r="B684" s="83" t="s">
        <v>1121</v>
      </c>
      <c r="C684" s="81">
        <v>90675</v>
      </c>
    </row>
    <row r="685" spans="1:3" ht="12.9" customHeight="1" x14ac:dyDescent="0.25">
      <c r="A685" s="124" t="s">
        <v>759</v>
      </c>
      <c r="B685" s="83" t="s">
        <v>1121</v>
      </c>
      <c r="C685" s="81">
        <v>186000</v>
      </c>
    </row>
    <row r="686" spans="1:3" ht="12.9" customHeight="1" x14ac:dyDescent="0.25">
      <c r="A686" s="124" t="s">
        <v>760</v>
      </c>
      <c r="B686" s="83" t="s">
        <v>1121</v>
      </c>
      <c r="C686" s="81">
        <v>99200</v>
      </c>
    </row>
    <row r="687" spans="1:3" ht="12.9" customHeight="1" x14ac:dyDescent="0.25">
      <c r="A687" s="124" t="s">
        <v>761</v>
      </c>
      <c r="B687" s="83" t="s">
        <v>1121</v>
      </c>
      <c r="C687" s="81">
        <v>-167400</v>
      </c>
    </row>
    <row r="688" spans="1:3" ht="12.9" customHeight="1" x14ac:dyDescent="0.25">
      <c r="A688" s="124" t="s">
        <v>762</v>
      </c>
      <c r="B688" s="83" t="s">
        <v>1121</v>
      </c>
      <c r="C688" s="81">
        <v>158100</v>
      </c>
    </row>
    <row r="689" spans="1:3" ht="12.9" customHeight="1" x14ac:dyDescent="0.25">
      <c r="A689" s="124" t="s">
        <v>763</v>
      </c>
      <c r="B689" s="83" t="s">
        <v>1121</v>
      </c>
      <c r="C689" s="81">
        <v>124000</v>
      </c>
    </row>
    <row r="690" spans="1:3" ht="12.9" customHeight="1" x14ac:dyDescent="0.25">
      <c r="A690" s="124" t="s">
        <v>764</v>
      </c>
      <c r="B690" s="83" t="s">
        <v>1121</v>
      </c>
      <c r="C690" s="81">
        <v>91450</v>
      </c>
    </row>
    <row r="691" spans="1:3" ht="12.9" customHeight="1" x14ac:dyDescent="0.25">
      <c r="A691" s="124" t="s">
        <v>765</v>
      </c>
      <c r="B691" s="83" t="s">
        <v>1121</v>
      </c>
      <c r="C691" s="81">
        <v>-98425</v>
      </c>
    </row>
    <row r="692" spans="1:3" ht="12.9" customHeight="1" x14ac:dyDescent="0.25">
      <c r="A692" s="124" t="s">
        <v>672</v>
      </c>
      <c r="B692" s="83" t="s">
        <v>397</v>
      </c>
      <c r="C692" s="81">
        <v>201500</v>
      </c>
    </row>
    <row r="693" spans="1:3" ht="12.9" customHeight="1" x14ac:dyDescent="0.25">
      <c r="A693" s="124" t="s">
        <v>766</v>
      </c>
      <c r="B693" s="83" t="s">
        <v>1121</v>
      </c>
      <c r="C693" s="81">
        <v>141050</v>
      </c>
    </row>
    <row r="694" spans="1:3" ht="12.9" customHeight="1" x14ac:dyDescent="0.25">
      <c r="A694" s="124" t="s">
        <v>767</v>
      </c>
      <c r="B694" s="83" t="s">
        <v>1121</v>
      </c>
      <c r="C694" s="81">
        <v>127100</v>
      </c>
    </row>
    <row r="695" spans="1:3" ht="12.9" customHeight="1" x14ac:dyDescent="0.25">
      <c r="A695" s="124" t="s">
        <v>768</v>
      </c>
      <c r="B695" s="83" t="s">
        <v>1121</v>
      </c>
      <c r="C695" s="81">
        <v>114700</v>
      </c>
    </row>
    <row r="696" spans="1:3" ht="12.9" customHeight="1" x14ac:dyDescent="0.25">
      <c r="A696" s="124" t="s">
        <v>769</v>
      </c>
      <c r="B696" s="83" t="s">
        <v>1121</v>
      </c>
      <c r="C696" s="81">
        <v>-52700</v>
      </c>
    </row>
    <row r="697" spans="1:3" ht="12.9" customHeight="1" x14ac:dyDescent="0.25">
      <c r="A697" s="124" t="s">
        <v>770</v>
      </c>
      <c r="B697" s="83" t="s">
        <v>1121</v>
      </c>
      <c r="C697" s="81">
        <v>-105400</v>
      </c>
    </row>
    <row r="698" spans="1:3" ht="12.9" customHeight="1" x14ac:dyDescent="0.25">
      <c r="A698" s="124" t="s">
        <v>771</v>
      </c>
      <c r="B698" s="83" t="s">
        <v>1121</v>
      </c>
      <c r="C698" s="81">
        <v>50375</v>
      </c>
    </row>
    <row r="699" spans="1:3" ht="12.9" customHeight="1" x14ac:dyDescent="0.25">
      <c r="A699" s="124" t="s">
        <v>772</v>
      </c>
      <c r="B699" s="83" t="s">
        <v>1121</v>
      </c>
      <c r="C699" s="81">
        <v>32550</v>
      </c>
    </row>
    <row r="700" spans="1:3" ht="12.9" customHeight="1" x14ac:dyDescent="0.25">
      <c r="A700" s="124" t="s">
        <v>773</v>
      </c>
      <c r="B700" s="83" t="s">
        <v>1121</v>
      </c>
      <c r="C700" s="81">
        <v>-82150</v>
      </c>
    </row>
    <row r="701" spans="1:3" ht="12.9" customHeight="1" x14ac:dyDescent="0.25">
      <c r="A701" s="124" t="s">
        <v>774</v>
      </c>
      <c r="B701" s="83" t="s">
        <v>1121</v>
      </c>
      <c r="C701" s="81">
        <v>37200</v>
      </c>
    </row>
    <row r="702" spans="1:3" ht="12.9" customHeight="1" x14ac:dyDescent="0.25">
      <c r="A702" s="124" t="s">
        <v>775</v>
      </c>
      <c r="B702" s="83" t="s">
        <v>1121</v>
      </c>
      <c r="C702" s="81">
        <v>31775</v>
      </c>
    </row>
    <row r="703" spans="1:3" ht="12.9" customHeight="1" x14ac:dyDescent="0.25">
      <c r="A703" s="124" t="s">
        <v>776</v>
      </c>
      <c r="B703" s="83" t="s">
        <v>1121</v>
      </c>
      <c r="C703" s="81">
        <v>34875</v>
      </c>
    </row>
    <row r="704" spans="1:3" ht="12.9" customHeight="1" x14ac:dyDescent="0.25">
      <c r="A704" s="124" t="s">
        <v>777</v>
      </c>
      <c r="B704" s="83" t="s">
        <v>1121</v>
      </c>
      <c r="C704" s="81">
        <v>-60450</v>
      </c>
    </row>
    <row r="705" spans="1:3" ht="12.9" customHeight="1" x14ac:dyDescent="0.25">
      <c r="A705" s="124" t="s">
        <v>778</v>
      </c>
      <c r="B705" s="83" t="s">
        <v>1121</v>
      </c>
      <c r="C705" s="81">
        <v>55800</v>
      </c>
    </row>
    <row r="706" spans="1:3" ht="12.9" customHeight="1" x14ac:dyDescent="0.25">
      <c r="A706" s="124" t="s">
        <v>779</v>
      </c>
      <c r="B706" s="83" t="s">
        <v>1121</v>
      </c>
      <c r="C706" s="81">
        <v>-56575</v>
      </c>
    </row>
    <row r="707" spans="1:3" ht="12.9" customHeight="1" x14ac:dyDescent="0.25">
      <c r="A707" s="124" t="s">
        <v>780</v>
      </c>
      <c r="B707" s="83" t="s">
        <v>1121</v>
      </c>
      <c r="C707" s="81">
        <v>-57350</v>
      </c>
    </row>
    <row r="708" spans="1:3" ht="12.9" customHeight="1" x14ac:dyDescent="0.25">
      <c r="A708" s="124" t="s">
        <v>781</v>
      </c>
      <c r="B708" s="83" t="s">
        <v>1121</v>
      </c>
      <c r="C708" s="81">
        <v>-120900</v>
      </c>
    </row>
    <row r="709" spans="1:3" ht="12.9" customHeight="1" x14ac:dyDescent="0.25">
      <c r="A709" s="124" t="s">
        <v>782</v>
      </c>
      <c r="B709" s="83" t="s">
        <v>1121</v>
      </c>
      <c r="C709" s="81">
        <v>35650</v>
      </c>
    </row>
    <row r="710" spans="1:3" ht="12.9" customHeight="1" x14ac:dyDescent="0.25">
      <c r="A710" s="124" t="s">
        <v>783</v>
      </c>
      <c r="B710" s="83" t="s">
        <v>1121</v>
      </c>
      <c r="C710" s="81">
        <v>-125550</v>
      </c>
    </row>
    <row r="711" spans="1:3" ht="12.9" customHeight="1" x14ac:dyDescent="0.25">
      <c r="A711" s="124" t="s">
        <v>784</v>
      </c>
      <c r="B711" s="83" t="s">
        <v>1121</v>
      </c>
      <c r="C711" s="81">
        <v>-58900</v>
      </c>
    </row>
    <row r="712" spans="1:3" ht="12.9" customHeight="1" x14ac:dyDescent="0.25">
      <c r="A712" s="124" t="s">
        <v>785</v>
      </c>
      <c r="B712" s="83" t="s">
        <v>1121</v>
      </c>
      <c r="C712" s="81">
        <v>82150</v>
      </c>
    </row>
    <row r="713" spans="1:3" ht="12.9" customHeight="1" x14ac:dyDescent="0.25">
      <c r="A713" s="124" t="s">
        <v>786</v>
      </c>
      <c r="B713" s="83" t="s">
        <v>1121</v>
      </c>
      <c r="C713" s="81">
        <v>-43400</v>
      </c>
    </row>
    <row r="714" spans="1:3" ht="12.9" customHeight="1" x14ac:dyDescent="0.25">
      <c r="A714" s="124" t="s">
        <v>787</v>
      </c>
      <c r="B714" s="83" t="s">
        <v>1121</v>
      </c>
      <c r="C714" s="81">
        <v>-49600</v>
      </c>
    </row>
    <row r="715" spans="1:3" ht="12.9" customHeight="1" x14ac:dyDescent="0.25">
      <c r="A715" s="124" t="s">
        <v>788</v>
      </c>
      <c r="B715" s="83" t="s">
        <v>1121</v>
      </c>
      <c r="C715" s="81">
        <v>-36425</v>
      </c>
    </row>
    <row r="716" spans="1:3" ht="12.9" customHeight="1" x14ac:dyDescent="0.25">
      <c r="A716" s="124" t="s">
        <v>789</v>
      </c>
      <c r="B716" s="83" t="s">
        <v>1121</v>
      </c>
      <c r="C716" s="81">
        <v>-68200</v>
      </c>
    </row>
    <row r="717" spans="1:3" ht="12.9" customHeight="1" x14ac:dyDescent="0.25">
      <c r="A717" s="124" t="s">
        <v>790</v>
      </c>
      <c r="B717" s="83" t="s">
        <v>1121</v>
      </c>
      <c r="C717" s="81">
        <v>19375</v>
      </c>
    </row>
    <row r="718" spans="1:3" ht="12.9" customHeight="1" x14ac:dyDescent="0.25">
      <c r="A718" s="124" t="s">
        <v>791</v>
      </c>
      <c r="B718" s="83" t="s">
        <v>1121</v>
      </c>
      <c r="C718" s="81">
        <v>-6975</v>
      </c>
    </row>
    <row r="719" spans="1:3" ht="12.9" customHeight="1" x14ac:dyDescent="0.25">
      <c r="A719" s="124" t="s">
        <v>792</v>
      </c>
      <c r="B719" s="83" t="s">
        <v>1121</v>
      </c>
      <c r="C719" s="81">
        <v>4650</v>
      </c>
    </row>
    <row r="720" spans="1:3" ht="12.9" customHeight="1" x14ac:dyDescent="0.25">
      <c r="A720" s="124" t="s">
        <v>793</v>
      </c>
      <c r="B720" s="83" t="s">
        <v>1121</v>
      </c>
      <c r="C720" s="81">
        <v>3100</v>
      </c>
    </row>
    <row r="721" spans="1:3" ht="12.9" customHeight="1" x14ac:dyDescent="0.25">
      <c r="A721" s="124" t="s">
        <v>794</v>
      </c>
      <c r="B721" s="83" t="s">
        <v>1121</v>
      </c>
      <c r="C721" s="81">
        <v>-18600</v>
      </c>
    </row>
    <row r="722" spans="1:3" ht="12.9" customHeight="1" x14ac:dyDescent="0.25">
      <c r="A722" s="124" t="s">
        <v>795</v>
      </c>
      <c r="B722" s="83" t="s">
        <v>151</v>
      </c>
      <c r="C722" s="81">
        <v>24412.5</v>
      </c>
    </row>
    <row r="723" spans="1:3" ht="12.9" customHeight="1" x14ac:dyDescent="0.25">
      <c r="A723" s="124" t="s">
        <v>796</v>
      </c>
      <c r="B723" s="83" t="s">
        <v>1121</v>
      </c>
      <c r="C723" s="81">
        <v>-26350</v>
      </c>
    </row>
    <row r="724" spans="1:3" ht="12.9" customHeight="1" x14ac:dyDescent="0.25">
      <c r="A724" s="124" t="s">
        <v>797</v>
      </c>
      <c r="B724" s="83" t="s">
        <v>1121</v>
      </c>
      <c r="C724" s="81">
        <v>-26350</v>
      </c>
    </row>
    <row r="725" spans="1:3" ht="12.9" customHeight="1" x14ac:dyDescent="0.25">
      <c r="A725" s="124" t="s">
        <v>798</v>
      </c>
      <c r="B725" s="83" t="s">
        <v>1116</v>
      </c>
      <c r="C725" s="81">
        <v>112000</v>
      </c>
    </row>
    <row r="726" spans="1:3" ht="12.9" customHeight="1" x14ac:dyDescent="0.25">
      <c r="A726" s="124" t="s">
        <v>799</v>
      </c>
      <c r="B726" s="83" t="s">
        <v>1121</v>
      </c>
      <c r="C726" s="81">
        <v>-9300</v>
      </c>
    </row>
    <row r="727" spans="1:3" ht="12.9" customHeight="1" x14ac:dyDescent="0.25">
      <c r="A727" s="125" t="s">
        <v>1149</v>
      </c>
      <c r="B727" s="108" t="s">
        <v>1116</v>
      </c>
      <c r="C727" s="104">
        <v>-20150</v>
      </c>
    </row>
    <row r="728" spans="1:3" ht="12.9" customHeight="1" x14ac:dyDescent="0.25">
      <c r="A728" s="125" t="s">
        <v>1150</v>
      </c>
      <c r="B728" s="108" t="s">
        <v>1116</v>
      </c>
      <c r="C728" s="104">
        <v>-6587.5155000000004</v>
      </c>
    </row>
    <row r="729" spans="1:3" ht="12.9" customHeight="1" x14ac:dyDescent="0.25">
      <c r="A729" s="125" t="s">
        <v>1148</v>
      </c>
      <c r="B729" s="108" t="s">
        <v>1116</v>
      </c>
      <c r="C729" s="104">
        <v>5037.5</v>
      </c>
    </row>
    <row r="730" spans="1:3" ht="12.9" customHeight="1" x14ac:dyDescent="0.25">
      <c r="A730" s="125" t="s">
        <v>800</v>
      </c>
      <c r="B730" s="108" t="s">
        <v>1116</v>
      </c>
      <c r="C730" s="104">
        <v>9687.5</v>
      </c>
    </row>
    <row r="731" spans="1:3" ht="12.9" customHeight="1" x14ac:dyDescent="0.25">
      <c r="A731" s="125" t="s">
        <v>801</v>
      </c>
      <c r="B731" s="108" t="s">
        <v>1116</v>
      </c>
      <c r="C731" s="104">
        <v>-5425</v>
      </c>
    </row>
    <row r="732" spans="1:3" ht="12.9" customHeight="1" x14ac:dyDescent="0.25">
      <c r="A732" s="125" t="s">
        <v>802</v>
      </c>
      <c r="B732" s="108" t="s">
        <v>1202</v>
      </c>
      <c r="C732" s="104">
        <v>6116.92</v>
      </c>
    </row>
    <row r="733" spans="1:3" ht="12.9" customHeight="1" x14ac:dyDescent="0.25">
      <c r="A733" s="125" t="s">
        <v>803</v>
      </c>
      <c r="B733" s="108" t="s">
        <v>1116</v>
      </c>
      <c r="C733" s="104">
        <v>-3100</v>
      </c>
    </row>
    <row r="734" spans="1:3" ht="12.9" customHeight="1" x14ac:dyDescent="0.25">
      <c r="A734" s="125" t="s">
        <v>804</v>
      </c>
      <c r="B734" s="108" t="s">
        <v>1116</v>
      </c>
      <c r="C734" s="104">
        <v>-1046.25</v>
      </c>
    </row>
    <row r="735" spans="1:3" ht="12.9" customHeight="1" x14ac:dyDescent="0.25">
      <c r="A735" s="125" t="s">
        <v>805</v>
      </c>
      <c r="B735" s="108" t="s">
        <v>1202</v>
      </c>
      <c r="C735" s="104">
        <v>3100</v>
      </c>
    </row>
    <row r="736" spans="1:3" ht="12.9" customHeight="1" x14ac:dyDescent="0.25">
      <c r="A736" s="125" t="s">
        <v>1178</v>
      </c>
      <c r="B736" s="108" t="s">
        <v>1116</v>
      </c>
      <c r="C736" s="104">
        <v>-3875</v>
      </c>
    </row>
    <row r="737" spans="1:3" ht="12.9" customHeight="1" x14ac:dyDescent="0.25">
      <c r="A737" s="125" t="s">
        <v>1177</v>
      </c>
      <c r="B737" s="108" t="s">
        <v>1116</v>
      </c>
      <c r="C737" s="104">
        <v>2325</v>
      </c>
    </row>
    <row r="738" spans="1:3" ht="12.9" customHeight="1" x14ac:dyDescent="0.25">
      <c r="A738" s="125" t="s">
        <v>806</v>
      </c>
      <c r="B738" s="108" t="s">
        <v>1116</v>
      </c>
      <c r="C738" s="104">
        <v>-6045.1208999999999</v>
      </c>
    </row>
    <row r="739" spans="1:3" ht="12.9" customHeight="1" x14ac:dyDescent="0.25">
      <c r="A739" s="125" t="s">
        <v>807</v>
      </c>
      <c r="B739" s="108" t="s">
        <v>1116</v>
      </c>
      <c r="C739" s="104">
        <v>4650</v>
      </c>
    </row>
    <row r="740" spans="1:3" ht="12.9" customHeight="1" x14ac:dyDescent="0.25">
      <c r="A740" s="125" t="s">
        <v>808</v>
      </c>
      <c r="B740" s="108" t="s">
        <v>1116</v>
      </c>
      <c r="C740" s="104">
        <v>-1550</v>
      </c>
    </row>
    <row r="741" spans="1:3" ht="12.9" customHeight="1" x14ac:dyDescent="0.25">
      <c r="A741" s="125" t="s">
        <v>809</v>
      </c>
      <c r="B741" s="108" t="s">
        <v>1116</v>
      </c>
      <c r="C741" s="104">
        <v>3100.0620000000004</v>
      </c>
    </row>
    <row r="742" spans="1:3" ht="12.9" customHeight="1" x14ac:dyDescent="0.25">
      <c r="A742" s="125" t="s">
        <v>810</v>
      </c>
      <c r="B742" s="108" t="s">
        <v>1116</v>
      </c>
      <c r="C742" s="104">
        <v>0</v>
      </c>
    </row>
    <row r="743" spans="1:3" ht="12.9" customHeight="1" x14ac:dyDescent="0.25">
      <c r="A743" s="125" t="s">
        <v>811</v>
      </c>
      <c r="B743" s="108" t="s">
        <v>1116</v>
      </c>
      <c r="C743" s="104">
        <v>-0.1178</v>
      </c>
    </row>
    <row r="744" spans="1:3" ht="12.9" customHeight="1" x14ac:dyDescent="0.25">
      <c r="A744" s="125" t="s">
        <v>812</v>
      </c>
      <c r="B744" s="108" t="s">
        <v>1116</v>
      </c>
      <c r="C744" s="104">
        <v>775</v>
      </c>
    </row>
    <row r="745" spans="1:3" ht="12.9" customHeight="1" x14ac:dyDescent="0.25">
      <c r="A745" s="125" t="s">
        <v>813</v>
      </c>
      <c r="B745" s="108" t="s">
        <v>1116</v>
      </c>
      <c r="C745" s="104">
        <v>0</v>
      </c>
    </row>
    <row r="746" spans="1:3" ht="12.9" customHeight="1" x14ac:dyDescent="0.25">
      <c r="A746" s="125" t="s">
        <v>814</v>
      </c>
      <c r="B746" s="108" t="s">
        <v>1116</v>
      </c>
      <c r="C746" s="104">
        <v>1860</v>
      </c>
    </row>
    <row r="747" spans="1:3" ht="12.9" customHeight="1" x14ac:dyDescent="0.25">
      <c r="A747" s="125" t="s">
        <v>815</v>
      </c>
      <c r="B747" s="108" t="s">
        <v>1116</v>
      </c>
      <c r="C747" s="104">
        <v>775</v>
      </c>
    </row>
    <row r="748" spans="1:3" ht="12.9" customHeight="1" x14ac:dyDescent="0.25">
      <c r="A748" s="125" t="s">
        <v>152</v>
      </c>
      <c r="B748" s="108" t="s">
        <v>536</v>
      </c>
      <c r="C748" s="104">
        <v>4.6500000000000007E-2</v>
      </c>
    </row>
    <row r="749" spans="1:3" ht="12.9" customHeight="1" x14ac:dyDescent="0.25">
      <c r="A749" s="125" t="s">
        <v>816</v>
      </c>
      <c r="B749" s="108" t="s">
        <v>1116</v>
      </c>
      <c r="C749" s="104">
        <v>604.19000000000005</v>
      </c>
    </row>
    <row r="750" spans="1:3" ht="12.9" customHeight="1" x14ac:dyDescent="0.25">
      <c r="A750" s="125" t="s">
        <v>817</v>
      </c>
      <c r="B750" s="108" t="s">
        <v>1116</v>
      </c>
      <c r="C750" s="104">
        <v>0</v>
      </c>
    </row>
    <row r="751" spans="1:3" ht="12.9" customHeight="1" x14ac:dyDescent="0.25">
      <c r="A751" s="125" t="s">
        <v>818</v>
      </c>
      <c r="B751" s="108" t="s">
        <v>1116</v>
      </c>
      <c r="C751" s="104">
        <v>917.77340000000004</v>
      </c>
    </row>
    <row r="752" spans="1:3" ht="12.9" customHeight="1" x14ac:dyDescent="0.25">
      <c r="A752" s="125" t="s">
        <v>819</v>
      </c>
      <c r="B752" s="108" t="s">
        <v>1116</v>
      </c>
      <c r="C752" s="104">
        <v>929.99070000000006</v>
      </c>
    </row>
    <row r="753" spans="1:3" ht="12.9" customHeight="1" x14ac:dyDescent="0.25">
      <c r="A753" s="125" t="s">
        <v>795</v>
      </c>
      <c r="B753" s="108" t="s">
        <v>671</v>
      </c>
      <c r="C753" s="104">
        <v>-24412.5</v>
      </c>
    </row>
    <row r="754" spans="1:3" ht="12.9" customHeight="1" x14ac:dyDescent="0.25">
      <c r="A754" s="125" t="s">
        <v>820</v>
      </c>
      <c r="B754" s="108" t="s">
        <v>1121</v>
      </c>
      <c r="C754" s="104">
        <v>-3100</v>
      </c>
    </row>
    <row r="755" spans="1:3" ht="12.9" customHeight="1" x14ac:dyDescent="0.25">
      <c r="A755" s="125" t="s">
        <v>821</v>
      </c>
      <c r="B755" s="108" t="s">
        <v>1121</v>
      </c>
      <c r="C755" s="104">
        <v>-3100</v>
      </c>
    </row>
    <row r="756" spans="1:3" ht="12.9" customHeight="1" x14ac:dyDescent="0.25">
      <c r="A756" s="125" t="s">
        <v>232</v>
      </c>
      <c r="B756" s="108" t="s">
        <v>359</v>
      </c>
      <c r="C756" s="104">
        <v>2145627</v>
      </c>
    </row>
    <row r="757" spans="1:3" ht="12.9" customHeight="1" x14ac:dyDescent="0.25">
      <c r="A757" s="126" t="s">
        <v>822</v>
      </c>
      <c r="B757" s="109" t="s">
        <v>1202</v>
      </c>
      <c r="C757" s="110">
        <v>975</v>
      </c>
    </row>
    <row r="758" spans="1:3" ht="12.9" customHeight="1" x14ac:dyDescent="0.25">
      <c r="A758" s="126" t="s">
        <v>822</v>
      </c>
      <c r="B758" s="109" t="s">
        <v>1202</v>
      </c>
      <c r="C758" s="110">
        <v>675</v>
      </c>
    </row>
    <row r="759" spans="1:3" ht="12.9" customHeight="1" x14ac:dyDescent="0.25">
      <c r="A759" s="126" t="s">
        <v>822</v>
      </c>
      <c r="B759" s="109" t="s">
        <v>1202</v>
      </c>
      <c r="C759" s="110">
        <v>-7425</v>
      </c>
    </row>
    <row r="760" spans="1:3" ht="12.9" customHeight="1" x14ac:dyDescent="0.25">
      <c r="A760" s="126" t="s">
        <v>822</v>
      </c>
      <c r="B760" s="109" t="s">
        <v>1202</v>
      </c>
      <c r="C760" s="110">
        <v>-11775</v>
      </c>
    </row>
    <row r="761" spans="1:3" ht="12.9" customHeight="1" x14ac:dyDescent="0.25">
      <c r="A761" s="126" t="s">
        <v>822</v>
      </c>
      <c r="B761" s="109" t="s">
        <v>1202</v>
      </c>
      <c r="C761" s="110">
        <v>-12975</v>
      </c>
    </row>
    <row r="762" spans="1:3" ht="12.9" customHeight="1" x14ac:dyDescent="0.25">
      <c r="A762" s="126" t="s">
        <v>822</v>
      </c>
      <c r="B762" s="109" t="s">
        <v>1202</v>
      </c>
      <c r="C762" s="110">
        <v>-12975</v>
      </c>
    </row>
    <row r="763" spans="1:3" ht="12.9" customHeight="1" x14ac:dyDescent="0.25">
      <c r="A763" s="126" t="s">
        <v>822</v>
      </c>
      <c r="B763" s="109" t="s">
        <v>1202</v>
      </c>
      <c r="C763" s="110">
        <v>-12975</v>
      </c>
    </row>
    <row r="764" spans="1:3" ht="12.9" customHeight="1" x14ac:dyDescent="0.25">
      <c r="A764" s="126" t="s">
        <v>822</v>
      </c>
      <c r="B764" s="109" t="s">
        <v>1202</v>
      </c>
      <c r="C764" s="110">
        <v>-16875</v>
      </c>
    </row>
    <row r="765" spans="1:3" ht="12.9" customHeight="1" x14ac:dyDescent="0.25">
      <c r="A765" s="126" t="s">
        <v>822</v>
      </c>
      <c r="B765" s="109" t="s">
        <v>1202</v>
      </c>
      <c r="C765" s="110">
        <v>-19275</v>
      </c>
    </row>
    <row r="766" spans="1:3" ht="12.9" customHeight="1" x14ac:dyDescent="0.25">
      <c r="A766" s="126" t="s">
        <v>822</v>
      </c>
      <c r="B766" s="109" t="s">
        <v>1202</v>
      </c>
      <c r="C766" s="110">
        <v>-19425</v>
      </c>
    </row>
    <row r="767" spans="1:3" ht="12.9" customHeight="1" x14ac:dyDescent="0.25">
      <c r="A767" s="126" t="s">
        <v>822</v>
      </c>
      <c r="B767" s="109" t="s">
        <v>1202</v>
      </c>
      <c r="C767" s="110">
        <v>-17775</v>
      </c>
    </row>
    <row r="768" spans="1:3" ht="12.9" customHeight="1" x14ac:dyDescent="0.25">
      <c r="A768" s="126" t="s">
        <v>822</v>
      </c>
      <c r="B768" s="109" t="s">
        <v>1202</v>
      </c>
      <c r="C768" s="110">
        <v>-18075</v>
      </c>
    </row>
    <row r="769" spans="1:3" ht="12.9" customHeight="1" x14ac:dyDescent="0.25">
      <c r="A769" s="126" t="s">
        <v>822</v>
      </c>
      <c r="B769" s="109" t="s">
        <v>1202</v>
      </c>
      <c r="C769" s="110">
        <v>-18075</v>
      </c>
    </row>
    <row r="770" spans="1:3" ht="12.9" customHeight="1" x14ac:dyDescent="0.25">
      <c r="A770" s="126" t="s">
        <v>822</v>
      </c>
      <c r="B770" s="109" t="s">
        <v>1202</v>
      </c>
      <c r="C770" s="110">
        <v>-18075</v>
      </c>
    </row>
    <row r="771" spans="1:3" ht="12.9" customHeight="1" x14ac:dyDescent="0.25">
      <c r="A771" s="126" t="s">
        <v>822</v>
      </c>
      <c r="B771" s="109" t="s">
        <v>1202</v>
      </c>
      <c r="C771" s="110">
        <v>-17775</v>
      </c>
    </row>
    <row r="772" spans="1:3" ht="12.9" customHeight="1" x14ac:dyDescent="0.25">
      <c r="A772" s="126" t="s">
        <v>822</v>
      </c>
      <c r="B772" s="109" t="s">
        <v>1202</v>
      </c>
      <c r="C772" s="110">
        <v>-12525</v>
      </c>
    </row>
    <row r="773" spans="1:3" ht="12.9" customHeight="1" x14ac:dyDescent="0.25">
      <c r="A773" s="126" t="s">
        <v>822</v>
      </c>
      <c r="B773" s="109" t="s">
        <v>1202</v>
      </c>
      <c r="C773" s="110">
        <v>-12675</v>
      </c>
    </row>
    <row r="774" spans="1:3" ht="12.9" customHeight="1" x14ac:dyDescent="0.25">
      <c r="A774" s="126" t="s">
        <v>822</v>
      </c>
      <c r="B774" s="109" t="s">
        <v>1202</v>
      </c>
      <c r="C774" s="110">
        <v>-16575</v>
      </c>
    </row>
    <row r="775" spans="1:3" ht="12.9" customHeight="1" x14ac:dyDescent="0.25">
      <c r="A775" s="126" t="s">
        <v>822</v>
      </c>
      <c r="B775" s="109" t="s">
        <v>1202</v>
      </c>
      <c r="C775" s="110">
        <v>-16875</v>
      </c>
    </row>
    <row r="776" spans="1:3" ht="12.9" customHeight="1" x14ac:dyDescent="0.25">
      <c r="A776" s="126" t="s">
        <v>822</v>
      </c>
      <c r="B776" s="109" t="s">
        <v>1202</v>
      </c>
      <c r="C776" s="110">
        <v>-16875</v>
      </c>
    </row>
    <row r="777" spans="1:3" ht="12.9" customHeight="1" x14ac:dyDescent="0.25">
      <c r="A777" s="126" t="s">
        <v>822</v>
      </c>
      <c r="B777" s="109" t="s">
        <v>1202</v>
      </c>
      <c r="C777" s="110">
        <v>-16875</v>
      </c>
    </row>
    <row r="778" spans="1:3" ht="12.9" customHeight="1" x14ac:dyDescent="0.25">
      <c r="A778" s="126" t="s">
        <v>822</v>
      </c>
      <c r="B778" s="109" t="s">
        <v>1202</v>
      </c>
      <c r="C778" s="110">
        <v>-22725</v>
      </c>
    </row>
    <row r="779" spans="1:3" ht="12.9" customHeight="1" x14ac:dyDescent="0.25">
      <c r="A779" s="126" t="s">
        <v>822</v>
      </c>
      <c r="B779" s="109" t="s">
        <v>1202</v>
      </c>
      <c r="C779" s="110">
        <v>-29325</v>
      </c>
    </row>
    <row r="780" spans="1:3" ht="12.9" customHeight="1" x14ac:dyDescent="0.25">
      <c r="A780" s="126" t="s">
        <v>822</v>
      </c>
      <c r="B780" s="109" t="s">
        <v>1202</v>
      </c>
      <c r="C780" s="110">
        <v>-25275</v>
      </c>
    </row>
    <row r="781" spans="1:3" ht="12.9" customHeight="1" x14ac:dyDescent="0.25">
      <c r="A781" s="126" t="s">
        <v>822</v>
      </c>
      <c r="B781" s="109" t="s">
        <v>1202</v>
      </c>
      <c r="C781" s="110">
        <v>-18975</v>
      </c>
    </row>
    <row r="782" spans="1:3" ht="12.9" customHeight="1" x14ac:dyDescent="0.25">
      <c r="A782" s="126" t="s">
        <v>822</v>
      </c>
      <c r="B782" s="109" t="s">
        <v>1202</v>
      </c>
      <c r="C782" s="110">
        <v>-21525</v>
      </c>
    </row>
    <row r="783" spans="1:3" ht="12.9" customHeight="1" x14ac:dyDescent="0.25">
      <c r="A783" s="126" t="s">
        <v>822</v>
      </c>
      <c r="B783" s="109" t="s">
        <v>1202</v>
      </c>
      <c r="C783" s="110">
        <v>-21525</v>
      </c>
    </row>
    <row r="784" spans="1:3" ht="12.9" customHeight="1" x14ac:dyDescent="0.25">
      <c r="A784" s="126" t="s">
        <v>822</v>
      </c>
      <c r="B784" s="109" t="s">
        <v>1202</v>
      </c>
      <c r="C784" s="110">
        <v>-21525</v>
      </c>
    </row>
    <row r="785" spans="1:3" ht="12.9" customHeight="1" x14ac:dyDescent="0.25">
      <c r="A785" s="126" t="s">
        <v>822</v>
      </c>
      <c r="B785" s="109" t="s">
        <v>1202</v>
      </c>
      <c r="C785" s="110">
        <v>-24075</v>
      </c>
    </row>
    <row r="786" spans="1:3" ht="12.9" customHeight="1" x14ac:dyDescent="0.25">
      <c r="A786" s="126" t="s">
        <v>822</v>
      </c>
      <c r="B786" s="109" t="s">
        <v>1202</v>
      </c>
      <c r="C786" s="110">
        <v>-25125</v>
      </c>
    </row>
    <row r="787" spans="1:3" ht="12.9" customHeight="1" x14ac:dyDescent="0.25">
      <c r="A787" s="126" t="s">
        <v>822</v>
      </c>
      <c r="B787" s="109" t="s">
        <v>1202</v>
      </c>
      <c r="C787" s="110">
        <v>-24675</v>
      </c>
    </row>
    <row r="788" spans="1:3" ht="12.9" customHeight="1" x14ac:dyDescent="0.25">
      <c r="A788" s="126" t="s">
        <v>823</v>
      </c>
      <c r="B788" s="109" t="s">
        <v>1202</v>
      </c>
      <c r="C788" s="110">
        <v>150</v>
      </c>
    </row>
    <row r="789" spans="1:3" ht="12.9" customHeight="1" x14ac:dyDescent="0.25">
      <c r="A789" s="126" t="s">
        <v>823</v>
      </c>
      <c r="B789" s="109" t="s">
        <v>1202</v>
      </c>
      <c r="C789" s="110">
        <v>50</v>
      </c>
    </row>
    <row r="790" spans="1:3" ht="12.9" customHeight="1" x14ac:dyDescent="0.25">
      <c r="A790" s="126" t="s">
        <v>823</v>
      </c>
      <c r="B790" s="109" t="s">
        <v>1202</v>
      </c>
      <c r="C790" s="110">
        <v>-2650</v>
      </c>
    </row>
    <row r="791" spans="1:3" ht="12.9" customHeight="1" x14ac:dyDescent="0.25">
      <c r="A791" s="126" t="s">
        <v>823</v>
      </c>
      <c r="B791" s="109" t="s">
        <v>1202</v>
      </c>
      <c r="C791" s="110">
        <v>-4100</v>
      </c>
    </row>
    <row r="792" spans="1:3" ht="12.9" customHeight="1" x14ac:dyDescent="0.25">
      <c r="A792" s="126" t="s">
        <v>823</v>
      </c>
      <c r="B792" s="109" t="s">
        <v>1202</v>
      </c>
      <c r="C792" s="110">
        <v>-4500</v>
      </c>
    </row>
    <row r="793" spans="1:3" ht="12.9" customHeight="1" x14ac:dyDescent="0.25">
      <c r="A793" s="126" t="s">
        <v>823</v>
      </c>
      <c r="B793" s="109" t="s">
        <v>1202</v>
      </c>
      <c r="C793" s="110">
        <v>-4500</v>
      </c>
    </row>
    <row r="794" spans="1:3" ht="12.9" customHeight="1" x14ac:dyDescent="0.25">
      <c r="A794" s="126" t="s">
        <v>823</v>
      </c>
      <c r="B794" s="109" t="s">
        <v>1202</v>
      </c>
      <c r="C794" s="110">
        <v>-4500</v>
      </c>
    </row>
    <row r="795" spans="1:3" ht="12.9" customHeight="1" x14ac:dyDescent="0.25">
      <c r="A795" s="126" t="s">
        <v>823</v>
      </c>
      <c r="B795" s="109" t="s">
        <v>1202</v>
      </c>
      <c r="C795" s="110">
        <v>-5800</v>
      </c>
    </row>
    <row r="796" spans="1:3" ht="12.9" customHeight="1" x14ac:dyDescent="0.25">
      <c r="A796" s="126" t="s">
        <v>823</v>
      </c>
      <c r="B796" s="109" t="s">
        <v>1202</v>
      </c>
      <c r="C796" s="110">
        <v>-6600</v>
      </c>
    </row>
    <row r="797" spans="1:3" ht="12.9" customHeight="1" x14ac:dyDescent="0.25">
      <c r="A797" s="126" t="s">
        <v>823</v>
      </c>
      <c r="B797" s="109" t="s">
        <v>1202</v>
      </c>
      <c r="C797" s="110">
        <v>-6650</v>
      </c>
    </row>
    <row r="798" spans="1:3" ht="12.9" customHeight="1" x14ac:dyDescent="0.25">
      <c r="A798" s="126" t="s">
        <v>823</v>
      </c>
      <c r="B798" s="109" t="s">
        <v>1202</v>
      </c>
      <c r="C798" s="110">
        <v>-6100</v>
      </c>
    </row>
    <row r="799" spans="1:3" ht="12.9" customHeight="1" x14ac:dyDescent="0.25">
      <c r="A799" s="126" t="s">
        <v>823</v>
      </c>
      <c r="B799" s="109" t="s">
        <v>1202</v>
      </c>
      <c r="C799" s="110">
        <v>-6200</v>
      </c>
    </row>
    <row r="800" spans="1:3" ht="12.9" customHeight="1" x14ac:dyDescent="0.25">
      <c r="A800" s="126" t="s">
        <v>823</v>
      </c>
      <c r="B800" s="109" t="s">
        <v>1202</v>
      </c>
      <c r="C800" s="110">
        <v>-6200</v>
      </c>
    </row>
    <row r="801" spans="1:3" ht="12.9" customHeight="1" x14ac:dyDescent="0.25">
      <c r="A801" s="126" t="s">
        <v>823</v>
      </c>
      <c r="B801" s="109" t="s">
        <v>1202</v>
      </c>
      <c r="C801" s="110">
        <v>-6200</v>
      </c>
    </row>
    <row r="802" spans="1:3" ht="12.9" customHeight="1" x14ac:dyDescent="0.25">
      <c r="A802" s="126" t="s">
        <v>823</v>
      </c>
      <c r="B802" s="109" t="s">
        <v>1202</v>
      </c>
      <c r="C802" s="110">
        <v>-6100</v>
      </c>
    </row>
    <row r="803" spans="1:3" ht="12.9" customHeight="1" x14ac:dyDescent="0.25">
      <c r="A803" s="126" t="s">
        <v>823</v>
      </c>
      <c r="B803" s="109" t="s">
        <v>1202</v>
      </c>
      <c r="C803" s="110">
        <v>-4350</v>
      </c>
    </row>
    <row r="804" spans="1:3" ht="12.9" customHeight="1" x14ac:dyDescent="0.25">
      <c r="A804" s="126" t="s">
        <v>823</v>
      </c>
      <c r="B804" s="109" t="s">
        <v>1202</v>
      </c>
      <c r="C804" s="110">
        <v>-4400</v>
      </c>
    </row>
    <row r="805" spans="1:3" ht="12.9" customHeight="1" x14ac:dyDescent="0.25">
      <c r="A805" s="126" t="s">
        <v>823</v>
      </c>
      <c r="B805" s="109" t="s">
        <v>1202</v>
      </c>
      <c r="C805" s="110">
        <v>-5700</v>
      </c>
    </row>
    <row r="806" spans="1:3" ht="12.9" customHeight="1" x14ac:dyDescent="0.25">
      <c r="A806" s="126" t="s">
        <v>823</v>
      </c>
      <c r="B806" s="109" t="s">
        <v>1202</v>
      </c>
      <c r="C806" s="110">
        <v>-5800</v>
      </c>
    </row>
    <row r="807" spans="1:3" ht="12.9" customHeight="1" x14ac:dyDescent="0.25">
      <c r="A807" s="126" t="s">
        <v>823</v>
      </c>
      <c r="B807" s="109" t="s">
        <v>1202</v>
      </c>
      <c r="C807" s="110">
        <v>-5800</v>
      </c>
    </row>
    <row r="808" spans="1:3" ht="12.9" customHeight="1" x14ac:dyDescent="0.25">
      <c r="A808" s="126" t="s">
        <v>823</v>
      </c>
      <c r="B808" s="109" t="s">
        <v>1202</v>
      </c>
      <c r="C808" s="110">
        <v>-5800</v>
      </c>
    </row>
    <row r="809" spans="1:3" ht="12.9" customHeight="1" x14ac:dyDescent="0.25">
      <c r="A809" s="126" t="s">
        <v>823</v>
      </c>
      <c r="B809" s="109" t="s">
        <v>1202</v>
      </c>
      <c r="C809" s="110">
        <v>-7750</v>
      </c>
    </row>
    <row r="810" spans="1:3" ht="12.9" customHeight="1" x14ac:dyDescent="0.25">
      <c r="A810" s="126" t="s">
        <v>823</v>
      </c>
      <c r="B810" s="109" t="s">
        <v>1202</v>
      </c>
      <c r="C810" s="110">
        <v>-9950</v>
      </c>
    </row>
    <row r="811" spans="1:3" ht="12.9" customHeight="1" x14ac:dyDescent="0.25">
      <c r="A811" s="126" t="s">
        <v>823</v>
      </c>
      <c r="B811" s="109" t="s">
        <v>1202</v>
      </c>
      <c r="C811" s="110">
        <v>-8600</v>
      </c>
    </row>
    <row r="812" spans="1:3" ht="12.9" customHeight="1" x14ac:dyDescent="0.25">
      <c r="A812" s="126" t="s">
        <v>823</v>
      </c>
      <c r="B812" s="109" t="s">
        <v>1202</v>
      </c>
      <c r="C812" s="110">
        <v>-6500</v>
      </c>
    </row>
    <row r="813" spans="1:3" ht="12.9" customHeight="1" x14ac:dyDescent="0.25">
      <c r="A813" s="126" t="s">
        <v>823</v>
      </c>
      <c r="B813" s="109" t="s">
        <v>1202</v>
      </c>
      <c r="C813" s="110">
        <v>-7350</v>
      </c>
    </row>
    <row r="814" spans="1:3" ht="12.9" customHeight="1" x14ac:dyDescent="0.25">
      <c r="A814" s="126" t="s">
        <v>823</v>
      </c>
      <c r="B814" s="109" t="s">
        <v>1202</v>
      </c>
      <c r="C814" s="110">
        <v>-7350</v>
      </c>
    </row>
    <row r="815" spans="1:3" ht="12.9" customHeight="1" x14ac:dyDescent="0.25">
      <c r="A815" s="126" t="s">
        <v>823</v>
      </c>
      <c r="B815" s="109" t="s">
        <v>1202</v>
      </c>
      <c r="C815" s="110">
        <v>-7350</v>
      </c>
    </row>
    <row r="816" spans="1:3" ht="12.9" customHeight="1" x14ac:dyDescent="0.25">
      <c r="A816" s="126" t="s">
        <v>823</v>
      </c>
      <c r="B816" s="109" t="s">
        <v>1202</v>
      </c>
      <c r="C816" s="110">
        <v>-8200</v>
      </c>
    </row>
    <row r="817" spans="1:3" ht="12.9" customHeight="1" x14ac:dyDescent="0.25">
      <c r="A817" s="126" t="s">
        <v>823</v>
      </c>
      <c r="B817" s="109" t="s">
        <v>1202</v>
      </c>
      <c r="C817" s="110">
        <v>-8550</v>
      </c>
    </row>
    <row r="818" spans="1:3" ht="12.9" customHeight="1" x14ac:dyDescent="0.25">
      <c r="A818" s="126" t="s">
        <v>823</v>
      </c>
      <c r="B818" s="109" t="s">
        <v>1202</v>
      </c>
      <c r="C818" s="110">
        <v>-8400</v>
      </c>
    </row>
    <row r="819" spans="1:3" ht="12.9" customHeight="1" x14ac:dyDescent="0.25">
      <c r="A819" s="126" t="s">
        <v>824</v>
      </c>
      <c r="B819" s="109" t="s">
        <v>1202</v>
      </c>
      <c r="C819" s="110">
        <v>600</v>
      </c>
    </row>
    <row r="820" spans="1:3" ht="12.9" customHeight="1" x14ac:dyDescent="0.25">
      <c r="A820" s="126" t="s">
        <v>824</v>
      </c>
      <c r="B820" s="109" t="s">
        <v>1202</v>
      </c>
      <c r="C820" s="110">
        <v>200</v>
      </c>
    </row>
    <row r="821" spans="1:3" ht="12.9" customHeight="1" x14ac:dyDescent="0.25">
      <c r="A821" s="126" t="s">
        <v>824</v>
      </c>
      <c r="B821" s="109" t="s">
        <v>1202</v>
      </c>
      <c r="C821" s="110">
        <v>-10600</v>
      </c>
    </row>
    <row r="822" spans="1:3" ht="12.9" customHeight="1" x14ac:dyDescent="0.25">
      <c r="A822" s="126" t="s">
        <v>824</v>
      </c>
      <c r="B822" s="109" t="s">
        <v>1202</v>
      </c>
      <c r="C822" s="110">
        <v>-16400</v>
      </c>
    </row>
    <row r="823" spans="1:3" ht="12.9" customHeight="1" x14ac:dyDescent="0.25">
      <c r="A823" s="126" t="s">
        <v>824</v>
      </c>
      <c r="B823" s="109" t="s">
        <v>1202</v>
      </c>
      <c r="C823" s="110">
        <v>-18000</v>
      </c>
    </row>
    <row r="824" spans="1:3" ht="12.9" customHeight="1" x14ac:dyDescent="0.25">
      <c r="A824" s="126" t="s">
        <v>824</v>
      </c>
      <c r="B824" s="109" t="s">
        <v>1202</v>
      </c>
      <c r="C824" s="110">
        <v>-18000</v>
      </c>
    </row>
    <row r="825" spans="1:3" ht="12.9" customHeight="1" x14ac:dyDescent="0.25">
      <c r="A825" s="126" t="s">
        <v>824</v>
      </c>
      <c r="B825" s="109" t="s">
        <v>1202</v>
      </c>
      <c r="C825" s="110">
        <v>-18000</v>
      </c>
    </row>
    <row r="826" spans="1:3" ht="12.9" customHeight="1" x14ac:dyDescent="0.25">
      <c r="A826" s="126" t="s">
        <v>824</v>
      </c>
      <c r="B826" s="109" t="s">
        <v>1202</v>
      </c>
      <c r="C826" s="110">
        <v>-23200</v>
      </c>
    </row>
    <row r="827" spans="1:3" ht="12.9" customHeight="1" x14ac:dyDescent="0.25">
      <c r="A827" s="126" t="s">
        <v>824</v>
      </c>
      <c r="B827" s="109" t="s">
        <v>1202</v>
      </c>
      <c r="C827" s="110">
        <v>-26400</v>
      </c>
    </row>
    <row r="828" spans="1:3" ht="12.9" customHeight="1" x14ac:dyDescent="0.25">
      <c r="A828" s="126" t="s">
        <v>824</v>
      </c>
      <c r="B828" s="109" t="s">
        <v>1202</v>
      </c>
      <c r="C828" s="110">
        <v>-26600</v>
      </c>
    </row>
    <row r="829" spans="1:3" ht="12.9" customHeight="1" x14ac:dyDescent="0.25">
      <c r="A829" s="126" t="s">
        <v>824</v>
      </c>
      <c r="B829" s="109" t="s">
        <v>1202</v>
      </c>
      <c r="C829" s="110">
        <v>-24400</v>
      </c>
    </row>
    <row r="830" spans="1:3" ht="12.9" customHeight="1" x14ac:dyDescent="0.25">
      <c r="A830" s="126" t="s">
        <v>824</v>
      </c>
      <c r="B830" s="109" t="s">
        <v>1202</v>
      </c>
      <c r="C830" s="110">
        <v>-24800</v>
      </c>
    </row>
    <row r="831" spans="1:3" ht="12.9" customHeight="1" x14ac:dyDescent="0.25">
      <c r="A831" s="126" t="s">
        <v>824</v>
      </c>
      <c r="B831" s="109" t="s">
        <v>1202</v>
      </c>
      <c r="C831" s="110">
        <v>-24800</v>
      </c>
    </row>
    <row r="832" spans="1:3" ht="12.9" customHeight="1" x14ac:dyDescent="0.25">
      <c r="A832" s="126" t="s">
        <v>824</v>
      </c>
      <c r="B832" s="109" t="s">
        <v>1202</v>
      </c>
      <c r="C832" s="110">
        <v>-24800</v>
      </c>
    </row>
    <row r="833" spans="1:3" ht="12.9" customHeight="1" x14ac:dyDescent="0.25">
      <c r="A833" s="126" t="s">
        <v>824</v>
      </c>
      <c r="B833" s="109" t="s">
        <v>1202</v>
      </c>
      <c r="C833" s="110">
        <v>-24400</v>
      </c>
    </row>
    <row r="834" spans="1:3" ht="12.9" customHeight="1" x14ac:dyDescent="0.25">
      <c r="A834" s="126" t="s">
        <v>824</v>
      </c>
      <c r="B834" s="109" t="s">
        <v>1202</v>
      </c>
      <c r="C834" s="110">
        <v>-17400</v>
      </c>
    </row>
    <row r="835" spans="1:3" ht="12.9" customHeight="1" x14ac:dyDescent="0.25">
      <c r="A835" s="126" t="s">
        <v>824</v>
      </c>
      <c r="B835" s="109" t="s">
        <v>1202</v>
      </c>
      <c r="C835" s="110">
        <v>-17600</v>
      </c>
    </row>
    <row r="836" spans="1:3" ht="12.9" customHeight="1" x14ac:dyDescent="0.25">
      <c r="A836" s="126" t="s">
        <v>824</v>
      </c>
      <c r="B836" s="109" t="s">
        <v>1202</v>
      </c>
      <c r="C836" s="110">
        <v>-22800</v>
      </c>
    </row>
    <row r="837" spans="1:3" ht="12.9" customHeight="1" x14ac:dyDescent="0.25">
      <c r="A837" s="126" t="s">
        <v>824</v>
      </c>
      <c r="B837" s="109" t="s">
        <v>1202</v>
      </c>
      <c r="C837" s="110">
        <v>-23200</v>
      </c>
    </row>
    <row r="838" spans="1:3" ht="12.9" customHeight="1" x14ac:dyDescent="0.25">
      <c r="A838" s="126" t="s">
        <v>824</v>
      </c>
      <c r="B838" s="109" t="s">
        <v>1202</v>
      </c>
      <c r="C838" s="110">
        <v>-23200</v>
      </c>
    </row>
    <row r="839" spans="1:3" ht="12.9" customHeight="1" x14ac:dyDescent="0.25">
      <c r="A839" s="126" t="s">
        <v>824</v>
      </c>
      <c r="B839" s="109" t="s">
        <v>1202</v>
      </c>
      <c r="C839" s="110">
        <v>-23200</v>
      </c>
    </row>
    <row r="840" spans="1:3" ht="12.9" customHeight="1" x14ac:dyDescent="0.25">
      <c r="A840" s="126" t="s">
        <v>824</v>
      </c>
      <c r="B840" s="109" t="s">
        <v>1202</v>
      </c>
      <c r="C840" s="110">
        <v>-31000</v>
      </c>
    </row>
    <row r="841" spans="1:3" ht="12.9" customHeight="1" x14ac:dyDescent="0.25">
      <c r="A841" s="126" t="s">
        <v>824</v>
      </c>
      <c r="B841" s="109" t="s">
        <v>1202</v>
      </c>
      <c r="C841" s="110">
        <v>-39800</v>
      </c>
    </row>
    <row r="842" spans="1:3" ht="12.9" customHeight="1" x14ac:dyDescent="0.25">
      <c r="A842" s="126" t="s">
        <v>824</v>
      </c>
      <c r="B842" s="109" t="s">
        <v>1202</v>
      </c>
      <c r="C842" s="110">
        <v>-34400</v>
      </c>
    </row>
    <row r="843" spans="1:3" ht="12.9" customHeight="1" x14ac:dyDescent="0.25">
      <c r="A843" s="126" t="s">
        <v>824</v>
      </c>
      <c r="B843" s="109" t="s">
        <v>1202</v>
      </c>
      <c r="C843" s="110">
        <v>-26000</v>
      </c>
    </row>
    <row r="844" spans="1:3" ht="12.9" customHeight="1" x14ac:dyDescent="0.25">
      <c r="A844" s="126" t="s">
        <v>824</v>
      </c>
      <c r="B844" s="109" t="s">
        <v>1202</v>
      </c>
      <c r="C844" s="110">
        <v>-29400</v>
      </c>
    </row>
    <row r="845" spans="1:3" ht="12.9" customHeight="1" x14ac:dyDescent="0.25">
      <c r="A845" s="126" t="s">
        <v>824</v>
      </c>
      <c r="B845" s="109" t="s">
        <v>1202</v>
      </c>
      <c r="C845" s="110">
        <v>-29400</v>
      </c>
    </row>
    <row r="846" spans="1:3" ht="12.9" customHeight="1" x14ac:dyDescent="0.25">
      <c r="A846" s="126" t="s">
        <v>824</v>
      </c>
      <c r="B846" s="109" t="s">
        <v>1202</v>
      </c>
      <c r="C846" s="110">
        <v>-29400</v>
      </c>
    </row>
    <row r="847" spans="1:3" ht="12.9" customHeight="1" x14ac:dyDescent="0.25">
      <c r="A847" s="126" t="s">
        <v>824</v>
      </c>
      <c r="B847" s="109" t="s">
        <v>1202</v>
      </c>
      <c r="C847" s="110">
        <v>-32800</v>
      </c>
    </row>
    <row r="848" spans="1:3" ht="12.9" customHeight="1" x14ac:dyDescent="0.25">
      <c r="A848" s="126" t="s">
        <v>824</v>
      </c>
      <c r="B848" s="109" t="s">
        <v>1202</v>
      </c>
      <c r="C848" s="110">
        <v>-34200</v>
      </c>
    </row>
    <row r="849" spans="1:3" ht="12.9" customHeight="1" x14ac:dyDescent="0.25">
      <c r="A849" s="126" t="s">
        <v>824</v>
      </c>
      <c r="B849" s="109" t="s">
        <v>1202</v>
      </c>
      <c r="C849" s="110">
        <v>-33600</v>
      </c>
    </row>
    <row r="850" spans="1:3" ht="12.9" customHeight="1" x14ac:dyDescent="0.25">
      <c r="A850" s="126" t="s">
        <v>825</v>
      </c>
      <c r="B850" s="109" t="s">
        <v>234</v>
      </c>
      <c r="C850" s="110">
        <v>-400.00400000000002</v>
      </c>
    </row>
    <row r="851" spans="1:3" ht="12.9" customHeight="1" x14ac:dyDescent="0.25">
      <c r="A851" s="126" t="s">
        <v>825</v>
      </c>
      <c r="B851" s="109" t="s">
        <v>234</v>
      </c>
      <c r="C851" s="110">
        <v>-200.00400000000002</v>
      </c>
    </row>
    <row r="852" spans="1:3" ht="12.9" customHeight="1" x14ac:dyDescent="0.25">
      <c r="A852" s="126" t="s">
        <v>825</v>
      </c>
      <c r="B852" s="109" t="s">
        <v>234</v>
      </c>
      <c r="C852" s="110">
        <v>10399.995999999999</v>
      </c>
    </row>
    <row r="853" spans="1:3" ht="12.9" customHeight="1" x14ac:dyDescent="0.25">
      <c r="A853" s="126" t="s">
        <v>825</v>
      </c>
      <c r="B853" s="109" t="s">
        <v>234</v>
      </c>
      <c r="C853" s="110">
        <v>16199.996000000001</v>
      </c>
    </row>
    <row r="854" spans="1:3" ht="12.9" customHeight="1" x14ac:dyDescent="0.25">
      <c r="A854" s="126" t="s">
        <v>825</v>
      </c>
      <c r="B854" s="109" t="s">
        <v>234</v>
      </c>
      <c r="C854" s="110">
        <v>16799.996000000003</v>
      </c>
    </row>
    <row r="855" spans="1:3" ht="12.9" customHeight="1" x14ac:dyDescent="0.25">
      <c r="A855" s="126" t="s">
        <v>825</v>
      </c>
      <c r="B855" s="109" t="s">
        <v>234</v>
      </c>
      <c r="C855" s="110">
        <v>16799.996000000003</v>
      </c>
    </row>
    <row r="856" spans="1:3" ht="12.9" customHeight="1" x14ac:dyDescent="0.25">
      <c r="A856" s="126" t="s">
        <v>825</v>
      </c>
      <c r="B856" s="109" t="s">
        <v>234</v>
      </c>
      <c r="C856" s="110">
        <v>16799.996000000003</v>
      </c>
    </row>
    <row r="857" spans="1:3" ht="12.9" customHeight="1" x14ac:dyDescent="0.25">
      <c r="A857" s="126" t="s">
        <v>825</v>
      </c>
      <c r="B857" s="109" t="s">
        <v>234</v>
      </c>
      <c r="C857" s="110">
        <v>22199.996000000003</v>
      </c>
    </row>
    <row r="858" spans="1:3" ht="12.9" customHeight="1" x14ac:dyDescent="0.25">
      <c r="A858" s="126" t="s">
        <v>825</v>
      </c>
      <c r="B858" s="109" t="s">
        <v>234</v>
      </c>
      <c r="C858" s="110">
        <v>25399.996000000003</v>
      </c>
    </row>
    <row r="859" spans="1:3" ht="12.9" customHeight="1" x14ac:dyDescent="0.25">
      <c r="A859" s="126" t="s">
        <v>825</v>
      </c>
      <c r="B859" s="109" t="s">
        <v>234</v>
      </c>
      <c r="C859" s="110">
        <v>25599.996000000003</v>
      </c>
    </row>
    <row r="860" spans="1:3" ht="12.9" customHeight="1" x14ac:dyDescent="0.25">
      <c r="A860" s="126" t="s">
        <v>825</v>
      </c>
      <c r="B860" s="109" t="s">
        <v>234</v>
      </c>
      <c r="C860" s="110">
        <v>23399.996000000003</v>
      </c>
    </row>
    <row r="861" spans="1:3" ht="12.9" customHeight="1" x14ac:dyDescent="0.25">
      <c r="A861" s="126" t="s">
        <v>825</v>
      </c>
      <c r="B861" s="109" t="s">
        <v>234</v>
      </c>
      <c r="C861" s="110">
        <v>23399.996000000003</v>
      </c>
    </row>
    <row r="862" spans="1:3" ht="12.9" customHeight="1" x14ac:dyDescent="0.25">
      <c r="A862" s="126" t="s">
        <v>825</v>
      </c>
      <c r="B862" s="109" t="s">
        <v>234</v>
      </c>
      <c r="C862" s="110">
        <v>23399.996000000003</v>
      </c>
    </row>
    <row r="863" spans="1:3" ht="12.9" customHeight="1" x14ac:dyDescent="0.25">
      <c r="A863" s="126" t="s">
        <v>825</v>
      </c>
      <c r="B863" s="109" t="s">
        <v>234</v>
      </c>
      <c r="C863" s="110">
        <v>23399.996000000003</v>
      </c>
    </row>
    <row r="864" spans="1:3" ht="12.9" customHeight="1" x14ac:dyDescent="0.25">
      <c r="A864" s="126" t="s">
        <v>825</v>
      </c>
      <c r="B864" s="109" t="s">
        <v>234</v>
      </c>
      <c r="C864" s="110">
        <v>23199.996000000003</v>
      </c>
    </row>
    <row r="865" spans="1:3" ht="12.9" customHeight="1" x14ac:dyDescent="0.25">
      <c r="A865" s="126" t="s">
        <v>825</v>
      </c>
      <c r="B865" s="109" t="s">
        <v>234</v>
      </c>
      <c r="C865" s="110">
        <v>15999.996000000001</v>
      </c>
    </row>
    <row r="866" spans="1:3" ht="12.9" customHeight="1" x14ac:dyDescent="0.25">
      <c r="A866" s="126" t="s">
        <v>825</v>
      </c>
      <c r="B866" s="109" t="s">
        <v>234</v>
      </c>
      <c r="C866" s="110">
        <v>16399.996000000003</v>
      </c>
    </row>
    <row r="867" spans="1:3" ht="12.9" customHeight="1" x14ac:dyDescent="0.25">
      <c r="A867" s="126" t="s">
        <v>825</v>
      </c>
      <c r="B867" s="109" t="s">
        <v>234</v>
      </c>
      <c r="C867" s="110">
        <v>21799.996000000003</v>
      </c>
    </row>
    <row r="868" spans="1:3" ht="12.9" customHeight="1" x14ac:dyDescent="0.25">
      <c r="A868" s="126" t="s">
        <v>825</v>
      </c>
      <c r="B868" s="109" t="s">
        <v>234</v>
      </c>
      <c r="C868" s="110">
        <v>22599.996000000003</v>
      </c>
    </row>
    <row r="869" spans="1:3" ht="12.9" customHeight="1" x14ac:dyDescent="0.25">
      <c r="A869" s="126" t="s">
        <v>825</v>
      </c>
      <c r="B869" s="109" t="s">
        <v>234</v>
      </c>
      <c r="C869" s="110">
        <v>22599.996000000003</v>
      </c>
    </row>
    <row r="870" spans="1:3" ht="12.9" customHeight="1" x14ac:dyDescent="0.25">
      <c r="A870" s="126" t="s">
        <v>825</v>
      </c>
      <c r="B870" s="109" t="s">
        <v>234</v>
      </c>
      <c r="C870" s="110">
        <v>22599.996000000003</v>
      </c>
    </row>
    <row r="871" spans="1:3" ht="12.9" customHeight="1" x14ac:dyDescent="0.25">
      <c r="A871" s="126" t="s">
        <v>825</v>
      </c>
      <c r="B871" s="109" t="s">
        <v>234</v>
      </c>
      <c r="C871" s="110">
        <v>30999.996000000003</v>
      </c>
    </row>
    <row r="872" spans="1:3" ht="12.9" customHeight="1" x14ac:dyDescent="0.25">
      <c r="A872" s="126" t="s">
        <v>825</v>
      </c>
      <c r="B872" s="109" t="s">
        <v>234</v>
      </c>
      <c r="C872" s="110">
        <v>38599.995999999999</v>
      </c>
    </row>
    <row r="873" spans="1:3" ht="12.9" customHeight="1" x14ac:dyDescent="0.25">
      <c r="A873" s="126" t="s">
        <v>825</v>
      </c>
      <c r="B873" s="109" t="s">
        <v>234</v>
      </c>
      <c r="C873" s="110">
        <v>33599.995999999999</v>
      </c>
    </row>
    <row r="874" spans="1:3" ht="12.9" customHeight="1" x14ac:dyDescent="0.25">
      <c r="A874" s="126" t="s">
        <v>825</v>
      </c>
      <c r="B874" s="109" t="s">
        <v>234</v>
      </c>
      <c r="C874" s="110">
        <v>24599.996000000003</v>
      </c>
    </row>
    <row r="875" spans="1:3" ht="12.9" customHeight="1" x14ac:dyDescent="0.25">
      <c r="A875" s="126" t="s">
        <v>825</v>
      </c>
      <c r="B875" s="109" t="s">
        <v>234</v>
      </c>
      <c r="C875" s="110">
        <v>28399.996000000003</v>
      </c>
    </row>
    <row r="876" spans="1:3" ht="12.9" customHeight="1" x14ac:dyDescent="0.25">
      <c r="A876" s="126" t="s">
        <v>825</v>
      </c>
      <c r="B876" s="109" t="s">
        <v>234</v>
      </c>
      <c r="C876" s="110">
        <v>28399.996000000003</v>
      </c>
    </row>
    <row r="877" spans="1:3" ht="12.9" customHeight="1" x14ac:dyDescent="0.25">
      <c r="A877" s="126" t="s">
        <v>825</v>
      </c>
      <c r="B877" s="109" t="s">
        <v>234</v>
      </c>
      <c r="C877" s="110">
        <v>28399.996000000003</v>
      </c>
    </row>
    <row r="878" spans="1:3" ht="12.9" customHeight="1" x14ac:dyDescent="0.25">
      <c r="A878" s="126" t="s">
        <v>825</v>
      </c>
      <c r="B878" s="109" t="s">
        <v>234</v>
      </c>
      <c r="C878" s="110">
        <v>30599.996000000003</v>
      </c>
    </row>
    <row r="879" spans="1:3" ht="12.9" customHeight="1" x14ac:dyDescent="0.25">
      <c r="A879" s="126" t="s">
        <v>825</v>
      </c>
      <c r="B879" s="109" t="s">
        <v>234</v>
      </c>
      <c r="C879" s="110">
        <v>32399.996000000003</v>
      </c>
    </row>
    <row r="880" spans="1:3" ht="12.9" customHeight="1" x14ac:dyDescent="0.25">
      <c r="A880" s="126" t="s">
        <v>825</v>
      </c>
      <c r="B880" s="109" t="s">
        <v>234</v>
      </c>
      <c r="C880" s="110">
        <v>32399.996000000003</v>
      </c>
    </row>
    <row r="881" spans="1:3" ht="12.9" customHeight="1" x14ac:dyDescent="0.25">
      <c r="A881" s="126" t="s">
        <v>826</v>
      </c>
      <c r="B881" s="109" t="s">
        <v>234</v>
      </c>
      <c r="C881" s="110">
        <v>-300</v>
      </c>
    </row>
    <row r="882" spans="1:3" ht="12.9" customHeight="1" x14ac:dyDescent="0.25">
      <c r="A882" s="126" t="s">
        <v>826</v>
      </c>
      <c r="B882" s="109" t="s">
        <v>234</v>
      </c>
      <c r="C882" s="110">
        <v>-100</v>
      </c>
    </row>
    <row r="883" spans="1:3" ht="12.9" customHeight="1" x14ac:dyDescent="0.25">
      <c r="A883" s="126" t="s">
        <v>826</v>
      </c>
      <c r="B883" s="109" t="s">
        <v>234</v>
      </c>
      <c r="C883" s="110">
        <v>5300</v>
      </c>
    </row>
    <row r="884" spans="1:3" ht="12.9" customHeight="1" x14ac:dyDescent="0.25">
      <c r="A884" s="126" t="s">
        <v>826</v>
      </c>
      <c r="B884" s="109" t="s">
        <v>234</v>
      </c>
      <c r="C884" s="110">
        <v>8200</v>
      </c>
    </row>
    <row r="885" spans="1:3" ht="12.9" customHeight="1" x14ac:dyDescent="0.25">
      <c r="A885" s="126" t="s">
        <v>826</v>
      </c>
      <c r="B885" s="109" t="s">
        <v>234</v>
      </c>
      <c r="C885" s="110">
        <v>9000</v>
      </c>
    </row>
    <row r="886" spans="1:3" ht="12.9" customHeight="1" x14ac:dyDescent="0.25">
      <c r="A886" s="126" t="s">
        <v>826</v>
      </c>
      <c r="B886" s="109" t="s">
        <v>234</v>
      </c>
      <c r="C886" s="110">
        <v>9000</v>
      </c>
    </row>
    <row r="887" spans="1:3" ht="12.9" customHeight="1" x14ac:dyDescent="0.25">
      <c r="A887" s="126" t="s">
        <v>826</v>
      </c>
      <c r="B887" s="109" t="s">
        <v>234</v>
      </c>
      <c r="C887" s="110">
        <v>9000</v>
      </c>
    </row>
    <row r="888" spans="1:3" ht="12.9" customHeight="1" x14ac:dyDescent="0.25">
      <c r="A888" s="126" t="s">
        <v>826</v>
      </c>
      <c r="B888" s="109" t="s">
        <v>234</v>
      </c>
      <c r="C888" s="110">
        <v>11600</v>
      </c>
    </row>
    <row r="889" spans="1:3" ht="12.9" customHeight="1" x14ac:dyDescent="0.25">
      <c r="A889" s="126" t="s">
        <v>826</v>
      </c>
      <c r="B889" s="109" t="s">
        <v>234</v>
      </c>
      <c r="C889" s="110">
        <v>13200</v>
      </c>
    </row>
    <row r="890" spans="1:3" ht="12.9" customHeight="1" x14ac:dyDescent="0.25">
      <c r="A890" s="126" t="s">
        <v>826</v>
      </c>
      <c r="B890" s="109" t="s">
        <v>234</v>
      </c>
      <c r="C890" s="110">
        <v>13300</v>
      </c>
    </row>
    <row r="891" spans="1:3" ht="12.9" customHeight="1" x14ac:dyDescent="0.25">
      <c r="A891" s="126" t="s">
        <v>826</v>
      </c>
      <c r="B891" s="109" t="s">
        <v>234</v>
      </c>
      <c r="C891" s="110">
        <v>12200</v>
      </c>
    </row>
    <row r="892" spans="1:3" ht="12.9" customHeight="1" x14ac:dyDescent="0.25">
      <c r="A892" s="126" t="s">
        <v>826</v>
      </c>
      <c r="B892" s="109" t="s">
        <v>234</v>
      </c>
      <c r="C892" s="110">
        <v>12400</v>
      </c>
    </row>
    <row r="893" spans="1:3" ht="12.9" customHeight="1" x14ac:dyDescent="0.25">
      <c r="A893" s="126" t="s">
        <v>826</v>
      </c>
      <c r="B893" s="109" t="s">
        <v>234</v>
      </c>
      <c r="C893" s="110">
        <v>12400</v>
      </c>
    </row>
    <row r="894" spans="1:3" ht="12.9" customHeight="1" x14ac:dyDescent="0.25">
      <c r="A894" s="126" t="s">
        <v>826</v>
      </c>
      <c r="B894" s="109" t="s">
        <v>234</v>
      </c>
      <c r="C894" s="110">
        <v>12400</v>
      </c>
    </row>
    <row r="895" spans="1:3" ht="12.9" customHeight="1" x14ac:dyDescent="0.25">
      <c r="A895" s="126" t="s">
        <v>826</v>
      </c>
      <c r="B895" s="109" t="s">
        <v>234</v>
      </c>
      <c r="C895" s="110">
        <v>12200</v>
      </c>
    </row>
    <row r="896" spans="1:3" ht="12.9" customHeight="1" x14ac:dyDescent="0.25">
      <c r="A896" s="126" t="s">
        <v>826</v>
      </c>
      <c r="B896" s="109" t="s">
        <v>234</v>
      </c>
      <c r="C896" s="110">
        <v>8700</v>
      </c>
    </row>
    <row r="897" spans="1:3" ht="12.9" customHeight="1" x14ac:dyDescent="0.25">
      <c r="A897" s="126" t="s">
        <v>826</v>
      </c>
      <c r="B897" s="109" t="s">
        <v>234</v>
      </c>
      <c r="C897" s="110">
        <v>8800</v>
      </c>
    </row>
    <row r="898" spans="1:3" ht="12.9" customHeight="1" x14ac:dyDescent="0.25">
      <c r="A898" s="126" t="s">
        <v>826</v>
      </c>
      <c r="B898" s="109" t="s">
        <v>234</v>
      </c>
      <c r="C898" s="110">
        <v>11400</v>
      </c>
    </row>
    <row r="899" spans="1:3" ht="12.9" customHeight="1" x14ac:dyDescent="0.25">
      <c r="A899" s="126" t="s">
        <v>826</v>
      </c>
      <c r="B899" s="109" t="s">
        <v>234</v>
      </c>
      <c r="C899" s="110">
        <v>11600</v>
      </c>
    </row>
    <row r="900" spans="1:3" ht="12.9" customHeight="1" x14ac:dyDescent="0.25">
      <c r="A900" s="126" t="s">
        <v>826</v>
      </c>
      <c r="B900" s="109" t="s">
        <v>234</v>
      </c>
      <c r="C900" s="110">
        <v>11600</v>
      </c>
    </row>
    <row r="901" spans="1:3" ht="12.9" customHeight="1" x14ac:dyDescent="0.25">
      <c r="A901" s="126" t="s">
        <v>826</v>
      </c>
      <c r="B901" s="109" t="s">
        <v>234</v>
      </c>
      <c r="C901" s="110">
        <v>11600</v>
      </c>
    </row>
    <row r="902" spans="1:3" ht="12.9" customHeight="1" x14ac:dyDescent="0.25">
      <c r="A902" s="126" t="s">
        <v>826</v>
      </c>
      <c r="B902" s="109" t="s">
        <v>234</v>
      </c>
      <c r="C902" s="110">
        <v>15500</v>
      </c>
    </row>
    <row r="903" spans="1:3" ht="12.9" customHeight="1" x14ac:dyDescent="0.25">
      <c r="A903" s="126" t="s">
        <v>826</v>
      </c>
      <c r="B903" s="109" t="s">
        <v>234</v>
      </c>
      <c r="C903" s="110">
        <v>19900</v>
      </c>
    </row>
    <row r="904" spans="1:3" ht="12.9" customHeight="1" x14ac:dyDescent="0.25">
      <c r="A904" s="126" t="s">
        <v>826</v>
      </c>
      <c r="B904" s="109" t="s">
        <v>234</v>
      </c>
      <c r="C904" s="110">
        <v>17200</v>
      </c>
    </row>
    <row r="905" spans="1:3" ht="12.9" customHeight="1" x14ac:dyDescent="0.25">
      <c r="A905" s="126" t="s">
        <v>826</v>
      </c>
      <c r="B905" s="109" t="s">
        <v>234</v>
      </c>
      <c r="C905" s="110">
        <v>13000</v>
      </c>
    </row>
    <row r="906" spans="1:3" ht="12.9" customHeight="1" x14ac:dyDescent="0.25">
      <c r="A906" s="126" t="s">
        <v>826</v>
      </c>
      <c r="B906" s="109" t="s">
        <v>234</v>
      </c>
      <c r="C906" s="110">
        <v>14700</v>
      </c>
    </row>
    <row r="907" spans="1:3" ht="12.9" customHeight="1" x14ac:dyDescent="0.25">
      <c r="A907" s="126" t="s">
        <v>826</v>
      </c>
      <c r="B907" s="109" t="s">
        <v>234</v>
      </c>
      <c r="C907" s="110">
        <v>14700</v>
      </c>
    </row>
    <row r="908" spans="1:3" ht="12.9" customHeight="1" x14ac:dyDescent="0.25">
      <c r="A908" s="126" t="s">
        <v>826</v>
      </c>
      <c r="B908" s="109" t="s">
        <v>234</v>
      </c>
      <c r="C908" s="110">
        <v>14700</v>
      </c>
    </row>
    <row r="909" spans="1:3" ht="12.9" customHeight="1" x14ac:dyDescent="0.25">
      <c r="A909" s="126" t="s">
        <v>826</v>
      </c>
      <c r="B909" s="109" t="s">
        <v>234</v>
      </c>
      <c r="C909" s="110">
        <v>16400</v>
      </c>
    </row>
    <row r="910" spans="1:3" ht="12.9" customHeight="1" x14ac:dyDescent="0.25">
      <c r="A910" s="126" t="s">
        <v>826</v>
      </c>
      <c r="B910" s="109" t="s">
        <v>234</v>
      </c>
      <c r="C910" s="110">
        <v>17100</v>
      </c>
    </row>
    <row r="911" spans="1:3" ht="12.9" customHeight="1" x14ac:dyDescent="0.25">
      <c r="A911" s="126" t="s">
        <v>826</v>
      </c>
      <c r="B911" s="109" t="s">
        <v>234</v>
      </c>
      <c r="C911" s="110">
        <v>16800</v>
      </c>
    </row>
    <row r="912" spans="1:3" ht="12.9" customHeight="1" x14ac:dyDescent="0.25">
      <c r="A912" s="126" t="s">
        <v>827</v>
      </c>
      <c r="B912" s="109" t="s">
        <v>149</v>
      </c>
      <c r="C912" s="110">
        <v>1800</v>
      </c>
    </row>
    <row r="913" spans="1:3" ht="12.9" customHeight="1" x14ac:dyDescent="0.25">
      <c r="A913" s="126" t="s">
        <v>827</v>
      </c>
      <c r="B913" s="109" t="s">
        <v>149</v>
      </c>
      <c r="C913" s="110">
        <v>2200</v>
      </c>
    </row>
    <row r="914" spans="1:3" ht="12.9" customHeight="1" x14ac:dyDescent="0.25">
      <c r="A914" s="126" t="s">
        <v>827</v>
      </c>
      <c r="B914" s="109" t="s">
        <v>149</v>
      </c>
      <c r="C914" s="110">
        <v>-3800</v>
      </c>
    </row>
    <row r="915" spans="1:3" ht="12.9" customHeight="1" x14ac:dyDescent="0.25">
      <c r="A915" s="126" t="s">
        <v>827</v>
      </c>
      <c r="B915" s="109" t="s">
        <v>149</v>
      </c>
      <c r="C915" s="110">
        <v>-7400</v>
      </c>
    </row>
    <row r="916" spans="1:3" ht="12.9" customHeight="1" x14ac:dyDescent="0.25">
      <c r="A916" s="126" t="s">
        <v>827</v>
      </c>
      <c r="B916" s="109" t="s">
        <v>149</v>
      </c>
      <c r="C916" s="110">
        <v>-8000</v>
      </c>
    </row>
    <row r="917" spans="1:3" ht="12.9" customHeight="1" x14ac:dyDescent="0.25">
      <c r="A917" s="126" t="s">
        <v>827</v>
      </c>
      <c r="B917" s="109" t="s">
        <v>149</v>
      </c>
      <c r="C917" s="110">
        <v>-8000</v>
      </c>
    </row>
    <row r="918" spans="1:3" ht="12.9" customHeight="1" x14ac:dyDescent="0.25">
      <c r="A918" s="126" t="s">
        <v>827</v>
      </c>
      <c r="B918" s="109" t="s">
        <v>149</v>
      </c>
      <c r="C918" s="110">
        <v>-8000</v>
      </c>
    </row>
    <row r="919" spans="1:3" ht="12.9" customHeight="1" x14ac:dyDescent="0.25">
      <c r="A919" s="126" t="s">
        <v>827</v>
      </c>
      <c r="B919" s="109" t="s">
        <v>149</v>
      </c>
      <c r="C919" s="110">
        <v>-10700</v>
      </c>
    </row>
    <row r="920" spans="1:3" ht="12.9" customHeight="1" x14ac:dyDescent="0.25">
      <c r="A920" s="126" t="s">
        <v>827</v>
      </c>
      <c r="B920" s="109" t="s">
        <v>149</v>
      </c>
      <c r="C920" s="110">
        <v>-12000</v>
      </c>
    </row>
    <row r="921" spans="1:3" ht="12.9" customHeight="1" x14ac:dyDescent="0.25">
      <c r="A921" s="126" t="s">
        <v>827</v>
      </c>
      <c r="B921" s="109" t="s">
        <v>149</v>
      </c>
      <c r="C921" s="110">
        <v>-12500</v>
      </c>
    </row>
    <row r="922" spans="1:3" ht="12.9" customHeight="1" x14ac:dyDescent="0.25">
      <c r="A922" s="126" t="s">
        <v>827</v>
      </c>
      <c r="B922" s="109" t="s">
        <v>149</v>
      </c>
      <c r="C922" s="110">
        <v>-11600</v>
      </c>
    </row>
    <row r="923" spans="1:3" ht="12.9" customHeight="1" x14ac:dyDescent="0.25">
      <c r="A923" s="126" t="s">
        <v>827</v>
      </c>
      <c r="B923" s="109" t="s">
        <v>149</v>
      </c>
      <c r="C923" s="110">
        <v>-11900</v>
      </c>
    </row>
    <row r="924" spans="1:3" ht="12.9" customHeight="1" x14ac:dyDescent="0.25">
      <c r="A924" s="126" t="s">
        <v>827</v>
      </c>
      <c r="B924" s="109" t="s">
        <v>149</v>
      </c>
      <c r="C924" s="110">
        <v>-11900</v>
      </c>
    </row>
    <row r="925" spans="1:3" ht="12.9" customHeight="1" x14ac:dyDescent="0.25">
      <c r="A925" s="126" t="s">
        <v>827</v>
      </c>
      <c r="B925" s="109" t="s">
        <v>149</v>
      </c>
      <c r="C925" s="110">
        <v>-11900</v>
      </c>
    </row>
    <row r="926" spans="1:3" ht="12.9" customHeight="1" x14ac:dyDescent="0.25">
      <c r="A926" s="126" t="s">
        <v>827</v>
      </c>
      <c r="B926" s="109" t="s">
        <v>149</v>
      </c>
      <c r="C926" s="110">
        <v>-11600</v>
      </c>
    </row>
    <row r="927" spans="1:3" ht="12.9" customHeight="1" x14ac:dyDescent="0.25">
      <c r="A927" s="126" t="s">
        <v>827</v>
      </c>
      <c r="B927" s="109" t="s">
        <v>149</v>
      </c>
      <c r="C927" s="110">
        <v>-7800</v>
      </c>
    </row>
    <row r="928" spans="1:3" ht="12.9" customHeight="1" x14ac:dyDescent="0.25">
      <c r="A928" s="126" t="s">
        <v>827</v>
      </c>
      <c r="B928" s="109" t="s">
        <v>149</v>
      </c>
      <c r="C928" s="110">
        <v>-7700</v>
      </c>
    </row>
    <row r="929" spans="1:3" ht="12.9" customHeight="1" x14ac:dyDescent="0.25">
      <c r="A929" s="126" t="s">
        <v>827</v>
      </c>
      <c r="B929" s="109" t="s">
        <v>149</v>
      </c>
      <c r="C929" s="110">
        <v>-10300</v>
      </c>
    </row>
    <row r="930" spans="1:3" ht="12.9" customHeight="1" x14ac:dyDescent="0.25">
      <c r="A930" s="126" t="s">
        <v>827</v>
      </c>
      <c r="B930" s="109" t="s">
        <v>149</v>
      </c>
      <c r="C930" s="110">
        <v>-10700</v>
      </c>
    </row>
    <row r="931" spans="1:3" ht="12.9" customHeight="1" x14ac:dyDescent="0.25">
      <c r="A931" s="126" t="s">
        <v>827</v>
      </c>
      <c r="B931" s="109" t="s">
        <v>149</v>
      </c>
      <c r="C931" s="110">
        <v>-10700</v>
      </c>
    </row>
    <row r="932" spans="1:3" ht="12.9" customHeight="1" x14ac:dyDescent="0.25">
      <c r="A932" s="126" t="s">
        <v>827</v>
      </c>
      <c r="B932" s="109" t="s">
        <v>149</v>
      </c>
      <c r="C932" s="110">
        <v>-10700</v>
      </c>
    </row>
    <row r="933" spans="1:3" ht="12.9" customHeight="1" x14ac:dyDescent="0.25">
      <c r="A933" s="126" t="s">
        <v>827</v>
      </c>
      <c r="B933" s="109" t="s">
        <v>149</v>
      </c>
      <c r="C933" s="110">
        <v>-14500</v>
      </c>
    </row>
    <row r="934" spans="1:3" ht="12.9" customHeight="1" x14ac:dyDescent="0.25">
      <c r="A934" s="126" t="s">
        <v>827</v>
      </c>
      <c r="B934" s="109" t="s">
        <v>149</v>
      </c>
      <c r="C934" s="110">
        <v>-18700</v>
      </c>
    </row>
    <row r="935" spans="1:3" ht="12.9" customHeight="1" x14ac:dyDescent="0.25">
      <c r="A935" s="126" t="s">
        <v>827</v>
      </c>
      <c r="B935" s="109" t="s">
        <v>149</v>
      </c>
      <c r="C935" s="110">
        <v>-16400</v>
      </c>
    </row>
    <row r="936" spans="1:3" ht="12.9" customHeight="1" x14ac:dyDescent="0.25">
      <c r="A936" s="126" t="s">
        <v>827</v>
      </c>
      <c r="B936" s="109" t="s">
        <v>149</v>
      </c>
      <c r="C936" s="110">
        <v>-12300</v>
      </c>
    </row>
    <row r="937" spans="1:3" ht="12.9" customHeight="1" x14ac:dyDescent="0.25">
      <c r="A937" s="126" t="s">
        <v>827</v>
      </c>
      <c r="B937" s="109" t="s">
        <v>149</v>
      </c>
      <c r="C937" s="110">
        <v>-13600</v>
      </c>
    </row>
    <row r="938" spans="1:3" ht="12.9" customHeight="1" x14ac:dyDescent="0.25">
      <c r="A938" s="126" t="s">
        <v>827</v>
      </c>
      <c r="B938" s="109" t="s">
        <v>149</v>
      </c>
      <c r="C938" s="110">
        <v>-13600</v>
      </c>
    </row>
    <row r="939" spans="1:3" ht="12.9" customHeight="1" x14ac:dyDescent="0.25">
      <c r="A939" s="126" t="s">
        <v>827</v>
      </c>
      <c r="B939" s="109" t="s">
        <v>149</v>
      </c>
      <c r="C939" s="110">
        <v>-13600</v>
      </c>
    </row>
    <row r="940" spans="1:3" ht="12.9" customHeight="1" x14ac:dyDescent="0.25">
      <c r="A940" s="126" t="s">
        <v>827</v>
      </c>
      <c r="B940" s="109" t="s">
        <v>149</v>
      </c>
      <c r="C940" s="110">
        <v>-15300</v>
      </c>
    </row>
    <row r="941" spans="1:3" ht="12.9" customHeight="1" x14ac:dyDescent="0.25">
      <c r="A941" s="126" t="s">
        <v>827</v>
      </c>
      <c r="B941" s="109" t="s">
        <v>149</v>
      </c>
      <c r="C941" s="110">
        <v>-15400</v>
      </c>
    </row>
    <row r="942" spans="1:3" ht="12.9" customHeight="1" x14ac:dyDescent="0.25">
      <c r="A942" s="126" t="s">
        <v>827</v>
      </c>
      <c r="B942" s="109" t="s">
        <v>149</v>
      </c>
      <c r="C942" s="110">
        <v>-14900</v>
      </c>
    </row>
    <row r="943" spans="1:3" ht="12.9" customHeight="1" x14ac:dyDescent="0.25">
      <c r="A943" s="126" t="s">
        <v>828</v>
      </c>
      <c r="B943" s="109" t="s">
        <v>1184</v>
      </c>
      <c r="C943" s="110">
        <v>800</v>
      </c>
    </row>
    <row r="944" spans="1:3" ht="12.9" customHeight="1" x14ac:dyDescent="0.25">
      <c r="A944" s="126" t="s">
        <v>828</v>
      </c>
      <c r="B944" s="109" t="s">
        <v>1184</v>
      </c>
      <c r="C944" s="110">
        <v>900</v>
      </c>
    </row>
    <row r="945" spans="1:3" ht="12.9" customHeight="1" x14ac:dyDescent="0.25">
      <c r="A945" s="126" t="s">
        <v>828</v>
      </c>
      <c r="B945" s="109" t="s">
        <v>1184</v>
      </c>
      <c r="C945" s="110">
        <v>-600</v>
      </c>
    </row>
    <row r="946" spans="1:3" ht="12.9" customHeight="1" x14ac:dyDescent="0.25">
      <c r="A946" s="126" t="s">
        <v>828</v>
      </c>
      <c r="B946" s="109" t="s">
        <v>1184</v>
      </c>
      <c r="C946" s="110">
        <v>-1500</v>
      </c>
    </row>
    <row r="947" spans="1:3" ht="12.9" customHeight="1" x14ac:dyDescent="0.25">
      <c r="A947" s="126" t="s">
        <v>828</v>
      </c>
      <c r="B947" s="109" t="s">
        <v>1184</v>
      </c>
      <c r="C947" s="110">
        <v>-1650</v>
      </c>
    </row>
    <row r="948" spans="1:3" ht="12.9" customHeight="1" x14ac:dyDescent="0.25">
      <c r="A948" s="126" t="s">
        <v>828</v>
      </c>
      <c r="B948" s="109" t="s">
        <v>1184</v>
      </c>
      <c r="C948" s="110">
        <v>-1650</v>
      </c>
    </row>
    <row r="949" spans="1:3" ht="12.9" customHeight="1" x14ac:dyDescent="0.25">
      <c r="A949" s="126" t="s">
        <v>828</v>
      </c>
      <c r="B949" s="109" t="s">
        <v>1184</v>
      </c>
      <c r="C949" s="110">
        <v>-1650</v>
      </c>
    </row>
    <row r="950" spans="1:3" ht="12.9" customHeight="1" x14ac:dyDescent="0.25">
      <c r="A950" s="126" t="s">
        <v>828</v>
      </c>
      <c r="B950" s="109" t="s">
        <v>1184</v>
      </c>
      <c r="C950" s="110">
        <v>-2325</v>
      </c>
    </row>
    <row r="951" spans="1:3" ht="12.9" customHeight="1" x14ac:dyDescent="0.25">
      <c r="A951" s="126" t="s">
        <v>828</v>
      </c>
      <c r="B951" s="109" t="s">
        <v>1184</v>
      </c>
      <c r="C951" s="110">
        <v>-2650</v>
      </c>
    </row>
    <row r="952" spans="1:3" ht="12.9" customHeight="1" x14ac:dyDescent="0.25">
      <c r="A952" s="126" t="s">
        <v>828</v>
      </c>
      <c r="B952" s="109" t="s">
        <v>1184</v>
      </c>
      <c r="C952" s="110">
        <v>-2775</v>
      </c>
    </row>
    <row r="953" spans="1:3" ht="12.9" customHeight="1" x14ac:dyDescent="0.25">
      <c r="A953" s="126" t="s">
        <v>828</v>
      </c>
      <c r="B953" s="109" t="s">
        <v>1184</v>
      </c>
      <c r="C953" s="110">
        <v>-2550</v>
      </c>
    </row>
    <row r="954" spans="1:3" ht="12.9" customHeight="1" x14ac:dyDescent="0.25">
      <c r="A954" s="126" t="s">
        <v>828</v>
      </c>
      <c r="B954" s="109" t="s">
        <v>1184</v>
      </c>
      <c r="C954" s="110">
        <v>-2625</v>
      </c>
    </row>
    <row r="955" spans="1:3" ht="12.9" customHeight="1" x14ac:dyDescent="0.25">
      <c r="A955" s="126" t="s">
        <v>828</v>
      </c>
      <c r="B955" s="109" t="s">
        <v>1184</v>
      </c>
      <c r="C955" s="110">
        <v>-2625</v>
      </c>
    </row>
    <row r="956" spans="1:3" ht="12.9" customHeight="1" x14ac:dyDescent="0.25">
      <c r="A956" s="126" t="s">
        <v>828</v>
      </c>
      <c r="B956" s="109" t="s">
        <v>1184</v>
      </c>
      <c r="C956" s="110">
        <v>-2625</v>
      </c>
    </row>
    <row r="957" spans="1:3" ht="12.9" customHeight="1" x14ac:dyDescent="0.25">
      <c r="A957" s="126" t="s">
        <v>828</v>
      </c>
      <c r="B957" s="109" t="s">
        <v>1184</v>
      </c>
      <c r="C957" s="110">
        <v>-2550</v>
      </c>
    </row>
    <row r="958" spans="1:3" ht="12.9" customHeight="1" x14ac:dyDescent="0.25">
      <c r="A958" s="126" t="s">
        <v>828</v>
      </c>
      <c r="B958" s="109" t="s">
        <v>1184</v>
      </c>
      <c r="C958" s="110">
        <v>-1600</v>
      </c>
    </row>
    <row r="959" spans="1:3" ht="12.9" customHeight="1" x14ac:dyDescent="0.25">
      <c r="A959" s="126" t="s">
        <v>828</v>
      </c>
      <c r="B959" s="109" t="s">
        <v>1184</v>
      </c>
      <c r="C959" s="110">
        <v>-1575</v>
      </c>
    </row>
    <row r="960" spans="1:3" ht="12.9" customHeight="1" x14ac:dyDescent="0.25">
      <c r="A960" s="126" t="s">
        <v>828</v>
      </c>
      <c r="B960" s="109" t="s">
        <v>1184</v>
      </c>
      <c r="C960" s="110">
        <v>-2225</v>
      </c>
    </row>
    <row r="961" spans="1:3" ht="12.9" customHeight="1" x14ac:dyDescent="0.25">
      <c r="A961" s="126" t="s">
        <v>828</v>
      </c>
      <c r="B961" s="109" t="s">
        <v>1184</v>
      </c>
      <c r="C961" s="110">
        <v>-2325</v>
      </c>
    </row>
    <row r="962" spans="1:3" ht="12.9" customHeight="1" x14ac:dyDescent="0.25">
      <c r="A962" s="126" t="s">
        <v>828</v>
      </c>
      <c r="B962" s="109" t="s">
        <v>1184</v>
      </c>
      <c r="C962" s="110">
        <v>-2325</v>
      </c>
    </row>
    <row r="963" spans="1:3" ht="12.9" customHeight="1" x14ac:dyDescent="0.25">
      <c r="A963" s="126" t="s">
        <v>828</v>
      </c>
      <c r="B963" s="109" t="s">
        <v>1184</v>
      </c>
      <c r="C963" s="110">
        <v>-2325</v>
      </c>
    </row>
    <row r="964" spans="1:3" ht="12.9" customHeight="1" x14ac:dyDescent="0.25">
      <c r="A964" s="126" t="s">
        <v>828</v>
      </c>
      <c r="B964" s="109" t="s">
        <v>1184</v>
      </c>
      <c r="C964" s="110">
        <v>-3275</v>
      </c>
    </row>
    <row r="965" spans="1:3" ht="12.9" customHeight="1" x14ac:dyDescent="0.25">
      <c r="A965" s="126" t="s">
        <v>828</v>
      </c>
      <c r="B965" s="109" t="s">
        <v>1184</v>
      </c>
      <c r="C965" s="110">
        <v>-4325</v>
      </c>
    </row>
    <row r="966" spans="1:3" ht="12.9" customHeight="1" x14ac:dyDescent="0.25">
      <c r="A966" s="126" t="s">
        <v>828</v>
      </c>
      <c r="B966" s="109" t="s">
        <v>1184</v>
      </c>
      <c r="C966" s="110">
        <v>-3750</v>
      </c>
    </row>
    <row r="967" spans="1:3" ht="12.9" customHeight="1" x14ac:dyDescent="0.25">
      <c r="A967" s="126" t="s">
        <v>828</v>
      </c>
      <c r="B967" s="109" t="s">
        <v>1184</v>
      </c>
      <c r="C967" s="110">
        <v>-2725</v>
      </c>
    </row>
    <row r="968" spans="1:3" ht="12.9" customHeight="1" x14ac:dyDescent="0.25">
      <c r="A968" s="126" t="s">
        <v>828</v>
      </c>
      <c r="B968" s="109" t="s">
        <v>1184</v>
      </c>
      <c r="C968" s="110">
        <v>-3050</v>
      </c>
    </row>
    <row r="969" spans="1:3" ht="12.9" customHeight="1" x14ac:dyDescent="0.25">
      <c r="A969" s="126" t="s">
        <v>828</v>
      </c>
      <c r="B969" s="109" t="s">
        <v>1184</v>
      </c>
      <c r="C969" s="110">
        <v>-3050</v>
      </c>
    </row>
    <row r="970" spans="1:3" ht="12.9" customHeight="1" x14ac:dyDescent="0.25">
      <c r="A970" s="126" t="s">
        <v>828</v>
      </c>
      <c r="B970" s="109" t="s">
        <v>1184</v>
      </c>
      <c r="C970" s="110">
        <v>-3050</v>
      </c>
    </row>
    <row r="971" spans="1:3" ht="12.9" customHeight="1" x14ac:dyDescent="0.25">
      <c r="A971" s="126" t="s">
        <v>828</v>
      </c>
      <c r="B971" s="109" t="s">
        <v>1184</v>
      </c>
      <c r="C971" s="110">
        <v>-3475</v>
      </c>
    </row>
    <row r="972" spans="1:3" ht="12.9" customHeight="1" x14ac:dyDescent="0.25">
      <c r="A972" s="126" t="s">
        <v>828</v>
      </c>
      <c r="B972" s="109" t="s">
        <v>1184</v>
      </c>
      <c r="C972" s="110">
        <v>-3500</v>
      </c>
    </row>
    <row r="973" spans="1:3" ht="12.9" customHeight="1" x14ac:dyDescent="0.25">
      <c r="A973" s="126" t="s">
        <v>828</v>
      </c>
      <c r="B973" s="109" t="s">
        <v>1184</v>
      </c>
      <c r="C973" s="110">
        <v>-3375</v>
      </c>
    </row>
    <row r="974" spans="1:3" ht="12.9" customHeight="1" x14ac:dyDescent="0.25">
      <c r="A974" s="126" t="s">
        <v>829</v>
      </c>
      <c r="B974" s="109" t="s">
        <v>1202</v>
      </c>
      <c r="C974" s="110">
        <v>-550</v>
      </c>
    </row>
    <row r="975" spans="1:3" ht="12.9" customHeight="1" x14ac:dyDescent="0.25">
      <c r="A975" s="126" t="s">
        <v>829</v>
      </c>
      <c r="B975" s="109" t="s">
        <v>1202</v>
      </c>
      <c r="C975" s="110">
        <v>-500</v>
      </c>
    </row>
    <row r="976" spans="1:3" ht="12.9" customHeight="1" x14ac:dyDescent="0.25">
      <c r="A976" s="126" t="s">
        <v>829</v>
      </c>
      <c r="B976" s="109" t="s">
        <v>1202</v>
      </c>
      <c r="C976" s="110">
        <v>850</v>
      </c>
    </row>
    <row r="977" spans="1:3" ht="12.9" customHeight="1" x14ac:dyDescent="0.25">
      <c r="A977" s="126" t="s">
        <v>829</v>
      </c>
      <c r="B977" s="109" t="s">
        <v>1202</v>
      </c>
      <c r="C977" s="110">
        <v>1575</v>
      </c>
    </row>
    <row r="978" spans="1:3" ht="12.9" customHeight="1" x14ac:dyDescent="0.25">
      <c r="A978" s="126" t="s">
        <v>829</v>
      </c>
      <c r="B978" s="109" t="s">
        <v>1202</v>
      </c>
      <c r="C978" s="110">
        <v>1775</v>
      </c>
    </row>
    <row r="979" spans="1:3" ht="12.9" customHeight="1" x14ac:dyDescent="0.25">
      <c r="A979" s="126" t="s">
        <v>829</v>
      </c>
      <c r="B979" s="109" t="s">
        <v>1202</v>
      </c>
      <c r="C979" s="110">
        <v>1775</v>
      </c>
    </row>
    <row r="980" spans="1:3" ht="12.9" customHeight="1" x14ac:dyDescent="0.25">
      <c r="A980" s="126" t="s">
        <v>829</v>
      </c>
      <c r="B980" s="109" t="s">
        <v>1202</v>
      </c>
      <c r="C980" s="110">
        <v>1775</v>
      </c>
    </row>
    <row r="981" spans="1:3" ht="12.9" customHeight="1" x14ac:dyDescent="0.25">
      <c r="A981" s="126" t="s">
        <v>829</v>
      </c>
      <c r="B981" s="109" t="s">
        <v>1202</v>
      </c>
      <c r="C981" s="110">
        <v>2425</v>
      </c>
    </row>
    <row r="982" spans="1:3" ht="12.9" customHeight="1" x14ac:dyDescent="0.25">
      <c r="A982" s="126" t="s">
        <v>829</v>
      </c>
      <c r="B982" s="109" t="s">
        <v>1202</v>
      </c>
      <c r="C982" s="110">
        <v>2825</v>
      </c>
    </row>
    <row r="983" spans="1:3" ht="12.9" customHeight="1" x14ac:dyDescent="0.25">
      <c r="A983" s="126" t="s">
        <v>829</v>
      </c>
      <c r="B983" s="109" t="s">
        <v>1202</v>
      </c>
      <c r="C983" s="110">
        <v>2850</v>
      </c>
    </row>
    <row r="984" spans="1:3" ht="12.9" customHeight="1" x14ac:dyDescent="0.25">
      <c r="A984" s="126" t="s">
        <v>829</v>
      </c>
      <c r="B984" s="109" t="s">
        <v>1202</v>
      </c>
      <c r="C984" s="110">
        <v>2575</v>
      </c>
    </row>
    <row r="985" spans="1:3" ht="12.9" customHeight="1" x14ac:dyDescent="0.25">
      <c r="A985" s="126" t="s">
        <v>829</v>
      </c>
      <c r="B985" s="109" t="s">
        <v>1202</v>
      </c>
      <c r="C985" s="110">
        <v>2625</v>
      </c>
    </row>
    <row r="986" spans="1:3" ht="12.9" customHeight="1" x14ac:dyDescent="0.25">
      <c r="A986" s="126" t="s">
        <v>829</v>
      </c>
      <c r="B986" s="109" t="s">
        <v>1202</v>
      </c>
      <c r="C986" s="110">
        <v>2625</v>
      </c>
    </row>
    <row r="987" spans="1:3" ht="12.9" customHeight="1" x14ac:dyDescent="0.25">
      <c r="A987" s="126" t="s">
        <v>829</v>
      </c>
      <c r="B987" s="109" t="s">
        <v>1202</v>
      </c>
      <c r="C987" s="110">
        <v>2625</v>
      </c>
    </row>
    <row r="988" spans="1:3" ht="12.9" customHeight="1" x14ac:dyDescent="0.25">
      <c r="A988" s="126" t="s">
        <v>829</v>
      </c>
      <c r="B988" s="109" t="s">
        <v>1202</v>
      </c>
      <c r="C988" s="110">
        <v>2575</v>
      </c>
    </row>
    <row r="989" spans="1:3" ht="12.9" customHeight="1" x14ac:dyDescent="0.25">
      <c r="A989" s="126" t="s">
        <v>829</v>
      </c>
      <c r="B989" s="109" t="s">
        <v>1202</v>
      </c>
      <c r="C989" s="110">
        <v>1700</v>
      </c>
    </row>
    <row r="990" spans="1:3" ht="12.9" customHeight="1" x14ac:dyDescent="0.25">
      <c r="A990" s="126" t="s">
        <v>829</v>
      </c>
      <c r="B990" s="109" t="s">
        <v>1202</v>
      </c>
      <c r="C990" s="110">
        <v>1725</v>
      </c>
    </row>
    <row r="991" spans="1:3" ht="12.9" customHeight="1" x14ac:dyDescent="0.25">
      <c r="A991" s="126" t="s">
        <v>829</v>
      </c>
      <c r="B991" s="109" t="s">
        <v>1202</v>
      </c>
      <c r="C991" s="110">
        <v>2375</v>
      </c>
    </row>
    <row r="992" spans="1:3" ht="12.9" customHeight="1" x14ac:dyDescent="0.25">
      <c r="A992" s="126" t="s">
        <v>829</v>
      </c>
      <c r="B992" s="109" t="s">
        <v>1202</v>
      </c>
      <c r="C992" s="110">
        <v>2425</v>
      </c>
    </row>
    <row r="993" spans="1:3" ht="12.9" customHeight="1" x14ac:dyDescent="0.25">
      <c r="A993" s="126" t="s">
        <v>829</v>
      </c>
      <c r="B993" s="109" t="s">
        <v>1202</v>
      </c>
      <c r="C993" s="110">
        <v>2425</v>
      </c>
    </row>
    <row r="994" spans="1:3" ht="12.9" customHeight="1" x14ac:dyDescent="0.25">
      <c r="A994" s="126" t="s">
        <v>829</v>
      </c>
      <c r="B994" s="109" t="s">
        <v>1202</v>
      </c>
      <c r="C994" s="110">
        <v>2425</v>
      </c>
    </row>
    <row r="995" spans="1:3" ht="12.9" customHeight="1" x14ac:dyDescent="0.25">
      <c r="A995" s="126" t="s">
        <v>829</v>
      </c>
      <c r="B995" s="109" t="s">
        <v>1202</v>
      </c>
      <c r="C995" s="110">
        <v>3400</v>
      </c>
    </row>
    <row r="996" spans="1:3" ht="12.9" customHeight="1" x14ac:dyDescent="0.25">
      <c r="A996" s="126" t="s">
        <v>829</v>
      </c>
      <c r="B996" s="109" t="s">
        <v>1202</v>
      </c>
      <c r="C996" s="110">
        <v>4500</v>
      </c>
    </row>
    <row r="997" spans="1:3" ht="12.9" customHeight="1" x14ac:dyDescent="0.25">
      <c r="A997" s="126" t="s">
        <v>829</v>
      </c>
      <c r="B997" s="109" t="s">
        <v>1202</v>
      </c>
      <c r="C997" s="110">
        <v>3825</v>
      </c>
    </row>
    <row r="998" spans="1:3" ht="12.9" customHeight="1" x14ac:dyDescent="0.25">
      <c r="A998" s="126" t="s">
        <v>829</v>
      </c>
      <c r="B998" s="109" t="s">
        <v>1202</v>
      </c>
      <c r="C998" s="110">
        <v>2775</v>
      </c>
    </row>
    <row r="999" spans="1:3" ht="12.9" customHeight="1" x14ac:dyDescent="0.25">
      <c r="A999" s="126" t="s">
        <v>829</v>
      </c>
      <c r="B999" s="109" t="s">
        <v>1202</v>
      </c>
      <c r="C999" s="110">
        <v>3200</v>
      </c>
    </row>
    <row r="1000" spans="1:3" ht="12.9" customHeight="1" x14ac:dyDescent="0.25">
      <c r="A1000" s="126" t="s">
        <v>829</v>
      </c>
      <c r="B1000" s="109" t="s">
        <v>1202</v>
      </c>
      <c r="C1000" s="110">
        <v>3200</v>
      </c>
    </row>
    <row r="1001" spans="1:3" ht="12.9" customHeight="1" x14ac:dyDescent="0.25">
      <c r="A1001" s="126" t="s">
        <v>829</v>
      </c>
      <c r="B1001" s="109" t="s">
        <v>1202</v>
      </c>
      <c r="C1001" s="110">
        <v>3200</v>
      </c>
    </row>
    <row r="1002" spans="1:3" ht="12.9" customHeight="1" x14ac:dyDescent="0.25">
      <c r="A1002" s="126" t="s">
        <v>829</v>
      </c>
      <c r="B1002" s="109" t="s">
        <v>1202</v>
      </c>
      <c r="C1002" s="110">
        <v>3625</v>
      </c>
    </row>
    <row r="1003" spans="1:3" ht="12.9" customHeight="1" x14ac:dyDescent="0.25">
      <c r="A1003" s="126" t="s">
        <v>829</v>
      </c>
      <c r="B1003" s="109" t="s">
        <v>1202</v>
      </c>
      <c r="C1003" s="110">
        <v>3800</v>
      </c>
    </row>
    <row r="1004" spans="1:3" ht="12.9" customHeight="1" x14ac:dyDescent="0.25">
      <c r="A1004" s="126" t="s">
        <v>829</v>
      </c>
      <c r="B1004" s="109" t="s">
        <v>1202</v>
      </c>
      <c r="C1004" s="110">
        <v>3725</v>
      </c>
    </row>
    <row r="1005" spans="1:3" ht="12.9" customHeight="1" x14ac:dyDescent="0.25">
      <c r="A1005" s="126" t="s">
        <v>830</v>
      </c>
      <c r="B1005" s="109" t="s">
        <v>1184</v>
      </c>
      <c r="C1005" s="110">
        <v>-800</v>
      </c>
    </row>
    <row r="1006" spans="1:3" ht="12.9" customHeight="1" x14ac:dyDescent="0.25">
      <c r="A1006" s="126" t="s">
        <v>830</v>
      </c>
      <c r="B1006" s="109" t="s">
        <v>1184</v>
      </c>
      <c r="C1006" s="110">
        <v>-900</v>
      </c>
    </row>
    <row r="1007" spans="1:3" ht="12.9" customHeight="1" x14ac:dyDescent="0.25">
      <c r="A1007" s="126" t="s">
        <v>830</v>
      </c>
      <c r="B1007" s="109" t="s">
        <v>1184</v>
      </c>
      <c r="C1007" s="110">
        <v>600</v>
      </c>
    </row>
    <row r="1008" spans="1:3" ht="12.9" customHeight="1" x14ac:dyDescent="0.25">
      <c r="A1008" s="126" t="s">
        <v>830</v>
      </c>
      <c r="B1008" s="109" t="s">
        <v>1184</v>
      </c>
      <c r="C1008" s="110">
        <v>1500</v>
      </c>
    </row>
    <row r="1009" spans="1:3" ht="12.9" customHeight="1" x14ac:dyDescent="0.25">
      <c r="A1009" s="126" t="s">
        <v>830</v>
      </c>
      <c r="B1009" s="109" t="s">
        <v>1184</v>
      </c>
      <c r="C1009" s="110">
        <v>1650</v>
      </c>
    </row>
    <row r="1010" spans="1:3" ht="12.9" customHeight="1" x14ac:dyDescent="0.25">
      <c r="A1010" s="126" t="s">
        <v>830</v>
      </c>
      <c r="B1010" s="109" t="s">
        <v>1184</v>
      </c>
      <c r="C1010" s="110">
        <v>1650</v>
      </c>
    </row>
    <row r="1011" spans="1:3" ht="12.9" customHeight="1" x14ac:dyDescent="0.25">
      <c r="A1011" s="126" t="s">
        <v>830</v>
      </c>
      <c r="B1011" s="109" t="s">
        <v>1184</v>
      </c>
      <c r="C1011" s="110">
        <v>1650</v>
      </c>
    </row>
    <row r="1012" spans="1:3" ht="12.9" customHeight="1" x14ac:dyDescent="0.25">
      <c r="A1012" s="126" t="s">
        <v>830</v>
      </c>
      <c r="B1012" s="109" t="s">
        <v>1184</v>
      </c>
      <c r="C1012" s="110">
        <v>2325</v>
      </c>
    </row>
    <row r="1013" spans="1:3" ht="12.9" customHeight="1" x14ac:dyDescent="0.25">
      <c r="A1013" s="126" t="s">
        <v>830</v>
      </c>
      <c r="B1013" s="109" t="s">
        <v>1184</v>
      </c>
      <c r="C1013" s="110">
        <v>2650</v>
      </c>
    </row>
    <row r="1014" spans="1:3" ht="12.9" customHeight="1" x14ac:dyDescent="0.25">
      <c r="A1014" s="126" t="s">
        <v>830</v>
      </c>
      <c r="B1014" s="109" t="s">
        <v>1184</v>
      </c>
      <c r="C1014" s="110">
        <v>2775</v>
      </c>
    </row>
    <row r="1015" spans="1:3" ht="12.9" customHeight="1" x14ac:dyDescent="0.25">
      <c r="A1015" s="126" t="s">
        <v>830</v>
      </c>
      <c r="B1015" s="109" t="s">
        <v>1184</v>
      </c>
      <c r="C1015" s="110">
        <v>2550</v>
      </c>
    </row>
    <row r="1016" spans="1:3" ht="12.9" customHeight="1" x14ac:dyDescent="0.25">
      <c r="A1016" s="126" t="s">
        <v>830</v>
      </c>
      <c r="B1016" s="109" t="s">
        <v>1184</v>
      </c>
      <c r="C1016" s="110">
        <v>2625</v>
      </c>
    </row>
    <row r="1017" spans="1:3" ht="12.9" customHeight="1" x14ac:dyDescent="0.25">
      <c r="A1017" s="126" t="s">
        <v>830</v>
      </c>
      <c r="B1017" s="109" t="s">
        <v>1184</v>
      </c>
      <c r="C1017" s="110">
        <v>2625</v>
      </c>
    </row>
    <row r="1018" spans="1:3" ht="12.9" customHeight="1" x14ac:dyDescent="0.25">
      <c r="A1018" s="126" t="s">
        <v>830</v>
      </c>
      <c r="B1018" s="109" t="s">
        <v>1184</v>
      </c>
      <c r="C1018" s="110">
        <v>2625</v>
      </c>
    </row>
    <row r="1019" spans="1:3" ht="12.9" customHeight="1" x14ac:dyDescent="0.25">
      <c r="A1019" s="126" t="s">
        <v>830</v>
      </c>
      <c r="B1019" s="109" t="s">
        <v>1184</v>
      </c>
      <c r="C1019" s="110">
        <v>2550</v>
      </c>
    </row>
    <row r="1020" spans="1:3" ht="12.9" customHeight="1" x14ac:dyDescent="0.25">
      <c r="A1020" s="126" t="s">
        <v>830</v>
      </c>
      <c r="B1020" s="109" t="s">
        <v>1184</v>
      </c>
      <c r="C1020" s="110">
        <v>1600</v>
      </c>
    </row>
    <row r="1021" spans="1:3" ht="12.9" customHeight="1" x14ac:dyDescent="0.25">
      <c r="A1021" s="126" t="s">
        <v>830</v>
      </c>
      <c r="B1021" s="109" t="s">
        <v>1184</v>
      </c>
      <c r="C1021" s="110">
        <v>1575</v>
      </c>
    </row>
    <row r="1022" spans="1:3" ht="12.9" customHeight="1" x14ac:dyDescent="0.25">
      <c r="A1022" s="126" t="s">
        <v>830</v>
      </c>
      <c r="B1022" s="109" t="s">
        <v>1184</v>
      </c>
      <c r="C1022" s="110">
        <v>2225</v>
      </c>
    </row>
    <row r="1023" spans="1:3" ht="12.9" customHeight="1" x14ac:dyDescent="0.25">
      <c r="A1023" s="126" t="s">
        <v>830</v>
      </c>
      <c r="B1023" s="109" t="s">
        <v>1184</v>
      </c>
      <c r="C1023" s="110">
        <v>2325</v>
      </c>
    </row>
    <row r="1024" spans="1:3" ht="12.9" customHeight="1" x14ac:dyDescent="0.25">
      <c r="A1024" s="126" t="s">
        <v>830</v>
      </c>
      <c r="B1024" s="109" t="s">
        <v>1184</v>
      </c>
      <c r="C1024" s="110">
        <v>2325</v>
      </c>
    </row>
    <row r="1025" spans="1:3" ht="12.9" customHeight="1" x14ac:dyDescent="0.25">
      <c r="A1025" s="126" t="s">
        <v>830</v>
      </c>
      <c r="B1025" s="109" t="s">
        <v>1184</v>
      </c>
      <c r="C1025" s="110">
        <v>2325</v>
      </c>
    </row>
    <row r="1026" spans="1:3" ht="12.9" customHeight="1" x14ac:dyDescent="0.25">
      <c r="A1026" s="126" t="s">
        <v>830</v>
      </c>
      <c r="B1026" s="109" t="s">
        <v>1184</v>
      </c>
      <c r="C1026" s="110">
        <v>3275</v>
      </c>
    </row>
    <row r="1027" spans="1:3" ht="12.9" customHeight="1" x14ac:dyDescent="0.25">
      <c r="A1027" s="126" t="s">
        <v>830</v>
      </c>
      <c r="B1027" s="109" t="s">
        <v>1184</v>
      </c>
      <c r="C1027" s="110">
        <v>4325</v>
      </c>
    </row>
    <row r="1028" spans="1:3" ht="12.9" customHeight="1" x14ac:dyDescent="0.25">
      <c r="A1028" s="126" t="s">
        <v>830</v>
      </c>
      <c r="B1028" s="109" t="s">
        <v>1184</v>
      </c>
      <c r="C1028" s="110">
        <v>3750</v>
      </c>
    </row>
    <row r="1029" spans="1:3" ht="12.9" customHeight="1" x14ac:dyDescent="0.25">
      <c r="A1029" s="126" t="s">
        <v>830</v>
      </c>
      <c r="B1029" s="109" t="s">
        <v>1184</v>
      </c>
      <c r="C1029" s="110">
        <v>2725</v>
      </c>
    </row>
    <row r="1030" spans="1:3" ht="12.9" customHeight="1" x14ac:dyDescent="0.25">
      <c r="A1030" s="126" t="s">
        <v>830</v>
      </c>
      <c r="B1030" s="109" t="s">
        <v>1184</v>
      </c>
      <c r="C1030" s="110">
        <v>3050</v>
      </c>
    </row>
    <row r="1031" spans="1:3" ht="12.9" customHeight="1" x14ac:dyDescent="0.25">
      <c r="A1031" s="126" t="s">
        <v>830</v>
      </c>
      <c r="B1031" s="109" t="s">
        <v>1184</v>
      </c>
      <c r="C1031" s="110">
        <v>3050</v>
      </c>
    </row>
    <row r="1032" spans="1:3" ht="12.9" customHeight="1" x14ac:dyDescent="0.25">
      <c r="A1032" s="126" t="s">
        <v>830</v>
      </c>
      <c r="B1032" s="109" t="s">
        <v>1184</v>
      </c>
      <c r="C1032" s="110">
        <v>3050</v>
      </c>
    </row>
    <row r="1033" spans="1:3" ht="12.9" customHeight="1" x14ac:dyDescent="0.25">
      <c r="A1033" s="126" t="s">
        <v>830</v>
      </c>
      <c r="B1033" s="109" t="s">
        <v>1184</v>
      </c>
      <c r="C1033" s="110">
        <v>3475</v>
      </c>
    </row>
    <row r="1034" spans="1:3" ht="12.9" customHeight="1" x14ac:dyDescent="0.25">
      <c r="A1034" s="126" t="s">
        <v>830</v>
      </c>
      <c r="B1034" s="109" t="s">
        <v>1184</v>
      </c>
      <c r="C1034" s="110">
        <v>3500</v>
      </c>
    </row>
    <row r="1035" spans="1:3" ht="12.9" customHeight="1" x14ac:dyDescent="0.25">
      <c r="A1035" s="126" t="s">
        <v>830</v>
      </c>
      <c r="B1035" s="109" t="s">
        <v>1184</v>
      </c>
      <c r="C1035" s="110">
        <v>3375</v>
      </c>
    </row>
    <row r="1036" spans="1:3" ht="12.9" customHeight="1" x14ac:dyDescent="0.25">
      <c r="A1036" s="126" t="s">
        <v>831</v>
      </c>
      <c r="B1036" s="109" t="s">
        <v>1202</v>
      </c>
      <c r="C1036" s="110">
        <v>-550</v>
      </c>
    </row>
    <row r="1037" spans="1:3" ht="12.9" customHeight="1" x14ac:dyDescent="0.25">
      <c r="A1037" s="126" t="s">
        <v>831</v>
      </c>
      <c r="B1037" s="109" t="s">
        <v>1202</v>
      </c>
      <c r="C1037" s="110">
        <v>-450</v>
      </c>
    </row>
    <row r="1038" spans="1:3" ht="12.9" customHeight="1" x14ac:dyDescent="0.25">
      <c r="A1038" s="126" t="s">
        <v>831</v>
      </c>
      <c r="B1038" s="109" t="s">
        <v>1202</v>
      </c>
      <c r="C1038" s="110">
        <v>2250</v>
      </c>
    </row>
    <row r="1039" spans="1:3" ht="12.9" customHeight="1" x14ac:dyDescent="0.25">
      <c r="A1039" s="126" t="s">
        <v>831</v>
      </c>
      <c r="B1039" s="109" t="s">
        <v>1202</v>
      </c>
      <c r="C1039" s="110">
        <v>3700</v>
      </c>
    </row>
    <row r="1040" spans="1:3" ht="12.9" customHeight="1" x14ac:dyDescent="0.25">
      <c r="A1040" s="126" t="s">
        <v>831</v>
      </c>
      <c r="B1040" s="109" t="s">
        <v>1202</v>
      </c>
      <c r="C1040" s="110">
        <v>4100</v>
      </c>
    </row>
    <row r="1041" spans="1:3" ht="12.9" customHeight="1" x14ac:dyDescent="0.25">
      <c r="A1041" s="126" t="s">
        <v>831</v>
      </c>
      <c r="B1041" s="109" t="s">
        <v>1202</v>
      </c>
      <c r="C1041" s="110">
        <v>4100</v>
      </c>
    </row>
    <row r="1042" spans="1:3" ht="12.9" customHeight="1" x14ac:dyDescent="0.25">
      <c r="A1042" s="126" t="s">
        <v>831</v>
      </c>
      <c r="B1042" s="109" t="s">
        <v>1202</v>
      </c>
      <c r="C1042" s="110">
        <v>4100</v>
      </c>
    </row>
    <row r="1043" spans="1:3" ht="12.9" customHeight="1" x14ac:dyDescent="0.25">
      <c r="A1043" s="126" t="s">
        <v>831</v>
      </c>
      <c r="B1043" s="109" t="s">
        <v>1202</v>
      </c>
      <c r="C1043" s="110">
        <v>5400</v>
      </c>
    </row>
    <row r="1044" spans="1:3" ht="12.9" customHeight="1" x14ac:dyDescent="0.25">
      <c r="A1044" s="126" t="s">
        <v>831</v>
      </c>
      <c r="B1044" s="109" t="s">
        <v>1202</v>
      </c>
      <c r="C1044" s="110">
        <v>6200</v>
      </c>
    </row>
    <row r="1045" spans="1:3" ht="12.9" customHeight="1" x14ac:dyDescent="0.25">
      <c r="A1045" s="126" t="s">
        <v>831</v>
      </c>
      <c r="B1045" s="109" t="s">
        <v>1202</v>
      </c>
      <c r="C1045" s="110">
        <v>6250</v>
      </c>
    </row>
    <row r="1046" spans="1:3" ht="12.9" customHeight="1" x14ac:dyDescent="0.25">
      <c r="A1046" s="126" t="s">
        <v>831</v>
      </c>
      <c r="B1046" s="109" t="s">
        <v>1202</v>
      </c>
      <c r="C1046" s="110">
        <v>5700</v>
      </c>
    </row>
    <row r="1047" spans="1:3" ht="12.9" customHeight="1" x14ac:dyDescent="0.25">
      <c r="A1047" s="126" t="s">
        <v>831</v>
      </c>
      <c r="B1047" s="109" t="s">
        <v>1202</v>
      </c>
      <c r="C1047" s="110">
        <v>5800</v>
      </c>
    </row>
    <row r="1048" spans="1:3" ht="12.9" customHeight="1" x14ac:dyDescent="0.25">
      <c r="A1048" s="126" t="s">
        <v>831</v>
      </c>
      <c r="B1048" s="109" t="s">
        <v>1202</v>
      </c>
      <c r="C1048" s="110">
        <v>5800</v>
      </c>
    </row>
    <row r="1049" spans="1:3" ht="12.9" customHeight="1" x14ac:dyDescent="0.25">
      <c r="A1049" s="126" t="s">
        <v>831</v>
      </c>
      <c r="B1049" s="109" t="s">
        <v>1202</v>
      </c>
      <c r="C1049" s="110">
        <v>5800</v>
      </c>
    </row>
    <row r="1050" spans="1:3" ht="12.9" customHeight="1" x14ac:dyDescent="0.25">
      <c r="A1050" s="126" t="s">
        <v>831</v>
      </c>
      <c r="B1050" s="109" t="s">
        <v>1202</v>
      </c>
      <c r="C1050" s="110">
        <v>5700</v>
      </c>
    </row>
    <row r="1051" spans="1:3" ht="12.9" customHeight="1" x14ac:dyDescent="0.25">
      <c r="A1051" s="126" t="s">
        <v>831</v>
      </c>
      <c r="B1051" s="109" t="s">
        <v>1202</v>
      </c>
      <c r="C1051" s="110">
        <v>3950</v>
      </c>
    </row>
    <row r="1052" spans="1:3" ht="12.9" customHeight="1" x14ac:dyDescent="0.25">
      <c r="A1052" s="126" t="s">
        <v>831</v>
      </c>
      <c r="B1052" s="109" t="s">
        <v>1202</v>
      </c>
      <c r="C1052" s="110">
        <v>4000</v>
      </c>
    </row>
    <row r="1053" spans="1:3" ht="12.9" customHeight="1" x14ac:dyDescent="0.25">
      <c r="A1053" s="126" t="s">
        <v>831</v>
      </c>
      <c r="B1053" s="109" t="s">
        <v>1202</v>
      </c>
      <c r="C1053" s="110">
        <v>5300</v>
      </c>
    </row>
    <row r="1054" spans="1:3" ht="12.9" customHeight="1" x14ac:dyDescent="0.25">
      <c r="A1054" s="126" t="s">
        <v>831</v>
      </c>
      <c r="B1054" s="109" t="s">
        <v>1202</v>
      </c>
      <c r="C1054" s="110">
        <v>5400</v>
      </c>
    </row>
    <row r="1055" spans="1:3" ht="12.9" customHeight="1" x14ac:dyDescent="0.25">
      <c r="A1055" s="126" t="s">
        <v>831</v>
      </c>
      <c r="B1055" s="109" t="s">
        <v>1202</v>
      </c>
      <c r="C1055" s="110">
        <v>5400</v>
      </c>
    </row>
    <row r="1056" spans="1:3" ht="12.9" customHeight="1" x14ac:dyDescent="0.25">
      <c r="A1056" s="126" t="s">
        <v>831</v>
      </c>
      <c r="B1056" s="109" t="s">
        <v>1202</v>
      </c>
      <c r="C1056" s="110">
        <v>5400</v>
      </c>
    </row>
    <row r="1057" spans="1:3" ht="12.9" customHeight="1" x14ac:dyDescent="0.25">
      <c r="A1057" s="126" t="s">
        <v>831</v>
      </c>
      <c r="B1057" s="109" t="s">
        <v>1202</v>
      </c>
      <c r="C1057" s="110">
        <v>7350</v>
      </c>
    </row>
    <row r="1058" spans="1:3" ht="12.9" customHeight="1" x14ac:dyDescent="0.25">
      <c r="A1058" s="126" t="s">
        <v>831</v>
      </c>
      <c r="B1058" s="109" t="s">
        <v>1202</v>
      </c>
      <c r="C1058" s="110">
        <v>9550</v>
      </c>
    </row>
    <row r="1059" spans="1:3" ht="12.9" customHeight="1" x14ac:dyDescent="0.25">
      <c r="A1059" s="126" t="s">
        <v>831</v>
      </c>
      <c r="B1059" s="109" t="s">
        <v>1202</v>
      </c>
      <c r="C1059" s="110">
        <v>8200</v>
      </c>
    </row>
    <row r="1060" spans="1:3" ht="12.9" customHeight="1" x14ac:dyDescent="0.25">
      <c r="A1060" s="126" t="s">
        <v>831</v>
      </c>
      <c r="B1060" s="109" t="s">
        <v>1202</v>
      </c>
      <c r="C1060" s="110">
        <v>6100</v>
      </c>
    </row>
    <row r="1061" spans="1:3" ht="12.9" customHeight="1" x14ac:dyDescent="0.25">
      <c r="A1061" s="126" t="s">
        <v>831</v>
      </c>
      <c r="B1061" s="109" t="s">
        <v>1202</v>
      </c>
      <c r="C1061" s="110">
        <v>6950</v>
      </c>
    </row>
    <row r="1062" spans="1:3" ht="12.9" customHeight="1" x14ac:dyDescent="0.25">
      <c r="A1062" s="127" t="s">
        <v>831</v>
      </c>
      <c r="B1062" s="111" t="s">
        <v>1202</v>
      </c>
      <c r="C1062" s="110">
        <v>6950</v>
      </c>
    </row>
    <row r="1063" spans="1:3" ht="12.9" customHeight="1" x14ac:dyDescent="0.25">
      <c r="A1063" s="127" t="s">
        <v>831</v>
      </c>
      <c r="B1063" s="111" t="s">
        <v>1202</v>
      </c>
      <c r="C1063" s="110">
        <v>6950</v>
      </c>
    </row>
    <row r="1064" spans="1:3" ht="12.9" customHeight="1" x14ac:dyDescent="0.25">
      <c r="A1064" s="127" t="s">
        <v>831</v>
      </c>
      <c r="B1064" s="111" t="s">
        <v>1202</v>
      </c>
      <c r="C1064" s="110">
        <v>7800</v>
      </c>
    </row>
    <row r="1065" spans="1:3" ht="12.9" customHeight="1" x14ac:dyDescent="0.25">
      <c r="A1065" s="127" t="s">
        <v>831</v>
      </c>
      <c r="B1065" s="111" t="s">
        <v>1202</v>
      </c>
      <c r="C1065" s="110">
        <v>8150</v>
      </c>
    </row>
    <row r="1066" spans="1:3" ht="12.9" customHeight="1" x14ac:dyDescent="0.25">
      <c r="A1066" s="127" t="s">
        <v>831</v>
      </c>
      <c r="B1066" s="111" t="s">
        <v>1202</v>
      </c>
      <c r="C1066" s="110">
        <v>8000</v>
      </c>
    </row>
    <row r="1067" spans="1:3" ht="12.9" customHeight="1" x14ac:dyDescent="0.25">
      <c r="A1067" s="127" t="s">
        <v>832</v>
      </c>
      <c r="B1067" s="111" t="s">
        <v>1202</v>
      </c>
      <c r="C1067" s="110">
        <v>-700</v>
      </c>
    </row>
    <row r="1068" spans="1:3" ht="12.9" customHeight="1" x14ac:dyDescent="0.25">
      <c r="A1068" s="127" t="s">
        <v>832</v>
      </c>
      <c r="B1068" s="111" t="s">
        <v>1202</v>
      </c>
      <c r="C1068" s="110">
        <v>-600</v>
      </c>
    </row>
    <row r="1069" spans="1:3" ht="12.9" customHeight="1" x14ac:dyDescent="0.25">
      <c r="A1069" s="127" t="s">
        <v>832</v>
      </c>
      <c r="B1069" s="111" t="s">
        <v>1202</v>
      </c>
      <c r="C1069" s="110">
        <v>2100</v>
      </c>
    </row>
    <row r="1070" spans="1:3" ht="12.9" customHeight="1" x14ac:dyDescent="0.25">
      <c r="A1070" s="127" t="s">
        <v>832</v>
      </c>
      <c r="B1070" s="111" t="s">
        <v>1202</v>
      </c>
      <c r="C1070" s="110">
        <v>3550</v>
      </c>
    </row>
    <row r="1071" spans="1:3" ht="12.9" customHeight="1" x14ac:dyDescent="0.25">
      <c r="A1071" s="127" t="s">
        <v>832</v>
      </c>
      <c r="B1071" s="111" t="s">
        <v>1202</v>
      </c>
      <c r="C1071" s="110">
        <v>3950</v>
      </c>
    </row>
    <row r="1072" spans="1:3" ht="12.9" customHeight="1" x14ac:dyDescent="0.25">
      <c r="A1072" s="127" t="s">
        <v>832</v>
      </c>
      <c r="B1072" s="111" t="s">
        <v>1202</v>
      </c>
      <c r="C1072" s="110">
        <v>3950</v>
      </c>
    </row>
    <row r="1073" spans="1:3" ht="12.9" customHeight="1" x14ac:dyDescent="0.25">
      <c r="A1073" s="127" t="s">
        <v>832</v>
      </c>
      <c r="B1073" s="111" t="s">
        <v>1202</v>
      </c>
      <c r="C1073" s="110">
        <v>3950</v>
      </c>
    </row>
    <row r="1074" spans="1:3" ht="12.9" customHeight="1" x14ac:dyDescent="0.25">
      <c r="A1074" s="127" t="s">
        <v>832</v>
      </c>
      <c r="B1074" s="111" t="s">
        <v>1202</v>
      </c>
      <c r="C1074" s="110">
        <v>5250</v>
      </c>
    </row>
    <row r="1075" spans="1:3" ht="12.9" customHeight="1" x14ac:dyDescent="0.25">
      <c r="A1075" s="127" t="s">
        <v>832</v>
      </c>
      <c r="B1075" s="111" t="s">
        <v>1202</v>
      </c>
      <c r="C1075" s="110">
        <v>6050</v>
      </c>
    </row>
    <row r="1076" spans="1:3" ht="12.9" customHeight="1" x14ac:dyDescent="0.25">
      <c r="A1076" s="127" t="s">
        <v>832</v>
      </c>
      <c r="B1076" s="111" t="s">
        <v>1202</v>
      </c>
      <c r="C1076" s="110">
        <v>6100</v>
      </c>
    </row>
    <row r="1077" spans="1:3" ht="12.9" customHeight="1" x14ac:dyDescent="0.25">
      <c r="A1077" s="127" t="s">
        <v>832</v>
      </c>
      <c r="B1077" s="111" t="s">
        <v>1202</v>
      </c>
      <c r="C1077" s="110">
        <v>5550</v>
      </c>
    </row>
    <row r="1078" spans="1:3" ht="12.9" customHeight="1" x14ac:dyDescent="0.25">
      <c r="A1078" s="127" t="s">
        <v>832</v>
      </c>
      <c r="B1078" s="111" t="s">
        <v>1202</v>
      </c>
      <c r="C1078" s="110">
        <v>5650</v>
      </c>
    </row>
    <row r="1079" spans="1:3" ht="12.9" customHeight="1" x14ac:dyDescent="0.25">
      <c r="A1079" s="127" t="s">
        <v>832</v>
      </c>
      <c r="B1079" s="111" t="s">
        <v>1202</v>
      </c>
      <c r="C1079" s="110">
        <v>5650</v>
      </c>
    </row>
    <row r="1080" spans="1:3" ht="12.9" customHeight="1" x14ac:dyDescent="0.25">
      <c r="A1080" s="127" t="s">
        <v>832</v>
      </c>
      <c r="B1080" s="111" t="s">
        <v>1202</v>
      </c>
      <c r="C1080" s="110">
        <v>5650</v>
      </c>
    </row>
    <row r="1081" spans="1:3" ht="12.9" customHeight="1" x14ac:dyDescent="0.25">
      <c r="A1081" s="127" t="s">
        <v>832</v>
      </c>
      <c r="B1081" s="111" t="s">
        <v>1202</v>
      </c>
      <c r="C1081" s="110">
        <v>5550</v>
      </c>
    </row>
    <row r="1082" spans="1:3" ht="12.9" customHeight="1" x14ac:dyDescent="0.25">
      <c r="A1082" s="127" t="s">
        <v>832</v>
      </c>
      <c r="B1082" s="111" t="s">
        <v>1202</v>
      </c>
      <c r="C1082" s="110">
        <v>3800</v>
      </c>
    </row>
    <row r="1083" spans="1:3" ht="12.9" customHeight="1" x14ac:dyDescent="0.25">
      <c r="A1083" s="127" t="s">
        <v>832</v>
      </c>
      <c r="B1083" s="111" t="s">
        <v>1202</v>
      </c>
      <c r="C1083" s="110">
        <v>3850</v>
      </c>
    </row>
    <row r="1084" spans="1:3" ht="12.9" customHeight="1" x14ac:dyDescent="0.25">
      <c r="A1084" s="127" t="s">
        <v>832</v>
      </c>
      <c r="B1084" s="111" t="s">
        <v>1202</v>
      </c>
      <c r="C1084" s="110">
        <v>5150</v>
      </c>
    </row>
    <row r="1085" spans="1:3" ht="12.9" customHeight="1" x14ac:dyDescent="0.25">
      <c r="A1085" s="127" t="s">
        <v>832</v>
      </c>
      <c r="B1085" s="111" t="s">
        <v>1202</v>
      </c>
      <c r="C1085" s="110">
        <v>5250</v>
      </c>
    </row>
    <row r="1086" spans="1:3" ht="12.9" customHeight="1" x14ac:dyDescent="0.25">
      <c r="A1086" s="127" t="s">
        <v>832</v>
      </c>
      <c r="B1086" s="111" t="s">
        <v>1202</v>
      </c>
      <c r="C1086" s="110">
        <v>5250</v>
      </c>
    </row>
    <row r="1087" spans="1:3" ht="12.9" customHeight="1" x14ac:dyDescent="0.25">
      <c r="A1087" s="127" t="s">
        <v>832</v>
      </c>
      <c r="B1087" s="111" t="s">
        <v>1202</v>
      </c>
      <c r="C1087" s="110">
        <v>5250</v>
      </c>
    </row>
    <row r="1088" spans="1:3" ht="12.9" customHeight="1" x14ac:dyDescent="0.25">
      <c r="A1088" s="127" t="s">
        <v>832</v>
      </c>
      <c r="B1088" s="111" t="s">
        <v>1202</v>
      </c>
      <c r="C1088" s="110">
        <v>7200</v>
      </c>
    </row>
    <row r="1089" spans="1:3" ht="12.9" customHeight="1" x14ac:dyDescent="0.25">
      <c r="A1089" s="127" t="s">
        <v>832</v>
      </c>
      <c r="B1089" s="111" t="s">
        <v>1202</v>
      </c>
      <c r="C1089" s="110">
        <v>9400</v>
      </c>
    </row>
    <row r="1090" spans="1:3" ht="12.9" customHeight="1" x14ac:dyDescent="0.25">
      <c r="A1090" s="127" t="s">
        <v>832</v>
      </c>
      <c r="B1090" s="111" t="s">
        <v>1202</v>
      </c>
      <c r="C1090" s="110">
        <v>8050</v>
      </c>
    </row>
    <row r="1091" spans="1:3" ht="12.9" customHeight="1" x14ac:dyDescent="0.25">
      <c r="A1091" s="127" t="s">
        <v>832</v>
      </c>
      <c r="B1091" s="111" t="s">
        <v>1202</v>
      </c>
      <c r="C1091" s="110">
        <v>5950</v>
      </c>
    </row>
    <row r="1092" spans="1:3" ht="12.9" customHeight="1" x14ac:dyDescent="0.25">
      <c r="A1092" s="127" t="s">
        <v>832</v>
      </c>
      <c r="B1092" s="111" t="s">
        <v>1202</v>
      </c>
      <c r="C1092" s="110">
        <v>6800</v>
      </c>
    </row>
    <row r="1093" spans="1:3" ht="12.9" customHeight="1" x14ac:dyDescent="0.25">
      <c r="A1093" s="127" t="s">
        <v>832</v>
      </c>
      <c r="B1093" s="111" t="s">
        <v>1202</v>
      </c>
      <c r="C1093" s="110">
        <v>6800</v>
      </c>
    </row>
    <row r="1094" spans="1:3" ht="12.9" customHeight="1" x14ac:dyDescent="0.25">
      <c r="A1094" s="127" t="s">
        <v>832</v>
      </c>
      <c r="B1094" s="111" t="s">
        <v>1202</v>
      </c>
      <c r="C1094" s="110">
        <v>6800</v>
      </c>
    </row>
    <row r="1095" spans="1:3" ht="12.9" customHeight="1" x14ac:dyDescent="0.25">
      <c r="A1095" s="127" t="s">
        <v>832</v>
      </c>
      <c r="B1095" s="111" t="s">
        <v>1202</v>
      </c>
      <c r="C1095" s="110">
        <v>7650</v>
      </c>
    </row>
    <row r="1096" spans="1:3" ht="12.9" customHeight="1" x14ac:dyDescent="0.25">
      <c r="A1096" s="127" t="s">
        <v>832</v>
      </c>
      <c r="B1096" s="111" t="s">
        <v>1202</v>
      </c>
      <c r="C1096" s="110">
        <v>8000</v>
      </c>
    </row>
    <row r="1097" spans="1:3" ht="12.9" customHeight="1" x14ac:dyDescent="0.25">
      <c r="A1097" s="127" t="s">
        <v>832</v>
      </c>
      <c r="B1097" s="111" t="s">
        <v>1202</v>
      </c>
      <c r="C1097" s="110">
        <v>7850</v>
      </c>
    </row>
    <row r="1098" spans="1:3" ht="12.9" customHeight="1" x14ac:dyDescent="0.25">
      <c r="A1098" s="127" t="s">
        <v>833</v>
      </c>
      <c r="B1098" s="111" t="s">
        <v>234</v>
      </c>
      <c r="C1098" s="110">
        <v>-455</v>
      </c>
    </row>
    <row r="1099" spans="1:3" ht="12.9" customHeight="1" x14ac:dyDescent="0.25">
      <c r="A1099" s="127" t="s">
        <v>833</v>
      </c>
      <c r="B1099" s="111" t="s">
        <v>234</v>
      </c>
      <c r="C1099" s="110">
        <v>-385</v>
      </c>
    </row>
    <row r="1100" spans="1:3" ht="12.9" customHeight="1" x14ac:dyDescent="0.25">
      <c r="A1100" s="127" t="s">
        <v>833</v>
      </c>
      <c r="B1100" s="111" t="s">
        <v>234</v>
      </c>
      <c r="C1100" s="110">
        <v>1505</v>
      </c>
    </row>
    <row r="1101" spans="1:3" ht="12.9" customHeight="1" x14ac:dyDescent="0.25">
      <c r="A1101" s="127" t="s">
        <v>833</v>
      </c>
      <c r="B1101" s="111" t="s">
        <v>234</v>
      </c>
      <c r="C1101" s="110">
        <v>2520</v>
      </c>
    </row>
    <row r="1102" spans="1:3" ht="12.9" customHeight="1" x14ac:dyDescent="0.25">
      <c r="A1102" s="127" t="s">
        <v>833</v>
      </c>
      <c r="B1102" s="111" t="s">
        <v>234</v>
      </c>
      <c r="C1102" s="110">
        <v>2800</v>
      </c>
    </row>
    <row r="1103" spans="1:3" ht="12.9" customHeight="1" x14ac:dyDescent="0.25">
      <c r="A1103" s="127" t="s">
        <v>833</v>
      </c>
      <c r="B1103" s="111" t="s">
        <v>234</v>
      </c>
      <c r="C1103" s="110">
        <v>2800</v>
      </c>
    </row>
    <row r="1104" spans="1:3" ht="12.9" customHeight="1" x14ac:dyDescent="0.25">
      <c r="A1104" s="127" t="s">
        <v>833</v>
      </c>
      <c r="B1104" s="111" t="s">
        <v>234</v>
      </c>
      <c r="C1104" s="110">
        <v>2800</v>
      </c>
    </row>
    <row r="1105" spans="1:3" ht="12.9" customHeight="1" x14ac:dyDescent="0.25">
      <c r="A1105" s="127" t="s">
        <v>833</v>
      </c>
      <c r="B1105" s="111" t="s">
        <v>234</v>
      </c>
      <c r="C1105" s="110">
        <v>3710</v>
      </c>
    </row>
    <row r="1106" spans="1:3" ht="12.9" customHeight="1" x14ac:dyDescent="0.25">
      <c r="A1106" s="127" t="s">
        <v>833</v>
      </c>
      <c r="B1106" s="111" t="s">
        <v>234</v>
      </c>
      <c r="C1106" s="110">
        <v>4270</v>
      </c>
    </row>
    <row r="1107" spans="1:3" ht="12.9" customHeight="1" x14ac:dyDescent="0.25">
      <c r="A1107" s="127" t="s">
        <v>833</v>
      </c>
      <c r="B1107" s="111" t="s">
        <v>234</v>
      </c>
      <c r="C1107" s="110">
        <v>4305</v>
      </c>
    </row>
    <row r="1108" spans="1:3" ht="12.9" customHeight="1" x14ac:dyDescent="0.25">
      <c r="A1108" s="127" t="s">
        <v>833</v>
      </c>
      <c r="B1108" s="111" t="s">
        <v>234</v>
      </c>
      <c r="C1108" s="110">
        <v>3920</v>
      </c>
    </row>
    <row r="1109" spans="1:3" ht="12.9" customHeight="1" x14ac:dyDescent="0.25">
      <c r="A1109" s="127" t="s">
        <v>833</v>
      </c>
      <c r="B1109" s="111" t="s">
        <v>234</v>
      </c>
      <c r="C1109" s="110">
        <v>3990</v>
      </c>
    </row>
    <row r="1110" spans="1:3" ht="12.9" customHeight="1" x14ac:dyDescent="0.25">
      <c r="A1110" s="127" t="s">
        <v>833</v>
      </c>
      <c r="B1110" s="111" t="s">
        <v>234</v>
      </c>
      <c r="C1110" s="110">
        <v>3990</v>
      </c>
    </row>
    <row r="1111" spans="1:3" ht="12.9" customHeight="1" x14ac:dyDescent="0.25">
      <c r="A1111" s="127" t="s">
        <v>833</v>
      </c>
      <c r="B1111" s="111" t="s">
        <v>234</v>
      </c>
      <c r="C1111" s="110">
        <v>3990</v>
      </c>
    </row>
    <row r="1112" spans="1:3" ht="12.9" customHeight="1" x14ac:dyDescent="0.25">
      <c r="A1112" s="127" t="s">
        <v>833</v>
      </c>
      <c r="B1112" s="111" t="s">
        <v>234</v>
      </c>
      <c r="C1112" s="110">
        <v>3920</v>
      </c>
    </row>
    <row r="1113" spans="1:3" ht="12.9" customHeight="1" x14ac:dyDescent="0.25">
      <c r="A1113" s="127" t="s">
        <v>833</v>
      </c>
      <c r="B1113" s="111" t="s">
        <v>234</v>
      </c>
      <c r="C1113" s="110">
        <v>2695</v>
      </c>
    </row>
    <row r="1114" spans="1:3" ht="12.9" customHeight="1" x14ac:dyDescent="0.25">
      <c r="A1114" s="127" t="s">
        <v>833</v>
      </c>
      <c r="B1114" s="111" t="s">
        <v>234</v>
      </c>
      <c r="C1114" s="110">
        <v>2730</v>
      </c>
    </row>
    <row r="1115" spans="1:3" ht="12.9" customHeight="1" x14ac:dyDescent="0.25">
      <c r="A1115" s="127" t="s">
        <v>833</v>
      </c>
      <c r="B1115" s="111" t="s">
        <v>234</v>
      </c>
      <c r="C1115" s="110">
        <v>3640</v>
      </c>
    </row>
    <row r="1116" spans="1:3" ht="12.9" customHeight="1" x14ac:dyDescent="0.25">
      <c r="A1116" s="127" t="s">
        <v>833</v>
      </c>
      <c r="B1116" s="111" t="s">
        <v>234</v>
      </c>
      <c r="C1116" s="110">
        <v>3710</v>
      </c>
    </row>
    <row r="1117" spans="1:3" ht="12.9" customHeight="1" x14ac:dyDescent="0.25">
      <c r="A1117" s="127" t="s">
        <v>833</v>
      </c>
      <c r="B1117" s="111" t="s">
        <v>234</v>
      </c>
      <c r="C1117" s="110">
        <v>3710</v>
      </c>
    </row>
    <row r="1118" spans="1:3" ht="12.9" customHeight="1" x14ac:dyDescent="0.25">
      <c r="A1118" s="127" t="s">
        <v>833</v>
      </c>
      <c r="B1118" s="111" t="s">
        <v>234</v>
      </c>
      <c r="C1118" s="110">
        <v>3710</v>
      </c>
    </row>
    <row r="1119" spans="1:3" ht="12.9" customHeight="1" x14ac:dyDescent="0.25">
      <c r="A1119" s="127" t="s">
        <v>833</v>
      </c>
      <c r="B1119" s="111" t="s">
        <v>234</v>
      </c>
      <c r="C1119" s="110">
        <v>5075</v>
      </c>
    </row>
    <row r="1120" spans="1:3" ht="12.9" customHeight="1" x14ac:dyDescent="0.25">
      <c r="A1120" s="127" t="s">
        <v>833</v>
      </c>
      <c r="B1120" s="111" t="s">
        <v>234</v>
      </c>
      <c r="C1120" s="110">
        <v>6615</v>
      </c>
    </row>
    <row r="1121" spans="1:3" ht="12.9" customHeight="1" x14ac:dyDescent="0.25">
      <c r="A1121" s="127" t="s">
        <v>833</v>
      </c>
      <c r="B1121" s="111" t="s">
        <v>234</v>
      </c>
      <c r="C1121" s="110">
        <v>5670</v>
      </c>
    </row>
    <row r="1122" spans="1:3" ht="12.9" customHeight="1" x14ac:dyDescent="0.25">
      <c r="A1122" s="127" t="s">
        <v>833</v>
      </c>
      <c r="B1122" s="111" t="s">
        <v>234</v>
      </c>
      <c r="C1122" s="110">
        <v>4200</v>
      </c>
    </row>
    <row r="1123" spans="1:3" ht="12.9" customHeight="1" x14ac:dyDescent="0.25">
      <c r="A1123" s="127" t="s">
        <v>833</v>
      </c>
      <c r="B1123" s="111" t="s">
        <v>234</v>
      </c>
      <c r="C1123" s="110">
        <v>4795</v>
      </c>
    </row>
    <row r="1124" spans="1:3" ht="12.9" customHeight="1" x14ac:dyDescent="0.25">
      <c r="A1124" s="127" t="s">
        <v>833</v>
      </c>
      <c r="B1124" s="111" t="s">
        <v>234</v>
      </c>
      <c r="C1124" s="110">
        <v>4795</v>
      </c>
    </row>
    <row r="1125" spans="1:3" ht="12.9" customHeight="1" x14ac:dyDescent="0.25">
      <c r="A1125" s="127" t="s">
        <v>833</v>
      </c>
      <c r="B1125" s="111" t="s">
        <v>234</v>
      </c>
      <c r="C1125" s="110">
        <v>4795</v>
      </c>
    </row>
    <row r="1126" spans="1:3" ht="12.9" customHeight="1" x14ac:dyDescent="0.25">
      <c r="A1126" s="127" t="s">
        <v>833</v>
      </c>
      <c r="B1126" s="111" t="s">
        <v>234</v>
      </c>
      <c r="C1126" s="110">
        <v>5390</v>
      </c>
    </row>
    <row r="1127" spans="1:3" ht="12.9" customHeight="1" x14ac:dyDescent="0.25">
      <c r="A1127" s="127" t="s">
        <v>833</v>
      </c>
      <c r="B1127" s="111" t="s">
        <v>234</v>
      </c>
      <c r="C1127" s="110">
        <v>5635</v>
      </c>
    </row>
    <row r="1128" spans="1:3" ht="12.9" customHeight="1" x14ac:dyDescent="0.25">
      <c r="A1128" s="127" t="s">
        <v>833</v>
      </c>
      <c r="B1128" s="111" t="s">
        <v>234</v>
      </c>
      <c r="C1128" s="110">
        <v>5530</v>
      </c>
    </row>
    <row r="1129" spans="1:3" ht="12.9" customHeight="1" x14ac:dyDescent="0.25">
      <c r="A1129" s="127" t="s">
        <v>834</v>
      </c>
      <c r="B1129" s="111" t="s">
        <v>234</v>
      </c>
      <c r="C1129" s="110">
        <v>550</v>
      </c>
    </row>
    <row r="1130" spans="1:3" ht="12.9" customHeight="1" x14ac:dyDescent="0.25">
      <c r="A1130" s="127" t="s">
        <v>834</v>
      </c>
      <c r="B1130" s="111" t="s">
        <v>234</v>
      </c>
      <c r="C1130" s="110">
        <v>450</v>
      </c>
    </row>
    <row r="1131" spans="1:3" ht="12.9" customHeight="1" x14ac:dyDescent="0.25">
      <c r="A1131" s="127" t="s">
        <v>834</v>
      </c>
      <c r="B1131" s="111" t="s">
        <v>234</v>
      </c>
      <c r="C1131" s="110">
        <v>-2250</v>
      </c>
    </row>
    <row r="1132" spans="1:3" ht="12.9" customHeight="1" x14ac:dyDescent="0.25">
      <c r="A1132" s="127" t="s">
        <v>834</v>
      </c>
      <c r="B1132" s="111" t="s">
        <v>234</v>
      </c>
      <c r="C1132" s="110">
        <v>-3700</v>
      </c>
    </row>
    <row r="1133" spans="1:3" ht="12.9" customHeight="1" x14ac:dyDescent="0.25">
      <c r="A1133" s="127" t="s">
        <v>834</v>
      </c>
      <c r="B1133" s="111" t="s">
        <v>234</v>
      </c>
      <c r="C1133" s="110">
        <v>-4100</v>
      </c>
    </row>
    <row r="1134" spans="1:3" ht="12.9" customHeight="1" x14ac:dyDescent="0.25">
      <c r="A1134" s="127" t="s">
        <v>834</v>
      </c>
      <c r="B1134" s="111" t="s">
        <v>234</v>
      </c>
      <c r="C1134" s="110">
        <v>-4100</v>
      </c>
    </row>
    <row r="1135" spans="1:3" ht="12.9" customHeight="1" x14ac:dyDescent="0.25">
      <c r="A1135" s="127" t="s">
        <v>834</v>
      </c>
      <c r="B1135" s="111" t="s">
        <v>234</v>
      </c>
      <c r="C1135" s="110">
        <v>-4100</v>
      </c>
    </row>
    <row r="1136" spans="1:3" ht="12.9" customHeight="1" x14ac:dyDescent="0.25">
      <c r="A1136" s="127" t="s">
        <v>834</v>
      </c>
      <c r="B1136" s="111" t="s">
        <v>234</v>
      </c>
      <c r="C1136" s="110">
        <v>-5400</v>
      </c>
    </row>
    <row r="1137" spans="1:3" ht="12.9" customHeight="1" x14ac:dyDescent="0.25">
      <c r="A1137" s="127" t="s">
        <v>834</v>
      </c>
      <c r="B1137" s="111" t="s">
        <v>234</v>
      </c>
      <c r="C1137" s="110">
        <v>-6200</v>
      </c>
    </row>
    <row r="1138" spans="1:3" ht="12.9" customHeight="1" x14ac:dyDescent="0.25">
      <c r="A1138" s="127" t="s">
        <v>834</v>
      </c>
      <c r="B1138" s="111" t="s">
        <v>234</v>
      </c>
      <c r="C1138" s="110">
        <v>-6250</v>
      </c>
    </row>
    <row r="1139" spans="1:3" ht="12.9" customHeight="1" x14ac:dyDescent="0.25">
      <c r="A1139" s="127" t="s">
        <v>834</v>
      </c>
      <c r="B1139" s="111" t="s">
        <v>234</v>
      </c>
      <c r="C1139" s="110">
        <v>-5700</v>
      </c>
    </row>
    <row r="1140" spans="1:3" ht="12.9" customHeight="1" x14ac:dyDescent="0.25">
      <c r="A1140" s="127" t="s">
        <v>834</v>
      </c>
      <c r="B1140" s="111" t="s">
        <v>234</v>
      </c>
      <c r="C1140" s="110">
        <v>-5800</v>
      </c>
    </row>
    <row r="1141" spans="1:3" ht="12.9" customHeight="1" x14ac:dyDescent="0.25">
      <c r="A1141" s="127" t="s">
        <v>834</v>
      </c>
      <c r="B1141" s="111" t="s">
        <v>234</v>
      </c>
      <c r="C1141" s="110">
        <v>-5800</v>
      </c>
    </row>
    <row r="1142" spans="1:3" ht="12.9" customHeight="1" x14ac:dyDescent="0.25">
      <c r="A1142" s="127" t="s">
        <v>834</v>
      </c>
      <c r="B1142" s="111" t="s">
        <v>234</v>
      </c>
      <c r="C1142" s="110">
        <v>-5800</v>
      </c>
    </row>
    <row r="1143" spans="1:3" ht="12.9" customHeight="1" x14ac:dyDescent="0.25">
      <c r="A1143" s="127" t="s">
        <v>834</v>
      </c>
      <c r="B1143" s="111" t="s">
        <v>234</v>
      </c>
      <c r="C1143" s="110">
        <v>-5700</v>
      </c>
    </row>
    <row r="1144" spans="1:3" ht="12.9" customHeight="1" x14ac:dyDescent="0.25">
      <c r="A1144" s="127" t="s">
        <v>834</v>
      </c>
      <c r="B1144" s="111" t="s">
        <v>234</v>
      </c>
      <c r="C1144" s="110">
        <v>-3950</v>
      </c>
    </row>
    <row r="1145" spans="1:3" ht="12.9" customHeight="1" x14ac:dyDescent="0.25">
      <c r="A1145" s="127" t="s">
        <v>834</v>
      </c>
      <c r="B1145" s="111" t="s">
        <v>234</v>
      </c>
      <c r="C1145" s="110">
        <v>-4000</v>
      </c>
    </row>
    <row r="1146" spans="1:3" ht="12.9" customHeight="1" x14ac:dyDescent="0.25">
      <c r="A1146" s="127" t="s">
        <v>834</v>
      </c>
      <c r="B1146" s="111" t="s">
        <v>234</v>
      </c>
      <c r="C1146" s="110">
        <v>-5300</v>
      </c>
    </row>
    <row r="1147" spans="1:3" ht="12.9" customHeight="1" x14ac:dyDescent="0.25">
      <c r="A1147" s="127" t="s">
        <v>834</v>
      </c>
      <c r="B1147" s="111" t="s">
        <v>234</v>
      </c>
      <c r="C1147" s="110">
        <v>-5400</v>
      </c>
    </row>
    <row r="1148" spans="1:3" ht="12.9" customHeight="1" x14ac:dyDescent="0.25">
      <c r="A1148" s="127" t="s">
        <v>834</v>
      </c>
      <c r="B1148" s="111" t="s">
        <v>234</v>
      </c>
      <c r="C1148" s="110">
        <v>-5400</v>
      </c>
    </row>
    <row r="1149" spans="1:3" ht="12.9" customHeight="1" x14ac:dyDescent="0.25">
      <c r="A1149" s="127" t="s">
        <v>834</v>
      </c>
      <c r="B1149" s="111" t="s">
        <v>234</v>
      </c>
      <c r="C1149" s="110">
        <v>-5400</v>
      </c>
    </row>
    <row r="1150" spans="1:3" ht="12.9" customHeight="1" x14ac:dyDescent="0.25">
      <c r="A1150" s="127" t="s">
        <v>834</v>
      </c>
      <c r="B1150" s="111" t="s">
        <v>234</v>
      </c>
      <c r="C1150" s="110">
        <v>-7350</v>
      </c>
    </row>
    <row r="1151" spans="1:3" ht="12.9" customHeight="1" x14ac:dyDescent="0.25">
      <c r="A1151" s="127" t="s">
        <v>834</v>
      </c>
      <c r="B1151" s="111" t="s">
        <v>234</v>
      </c>
      <c r="C1151" s="110">
        <v>-9550</v>
      </c>
    </row>
    <row r="1152" spans="1:3" ht="12.9" customHeight="1" x14ac:dyDescent="0.25">
      <c r="A1152" s="127" t="s">
        <v>834</v>
      </c>
      <c r="B1152" s="111" t="s">
        <v>234</v>
      </c>
      <c r="C1152" s="110">
        <v>-8200</v>
      </c>
    </row>
    <row r="1153" spans="1:3" ht="12.9" customHeight="1" x14ac:dyDescent="0.25">
      <c r="A1153" s="127" t="s">
        <v>834</v>
      </c>
      <c r="B1153" s="111" t="s">
        <v>234</v>
      </c>
      <c r="C1153" s="110">
        <v>-6100</v>
      </c>
    </row>
    <row r="1154" spans="1:3" ht="12.9" customHeight="1" x14ac:dyDescent="0.25">
      <c r="A1154" s="127" t="s">
        <v>834</v>
      </c>
      <c r="B1154" s="111" t="s">
        <v>234</v>
      </c>
      <c r="C1154" s="110">
        <v>-6950</v>
      </c>
    </row>
    <row r="1155" spans="1:3" ht="12.9" customHeight="1" x14ac:dyDescent="0.25">
      <c r="A1155" s="127" t="s">
        <v>834</v>
      </c>
      <c r="B1155" s="111" t="s">
        <v>234</v>
      </c>
      <c r="C1155" s="110">
        <v>-6950</v>
      </c>
    </row>
    <row r="1156" spans="1:3" ht="12.9" customHeight="1" x14ac:dyDescent="0.25">
      <c r="A1156" s="127" t="s">
        <v>834</v>
      </c>
      <c r="B1156" s="111" t="s">
        <v>234</v>
      </c>
      <c r="C1156" s="110">
        <v>-6950</v>
      </c>
    </row>
    <row r="1157" spans="1:3" ht="12.9" customHeight="1" x14ac:dyDescent="0.25">
      <c r="A1157" s="127" t="s">
        <v>834</v>
      </c>
      <c r="B1157" s="111" t="s">
        <v>234</v>
      </c>
      <c r="C1157" s="110">
        <v>-7800</v>
      </c>
    </row>
    <row r="1158" spans="1:3" ht="12.9" customHeight="1" x14ac:dyDescent="0.25">
      <c r="A1158" s="127" t="s">
        <v>834</v>
      </c>
      <c r="B1158" s="111" t="s">
        <v>234</v>
      </c>
      <c r="C1158" s="110">
        <v>-8150</v>
      </c>
    </row>
    <row r="1159" spans="1:3" ht="12.9" customHeight="1" x14ac:dyDescent="0.25">
      <c r="A1159" s="127" t="s">
        <v>834</v>
      </c>
      <c r="B1159" s="111" t="s">
        <v>234</v>
      </c>
      <c r="C1159" s="110">
        <v>-8000</v>
      </c>
    </row>
    <row r="1160" spans="1:3" ht="12.9" customHeight="1" x14ac:dyDescent="0.25">
      <c r="A1160" s="127" t="s">
        <v>835</v>
      </c>
      <c r="B1160" s="111" t="s">
        <v>234</v>
      </c>
      <c r="C1160" s="110">
        <v>-800</v>
      </c>
    </row>
    <row r="1161" spans="1:3" ht="12.9" customHeight="1" x14ac:dyDescent="0.25">
      <c r="A1161" s="127" t="s">
        <v>835</v>
      </c>
      <c r="B1161" s="111" t="s">
        <v>234</v>
      </c>
      <c r="C1161" s="110">
        <v>-900</v>
      </c>
    </row>
    <row r="1162" spans="1:3" ht="12.9" customHeight="1" x14ac:dyDescent="0.25">
      <c r="A1162" s="127" t="s">
        <v>835</v>
      </c>
      <c r="B1162" s="111" t="s">
        <v>234</v>
      </c>
      <c r="C1162" s="110">
        <v>600</v>
      </c>
    </row>
    <row r="1163" spans="1:3" ht="12.9" customHeight="1" x14ac:dyDescent="0.25">
      <c r="A1163" s="127" t="s">
        <v>835</v>
      </c>
      <c r="B1163" s="111" t="s">
        <v>234</v>
      </c>
      <c r="C1163" s="110">
        <v>1500</v>
      </c>
    </row>
    <row r="1164" spans="1:3" ht="12.9" customHeight="1" x14ac:dyDescent="0.25">
      <c r="A1164" s="127" t="s">
        <v>835</v>
      </c>
      <c r="B1164" s="111" t="s">
        <v>234</v>
      </c>
      <c r="C1164" s="110">
        <v>1650</v>
      </c>
    </row>
    <row r="1165" spans="1:3" ht="12.9" customHeight="1" x14ac:dyDescent="0.25">
      <c r="A1165" s="127" t="s">
        <v>835</v>
      </c>
      <c r="B1165" s="111" t="s">
        <v>234</v>
      </c>
      <c r="C1165" s="110">
        <v>1650</v>
      </c>
    </row>
    <row r="1166" spans="1:3" ht="12.9" customHeight="1" x14ac:dyDescent="0.25">
      <c r="A1166" s="127" t="s">
        <v>835</v>
      </c>
      <c r="B1166" s="111" t="s">
        <v>234</v>
      </c>
      <c r="C1166" s="110">
        <v>1650</v>
      </c>
    </row>
    <row r="1167" spans="1:3" ht="12.9" customHeight="1" x14ac:dyDescent="0.25">
      <c r="A1167" s="127" t="s">
        <v>835</v>
      </c>
      <c r="B1167" s="111" t="s">
        <v>234</v>
      </c>
      <c r="C1167" s="110">
        <v>2325</v>
      </c>
    </row>
    <row r="1168" spans="1:3" ht="12.9" customHeight="1" x14ac:dyDescent="0.25">
      <c r="A1168" s="127" t="s">
        <v>835</v>
      </c>
      <c r="B1168" s="111" t="s">
        <v>234</v>
      </c>
      <c r="C1168" s="110">
        <v>2650</v>
      </c>
    </row>
    <row r="1169" spans="1:3" ht="12.9" customHeight="1" x14ac:dyDescent="0.25">
      <c r="A1169" s="127" t="s">
        <v>835</v>
      </c>
      <c r="B1169" s="111" t="s">
        <v>234</v>
      </c>
      <c r="C1169" s="110">
        <v>2775</v>
      </c>
    </row>
    <row r="1170" spans="1:3" ht="12.9" customHeight="1" x14ac:dyDescent="0.25">
      <c r="A1170" s="127" t="s">
        <v>835</v>
      </c>
      <c r="B1170" s="111" t="s">
        <v>234</v>
      </c>
      <c r="C1170" s="110">
        <v>2550</v>
      </c>
    </row>
    <row r="1171" spans="1:3" ht="12.9" customHeight="1" x14ac:dyDescent="0.25">
      <c r="A1171" s="127" t="s">
        <v>835</v>
      </c>
      <c r="B1171" s="111" t="s">
        <v>234</v>
      </c>
      <c r="C1171" s="110">
        <v>2625</v>
      </c>
    </row>
    <row r="1172" spans="1:3" ht="12.9" customHeight="1" x14ac:dyDescent="0.25">
      <c r="A1172" s="127" t="s">
        <v>835</v>
      </c>
      <c r="B1172" s="111" t="s">
        <v>234</v>
      </c>
      <c r="C1172" s="110">
        <v>2625</v>
      </c>
    </row>
    <row r="1173" spans="1:3" ht="12.9" customHeight="1" x14ac:dyDescent="0.25">
      <c r="A1173" s="127" t="s">
        <v>835</v>
      </c>
      <c r="B1173" s="111" t="s">
        <v>234</v>
      </c>
      <c r="C1173" s="110">
        <v>2625</v>
      </c>
    </row>
    <row r="1174" spans="1:3" ht="12.9" customHeight="1" x14ac:dyDescent="0.25">
      <c r="A1174" s="127" t="s">
        <v>835</v>
      </c>
      <c r="B1174" s="111" t="s">
        <v>234</v>
      </c>
      <c r="C1174" s="110">
        <v>2550</v>
      </c>
    </row>
    <row r="1175" spans="1:3" ht="12.9" customHeight="1" x14ac:dyDescent="0.25">
      <c r="A1175" s="127" t="s">
        <v>835</v>
      </c>
      <c r="B1175" s="111" t="s">
        <v>234</v>
      </c>
      <c r="C1175" s="110">
        <v>1600</v>
      </c>
    </row>
    <row r="1176" spans="1:3" ht="12.9" customHeight="1" x14ac:dyDescent="0.25">
      <c r="A1176" s="127" t="s">
        <v>835</v>
      </c>
      <c r="B1176" s="111" t="s">
        <v>234</v>
      </c>
      <c r="C1176" s="110">
        <v>1575</v>
      </c>
    </row>
    <row r="1177" spans="1:3" ht="12.9" customHeight="1" x14ac:dyDescent="0.25">
      <c r="A1177" s="127" t="s">
        <v>835</v>
      </c>
      <c r="B1177" s="111" t="s">
        <v>234</v>
      </c>
      <c r="C1177" s="110">
        <v>2225</v>
      </c>
    </row>
    <row r="1178" spans="1:3" ht="12.9" customHeight="1" x14ac:dyDescent="0.25">
      <c r="A1178" s="127" t="s">
        <v>835</v>
      </c>
      <c r="B1178" s="111" t="s">
        <v>234</v>
      </c>
      <c r="C1178" s="110">
        <v>2325</v>
      </c>
    </row>
    <row r="1179" spans="1:3" ht="12.9" customHeight="1" x14ac:dyDescent="0.25">
      <c r="A1179" s="127" t="s">
        <v>835</v>
      </c>
      <c r="B1179" s="111" t="s">
        <v>234</v>
      </c>
      <c r="C1179" s="110">
        <v>2325</v>
      </c>
    </row>
    <row r="1180" spans="1:3" ht="12.9" customHeight="1" x14ac:dyDescent="0.25">
      <c r="A1180" s="127" t="s">
        <v>835</v>
      </c>
      <c r="B1180" s="111" t="s">
        <v>234</v>
      </c>
      <c r="C1180" s="110">
        <v>2325</v>
      </c>
    </row>
    <row r="1181" spans="1:3" ht="12.9" customHeight="1" x14ac:dyDescent="0.25">
      <c r="A1181" s="127" t="s">
        <v>835</v>
      </c>
      <c r="B1181" s="111" t="s">
        <v>234</v>
      </c>
      <c r="C1181" s="110">
        <v>3275</v>
      </c>
    </row>
    <row r="1182" spans="1:3" ht="12.9" customHeight="1" x14ac:dyDescent="0.25">
      <c r="A1182" s="127" t="s">
        <v>835</v>
      </c>
      <c r="B1182" s="111" t="s">
        <v>234</v>
      </c>
      <c r="C1182" s="110">
        <v>4325</v>
      </c>
    </row>
    <row r="1183" spans="1:3" ht="12.9" customHeight="1" x14ac:dyDescent="0.25">
      <c r="A1183" s="127" t="s">
        <v>835</v>
      </c>
      <c r="B1183" s="111" t="s">
        <v>234</v>
      </c>
      <c r="C1183" s="110">
        <v>3750</v>
      </c>
    </row>
    <row r="1184" spans="1:3" ht="12.9" customHeight="1" x14ac:dyDescent="0.25">
      <c r="A1184" s="127" t="s">
        <v>835</v>
      </c>
      <c r="B1184" s="111" t="s">
        <v>234</v>
      </c>
      <c r="C1184" s="110">
        <v>2725</v>
      </c>
    </row>
    <row r="1185" spans="1:3" ht="12.9" customHeight="1" x14ac:dyDescent="0.25">
      <c r="A1185" s="127" t="s">
        <v>835</v>
      </c>
      <c r="B1185" s="111" t="s">
        <v>234</v>
      </c>
      <c r="C1185" s="110">
        <v>3050</v>
      </c>
    </row>
    <row r="1186" spans="1:3" ht="12.9" customHeight="1" x14ac:dyDescent="0.25">
      <c r="A1186" s="127" t="s">
        <v>835</v>
      </c>
      <c r="B1186" s="111" t="s">
        <v>234</v>
      </c>
      <c r="C1186" s="110">
        <v>3050</v>
      </c>
    </row>
    <row r="1187" spans="1:3" ht="12.9" customHeight="1" x14ac:dyDescent="0.25">
      <c r="A1187" s="127" t="s">
        <v>835</v>
      </c>
      <c r="B1187" s="111" t="s">
        <v>234</v>
      </c>
      <c r="C1187" s="110">
        <v>3050</v>
      </c>
    </row>
    <row r="1188" spans="1:3" ht="12.9" customHeight="1" x14ac:dyDescent="0.25">
      <c r="A1188" s="127" t="s">
        <v>835</v>
      </c>
      <c r="B1188" s="111" t="s">
        <v>234</v>
      </c>
      <c r="C1188" s="110">
        <v>3475</v>
      </c>
    </row>
    <row r="1189" spans="1:3" ht="12.9" customHeight="1" x14ac:dyDescent="0.25">
      <c r="A1189" s="127" t="s">
        <v>835</v>
      </c>
      <c r="B1189" s="111" t="s">
        <v>234</v>
      </c>
      <c r="C1189" s="110">
        <v>3500</v>
      </c>
    </row>
    <row r="1190" spans="1:3" ht="12.9" customHeight="1" x14ac:dyDescent="0.25">
      <c r="A1190" s="127" t="s">
        <v>835</v>
      </c>
      <c r="B1190" s="111" t="s">
        <v>234</v>
      </c>
      <c r="C1190" s="110">
        <v>3375</v>
      </c>
    </row>
    <row r="1191" spans="1:3" ht="12.9" customHeight="1" x14ac:dyDescent="0.25">
      <c r="A1191" s="127" t="s">
        <v>836</v>
      </c>
      <c r="B1191" s="111" t="s">
        <v>1184</v>
      </c>
      <c r="C1191" s="110">
        <v>600</v>
      </c>
    </row>
    <row r="1192" spans="1:3" ht="12.9" customHeight="1" x14ac:dyDescent="0.25">
      <c r="A1192" s="127" t="s">
        <v>836</v>
      </c>
      <c r="B1192" s="111" t="s">
        <v>1184</v>
      </c>
      <c r="C1192" s="110">
        <v>-900</v>
      </c>
    </row>
    <row r="1193" spans="1:3" ht="12.9" customHeight="1" x14ac:dyDescent="0.25">
      <c r="A1193" s="127" t="s">
        <v>836</v>
      </c>
      <c r="B1193" s="111" t="s">
        <v>1184</v>
      </c>
      <c r="C1193" s="110">
        <v>-1800</v>
      </c>
    </row>
    <row r="1194" spans="1:3" ht="12.9" customHeight="1" x14ac:dyDescent="0.25">
      <c r="A1194" s="127" t="s">
        <v>836</v>
      </c>
      <c r="B1194" s="111" t="s">
        <v>1184</v>
      </c>
      <c r="C1194" s="110">
        <v>-1950</v>
      </c>
    </row>
    <row r="1195" spans="1:3" ht="12.9" customHeight="1" x14ac:dyDescent="0.25">
      <c r="A1195" s="127" t="s">
        <v>836</v>
      </c>
      <c r="B1195" s="111" t="s">
        <v>1184</v>
      </c>
      <c r="C1195" s="110">
        <v>-1950</v>
      </c>
    </row>
    <row r="1196" spans="1:3" ht="12.9" customHeight="1" x14ac:dyDescent="0.25">
      <c r="A1196" s="127" t="s">
        <v>836</v>
      </c>
      <c r="B1196" s="111" t="s">
        <v>1184</v>
      </c>
      <c r="C1196" s="110">
        <v>-1950</v>
      </c>
    </row>
    <row r="1197" spans="1:3" ht="12.9" customHeight="1" x14ac:dyDescent="0.25">
      <c r="A1197" s="127" t="s">
        <v>836</v>
      </c>
      <c r="B1197" s="111" t="s">
        <v>1184</v>
      </c>
      <c r="C1197" s="110">
        <v>-2625</v>
      </c>
    </row>
    <row r="1198" spans="1:3" ht="12.9" customHeight="1" x14ac:dyDescent="0.25">
      <c r="A1198" s="127" t="s">
        <v>836</v>
      </c>
      <c r="B1198" s="111" t="s">
        <v>1184</v>
      </c>
      <c r="C1198" s="110">
        <v>-2950</v>
      </c>
    </row>
    <row r="1199" spans="1:3" ht="12.9" customHeight="1" x14ac:dyDescent="0.25">
      <c r="A1199" s="127" t="s">
        <v>836</v>
      </c>
      <c r="B1199" s="111" t="s">
        <v>1184</v>
      </c>
      <c r="C1199" s="110">
        <v>-3075</v>
      </c>
    </row>
    <row r="1200" spans="1:3" ht="12.9" customHeight="1" x14ac:dyDescent="0.25">
      <c r="A1200" s="126" t="s">
        <v>836</v>
      </c>
      <c r="B1200" s="109" t="s">
        <v>1184</v>
      </c>
      <c r="C1200" s="110">
        <v>-2850</v>
      </c>
    </row>
    <row r="1201" spans="1:3" ht="12.9" customHeight="1" x14ac:dyDescent="0.25">
      <c r="A1201" s="126" t="s">
        <v>836</v>
      </c>
      <c r="B1201" s="109" t="s">
        <v>1184</v>
      </c>
      <c r="C1201" s="110">
        <v>-2925</v>
      </c>
    </row>
    <row r="1202" spans="1:3" ht="12.9" customHeight="1" x14ac:dyDescent="0.25">
      <c r="A1202" s="126" t="s">
        <v>836</v>
      </c>
      <c r="B1202" s="109" t="s">
        <v>1184</v>
      </c>
      <c r="C1202" s="110">
        <v>-2925</v>
      </c>
    </row>
    <row r="1203" spans="1:3" ht="12.9" customHeight="1" x14ac:dyDescent="0.25">
      <c r="A1203" s="126" t="s">
        <v>836</v>
      </c>
      <c r="B1203" s="109" t="s">
        <v>1184</v>
      </c>
      <c r="C1203" s="110">
        <v>-2925</v>
      </c>
    </row>
    <row r="1204" spans="1:3" ht="12.9" customHeight="1" x14ac:dyDescent="0.25">
      <c r="A1204" s="126" t="s">
        <v>836</v>
      </c>
      <c r="B1204" s="109" t="s">
        <v>1184</v>
      </c>
      <c r="C1204" s="110">
        <v>-2850</v>
      </c>
    </row>
    <row r="1205" spans="1:3" ht="12.9" customHeight="1" x14ac:dyDescent="0.25">
      <c r="A1205" s="126" t="s">
        <v>836</v>
      </c>
      <c r="B1205" s="109" t="s">
        <v>1184</v>
      </c>
      <c r="C1205" s="110">
        <v>-1900</v>
      </c>
    </row>
    <row r="1206" spans="1:3" ht="12.9" customHeight="1" x14ac:dyDescent="0.25">
      <c r="A1206" s="126" t="s">
        <v>836</v>
      </c>
      <c r="B1206" s="109" t="s">
        <v>1184</v>
      </c>
      <c r="C1206" s="110">
        <v>-1875</v>
      </c>
    </row>
    <row r="1207" spans="1:3" ht="12.9" customHeight="1" x14ac:dyDescent="0.25">
      <c r="A1207" s="126" t="s">
        <v>836</v>
      </c>
      <c r="B1207" s="109" t="s">
        <v>1184</v>
      </c>
      <c r="C1207" s="110">
        <v>-2525</v>
      </c>
    </row>
    <row r="1208" spans="1:3" ht="12.9" customHeight="1" x14ac:dyDescent="0.25">
      <c r="A1208" s="126" t="s">
        <v>836</v>
      </c>
      <c r="B1208" s="109" t="s">
        <v>1184</v>
      </c>
      <c r="C1208" s="110">
        <v>-2625</v>
      </c>
    </row>
    <row r="1209" spans="1:3" ht="12.9" customHeight="1" x14ac:dyDescent="0.25">
      <c r="A1209" s="126" t="s">
        <v>836</v>
      </c>
      <c r="B1209" s="109" t="s">
        <v>1184</v>
      </c>
      <c r="C1209" s="110">
        <v>-2625</v>
      </c>
    </row>
    <row r="1210" spans="1:3" ht="12.9" customHeight="1" x14ac:dyDescent="0.25">
      <c r="A1210" s="126" t="s">
        <v>836</v>
      </c>
      <c r="B1210" s="109" t="s">
        <v>1184</v>
      </c>
      <c r="C1210" s="110">
        <v>-2625</v>
      </c>
    </row>
    <row r="1211" spans="1:3" ht="12.9" customHeight="1" x14ac:dyDescent="0.25">
      <c r="A1211" s="126" t="s">
        <v>836</v>
      </c>
      <c r="B1211" s="109" t="s">
        <v>1184</v>
      </c>
      <c r="C1211" s="110">
        <v>-3575</v>
      </c>
    </row>
    <row r="1212" spans="1:3" ht="12.9" customHeight="1" x14ac:dyDescent="0.25">
      <c r="A1212" s="126" t="s">
        <v>836</v>
      </c>
      <c r="B1212" s="109" t="s">
        <v>1184</v>
      </c>
      <c r="C1212" s="110">
        <v>-4625</v>
      </c>
    </row>
    <row r="1213" spans="1:3" ht="12.9" customHeight="1" x14ac:dyDescent="0.25">
      <c r="A1213" s="126" t="s">
        <v>836</v>
      </c>
      <c r="B1213" s="109" t="s">
        <v>1184</v>
      </c>
      <c r="C1213" s="110">
        <v>-4050</v>
      </c>
    </row>
    <row r="1214" spans="1:3" ht="12.9" customHeight="1" x14ac:dyDescent="0.25">
      <c r="A1214" s="126" t="s">
        <v>836</v>
      </c>
      <c r="B1214" s="109" t="s">
        <v>1184</v>
      </c>
      <c r="C1214" s="110">
        <v>-3025</v>
      </c>
    </row>
    <row r="1215" spans="1:3" ht="12.9" customHeight="1" x14ac:dyDescent="0.25">
      <c r="A1215" s="126" t="s">
        <v>836</v>
      </c>
      <c r="B1215" s="109" t="s">
        <v>1184</v>
      </c>
      <c r="C1215" s="110">
        <v>-3350</v>
      </c>
    </row>
    <row r="1216" spans="1:3" ht="12.9" customHeight="1" x14ac:dyDescent="0.25">
      <c r="A1216" s="126" t="s">
        <v>836</v>
      </c>
      <c r="B1216" s="109" t="s">
        <v>1184</v>
      </c>
      <c r="C1216" s="110">
        <v>-3350</v>
      </c>
    </row>
    <row r="1217" spans="1:3" ht="12.9" customHeight="1" x14ac:dyDescent="0.25">
      <c r="A1217" s="126" t="s">
        <v>836</v>
      </c>
      <c r="B1217" s="109" t="s">
        <v>1184</v>
      </c>
      <c r="C1217" s="110">
        <v>-3350</v>
      </c>
    </row>
    <row r="1218" spans="1:3" ht="12.9" customHeight="1" x14ac:dyDescent="0.25">
      <c r="A1218" s="126" t="s">
        <v>836</v>
      </c>
      <c r="B1218" s="109" t="s">
        <v>1184</v>
      </c>
      <c r="C1218" s="110">
        <v>-3775</v>
      </c>
    </row>
    <row r="1219" spans="1:3" ht="12.9" customHeight="1" x14ac:dyDescent="0.25">
      <c r="A1219" s="126" t="s">
        <v>836</v>
      </c>
      <c r="B1219" s="109" t="s">
        <v>1184</v>
      </c>
      <c r="C1219" s="110">
        <v>-3800</v>
      </c>
    </row>
    <row r="1220" spans="1:3" ht="12.9" customHeight="1" x14ac:dyDescent="0.25">
      <c r="A1220" s="126" t="s">
        <v>836</v>
      </c>
      <c r="B1220" s="109" t="s">
        <v>1184</v>
      </c>
      <c r="C1220" s="110">
        <v>-3675</v>
      </c>
    </row>
    <row r="1221" spans="1:3" ht="12.9" customHeight="1" x14ac:dyDescent="0.25">
      <c r="A1221" s="126" t="s">
        <v>837</v>
      </c>
      <c r="B1221" s="109" t="s">
        <v>1184</v>
      </c>
      <c r="C1221" s="110">
        <v>-1600</v>
      </c>
    </row>
    <row r="1222" spans="1:3" ht="12.9" customHeight="1" x14ac:dyDescent="0.25">
      <c r="A1222" s="126" t="s">
        <v>837</v>
      </c>
      <c r="B1222" s="109" t="s">
        <v>1184</v>
      </c>
      <c r="C1222" s="110">
        <v>-3400</v>
      </c>
    </row>
    <row r="1223" spans="1:3" ht="12.9" customHeight="1" x14ac:dyDescent="0.25">
      <c r="A1223" s="126" t="s">
        <v>837</v>
      </c>
      <c r="B1223" s="109" t="s">
        <v>1184</v>
      </c>
      <c r="C1223" s="110">
        <v>-3700</v>
      </c>
    </row>
    <row r="1224" spans="1:3" ht="12.9" customHeight="1" x14ac:dyDescent="0.25">
      <c r="A1224" s="126" t="s">
        <v>837</v>
      </c>
      <c r="B1224" s="109" t="s">
        <v>1184</v>
      </c>
      <c r="C1224" s="110">
        <v>-3700</v>
      </c>
    </row>
    <row r="1225" spans="1:3" ht="12.9" customHeight="1" x14ac:dyDescent="0.25">
      <c r="A1225" s="126" t="s">
        <v>837</v>
      </c>
      <c r="B1225" s="109" t="s">
        <v>1184</v>
      </c>
      <c r="C1225" s="110">
        <v>-3700</v>
      </c>
    </row>
    <row r="1226" spans="1:3" ht="12.9" customHeight="1" x14ac:dyDescent="0.25">
      <c r="A1226" s="126" t="s">
        <v>837</v>
      </c>
      <c r="B1226" s="109" t="s">
        <v>1184</v>
      </c>
      <c r="C1226" s="110">
        <v>-5050</v>
      </c>
    </row>
    <row r="1227" spans="1:3" ht="12.9" customHeight="1" x14ac:dyDescent="0.25">
      <c r="A1227" s="126" t="s">
        <v>837</v>
      </c>
      <c r="B1227" s="109" t="s">
        <v>1184</v>
      </c>
      <c r="C1227" s="110">
        <v>-5700</v>
      </c>
    </row>
    <row r="1228" spans="1:3" ht="12.9" customHeight="1" x14ac:dyDescent="0.25">
      <c r="A1228" s="126" t="s">
        <v>837</v>
      </c>
      <c r="B1228" s="109" t="s">
        <v>1184</v>
      </c>
      <c r="C1228" s="110">
        <v>-5950</v>
      </c>
    </row>
    <row r="1229" spans="1:3" ht="12.9" customHeight="1" x14ac:dyDescent="0.25">
      <c r="A1229" s="126" t="s">
        <v>837</v>
      </c>
      <c r="B1229" s="109" t="s">
        <v>1184</v>
      </c>
      <c r="C1229" s="110">
        <v>-5500</v>
      </c>
    </row>
    <row r="1230" spans="1:3" ht="12.9" customHeight="1" x14ac:dyDescent="0.25">
      <c r="A1230" s="126" t="s">
        <v>837</v>
      </c>
      <c r="B1230" s="109" t="s">
        <v>1184</v>
      </c>
      <c r="C1230" s="110">
        <v>-5650</v>
      </c>
    </row>
    <row r="1231" spans="1:3" ht="12.9" customHeight="1" x14ac:dyDescent="0.25">
      <c r="A1231" s="126" t="s">
        <v>837</v>
      </c>
      <c r="B1231" s="109" t="s">
        <v>1184</v>
      </c>
      <c r="C1231" s="110">
        <v>-5650</v>
      </c>
    </row>
    <row r="1232" spans="1:3" ht="12.9" customHeight="1" x14ac:dyDescent="0.25">
      <c r="A1232" s="126" t="s">
        <v>837</v>
      </c>
      <c r="B1232" s="109" t="s">
        <v>1184</v>
      </c>
      <c r="C1232" s="110">
        <v>-5650</v>
      </c>
    </row>
    <row r="1233" spans="1:3" ht="12.9" customHeight="1" x14ac:dyDescent="0.25">
      <c r="A1233" s="126" t="s">
        <v>837</v>
      </c>
      <c r="B1233" s="109" t="s">
        <v>1184</v>
      </c>
      <c r="C1233" s="110">
        <v>-5500</v>
      </c>
    </row>
    <row r="1234" spans="1:3" ht="12.9" customHeight="1" x14ac:dyDescent="0.25">
      <c r="A1234" s="126" t="s">
        <v>837</v>
      </c>
      <c r="B1234" s="109" t="s">
        <v>1184</v>
      </c>
      <c r="C1234" s="110">
        <v>-3600</v>
      </c>
    </row>
    <row r="1235" spans="1:3" ht="12.9" customHeight="1" x14ac:dyDescent="0.25">
      <c r="A1235" s="126" t="s">
        <v>837</v>
      </c>
      <c r="B1235" s="109" t="s">
        <v>1184</v>
      </c>
      <c r="C1235" s="110">
        <v>-3550</v>
      </c>
    </row>
    <row r="1236" spans="1:3" ht="12.9" customHeight="1" x14ac:dyDescent="0.25">
      <c r="A1236" s="126" t="s">
        <v>837</v>
      </c>
      <c r="B1236" s="109" t="s">
        <v>1184</v>
      </c>
      <c r="C1236" s="110">
        <v>-4850</v>
      </c>
    </row>
    <row r="1237" spans="1:3" ht="12.9" customHeight="1" x14ac:dyDescent="0.25">
      <c r="A1237" s="126" t="s">
        <v>837</v>
      </c>
      <c r="B1237" s="109" t="s">
        <v>1184</v>
      </c>
      <c r="C1237" s="110">
        <v>-5050</v>
      </c>
    </row>
    <row r="1238" spans="1:3" ht="12.9" customHeight="1" x14ac:dyDescent="0.25">
      <c r="A1238" s="126" t="s">
        <v>837</v>
      </c>
      <c r="B1238" s="109" t="s">
        <v>1184</v>
      </c>
      <c r="C1238" s="110">
        <v>-5050</v>
      </c>
    </row>
    <row r="1239" spans="1:3" ht="12.9" customHeight="1" x14ac:dyDescent="0.25">
      <c r="A1239" s="126" t="s">
        <v>837</v>
      </c>
      <c r="B1239" s="109" t="s">
        <v>1184</v>
      </c>
      <c r="C1239" s="110">
        <v>-5050</v>
      </c>
    </row>
    <row r="1240" spans="1:3" ht="12.9" customHeight="1" x14ac:dyDescent="0.25">
      <c r="A1240" s="126" t="s">
        <v>837</v>
      </c>
      <c r="B1240" s="109" t="s">
        <v>1184</v>
      </c>
      <c r="C1240" s="110">
        <v>-6950</v>
      </c>
    </row>
    <row r="1241" spans="1:3" ht="12.9" customHeight="1" x14ac:dyDescent="0.25">
      <c r="A1241" s="126" t="s">
        <v>837</v>
      </c>
      <c r="B1241" s="109" t="s">
        <v>1184</v>
      </c>
      <c r="C1241" s="110">
        <v>-9050</v>
      </c>
    </row>
    <row r="1242" spans="1:3" ht="12.9" customHeight="1" x14ac:dyDescent="0.25">
      <c r="A1242" s="126" t="s">
        <v>837</v>
      </c>
      <c r="B1242" s="109" t="s">
        <v>1184</v>
      </c>
      <c r="C1242" s="110">
        <v>-7900</v>
      </c>
    </row>
    <row r="1243" spans="1:3" ht="12.9" customHeight="1" x14ac:dyDescent="0.25">
      <c r="A1243" s="126" t="s">
        <v>837</v>
      </c>
      <c r="B1243" s="109" t="s">
        <v>1184</v>
      </c>
      <c r="C1243" s="110">
        <v>-5850</v>
      </c>
    </row>
    <row r="1244" spans="1:3" ht="12.9" customHeight="1" x14ac:dyDescent="0.25">
      <c r="A1244" s="126" t="s">
        <v>837</v>
      </c>
      <c r="B1244" s="109" t="s">
        <v>1184</v>
      </c>
      <c r="C1244" s="110">
        <v>-6500</v>
      </c>
    </row>
    <row r="1245" spans="1:3" ht="12.9" customHeight="1" x14ac:dyDescent="0.25">
      <c r="A1245" s="126" t="s">
        <v>837</v>
      </c>
      <c r="B1245" s="109" t="s">
        <v>1184</v>
      </c>
      <c r="C1245" s="110">
        <v>-6500</v>
      </c>
    </row>
    <row r="1246" spans="1:3" ht="12.9" customHeight="1" x14ac:dyDescent="0.25">
      <c r="A1246" s="126" t="s">
        <v>837</v>
      </c>
      <c r="B1246" s="109" t="s">
        <v>1184</v>
      </c>
      <c r="C1246" s="110">
        <v>-6500</v>
      </c>
    </row>
    <row r="1247" spans="1:3" ht="12.9" customHeight="1" x14ac:dyDescent="0.25">
      <c r="A1247" s="126" t="s">
        <v>837</v>
      </c>
      <c r="B1247" s="109" t="s">
        <v>1184</v>
      </c>
      <c r="C1247" s="110">
        <v>-7350</v>
      </c>
    </row>
    <row r="1248" spans="1:3" ht="12.9" customHeight="1" x14ac:dyDescent="0.25">
      <c r="A1248" s="126" t="s">
        <v>837</v>
      </c>
      <c r="B1248" s="109" t="s">
        <v>1184</v>
      </c>
      <c r="C1248" s="110">
        <v>-7400</v>
      </c>
    </row>
    <row r="1249" spans="1:3" ht="12.9" customHeight="1" x14ac:dyDescent="0.25">
      <c r="A1249" s="126" t="s">
        <v>837</v>
      </c>
      <c r="B1249" s="109" t="s">
        <v>1184</v>
      </c>
      <c r="C1249" s="110">
        <v>-7150</v>
      </c>
    </row>
    <row r="1250" spans="1:3" ht="12.9" customHeight="1" x14ac:dyDescent="0.25">
      <c r="A1250" s="126" t="s">
        <v>838</v>
      </c>
      <c r="B1250" s="109" t="s">
        <v>1202</v>
      </c>
      <c r="C1250" s="110">
        <v>-600</v>
      </c>
    </row>
    <row r="1251" spans="1:3" ht="12.9" customHeight="1" x14ac:dyDescent="0.25">
      <c r="A1251" s="126" t="s">
        <v>838</v>
      </c>
      <c r="B1251" s="109" t="s">
        <v>1202</v>
      </c>
      <c r="C1251" s="110">
        <v>-1325</v>
      </c>
    </row>
    <row r="1252" spans="1:3" ht="12.9" customHeight="1" x14ac:dyDescent="0.25">
      <c r="A1252" s="126" t="s">
        <v>838</v>
      </c>
      <c r="B1252" s="109" t="s">
        <v>1202</v>
      </c>
      <c r="C1252" s="110">
        <v>-1400</v>
      </c>
    </row>
    <row r="1253" spans="1:3" ht="12.9" customHeight="1" x14ac:dyDescent="0.25">
      <c r="A1253" s="126" t="s">
        <v>838</v>
      </c>
      <c r="B1253" s="109" t="s">
        <v>1202</v>
      </c>
      <c r="C1253" s="110">
        <v>-1400</v>
      </c>
    </row>
    <row r="1254" spans="1:3" ht="12.9" customHeight="1" x14ac:dyDescent="0.25">
      <c r="A1254" s="126" t="s">
        <v>838</v>
      </c>
      <c r="B1254" s="109" t="s">
        <v>1202</v>
      </c>
      <c r="C1254" s="110">
        <v>-1400</v>
      </c>
    </row>
    <row r="1255" spans="1:3" ht="12.9" customHeight="1" x14ac:dyDescent="0.25">
      <c r="A1255" s="126" t="s">
        <v>838</v>
      </c>
      <c r="B1255" s="109" t="s">
        <v>1202</v>
      </c>
      <c r="C1255" s="110">
        <v>-2075</v>
      </c>
    </row>
    <row r="1256" spans="1:3" ht="12.9" customHeight="1" x14ac:dyDescent="0.25">
      <c r="A1256" s="126" t="s">
        <v>838</v>
      </c>
      <c r="B1256" s="109" t="s">
        <v>1202</v>
      </c>
      <c r="C1256" s="110">
        <v>-2475</v>
      </c>
    </row>
    <row r="1257" spans="1:3" ht="12.9" customHeight="1" x14ac:dyDescent="0.25">
      <c r="A1257" s="126" t="s">
        <v>838</v>
      </c>
      <c r="B1257" s="109" t="s">
        <v>1202</v>
      </c>
      <c r="C1257" s="110">
        <v>-2500</v>
      </c>
    </row>
    <row r="1258" spans="1:3" ht="12.9" customHeight="1" x14ac:dyDescent="0.25">
      <c r="A1258" s="126" t="s">
        <v>838</v>
      </c>
      <c r="B1258" s="109" t="s">
        <v>1202</v>
      </c>
      <c r="C1258" s="110">
        <v>-2225</v>
      </c>
    </row>
    <row r="1259" spans="1:3" ht="12.9" customHeight="1" x14ac:dyDescent="0.25">
      <c r="A1259" s="126" t="s">
        <v>838</v>
      </c>
      <c r="B1259" s="109" t="s">
        <v>1202</v>
      </c>
      <c r="C1259" s="110">
        <v>-2225</v>
      </c>
    </row>
    <row r="1260" spans="1:3" ht="12.9" customHeight="1" x14ac:dyDescent="0.25">
      <c r="A1260" s="126" t="s">
        <v>838</v>
      </c>
      <c r="B1260" s="109" t="s">
        <v>1202</v>
      </c>
      <c r="C1260" s="110">
        <v>-2225</v>
      </c>
    </row>
    <row r="1261" spans="1:3" ht="12.9" customHeight="1" x14ac:dyDescent="0.25">
      <c r="A1261" s="126" t="s">
        <v>838</v>
      </c>
      <c r="B1261" s="109" t="s">
        <v>1202</v>
      </c>
      <c r="C1261" s="110">
        <v>-2225</v>
      </c>
    </row>
    <row r="1262" spans="1:3" ht="12.9" customHeight="1" x14ac:dyDescent="0.25">
      <c r="A1262" s="126" t="s">
        <v>838</v>
      </c>
      <c r="B1262" s="109" t="s">
        <v>1202</v>
      </c>
      <c r="C1262" s="110">
        <v>-2200</v>
      </c>
    </row>
    <row r="1263" spans="1:3" ht="12.9" customHeight="1" x14ac:dyDescent="0.25">
      <c r="A1263" s="126" t="s">
        <v>838</v>
      </c>
      <c r="B1263" s="109" t="s">
        <v>1202</v>
      </c>
      <c r="C1263" s="110">
        <v>-1300</v>
      </c>
    </row>
    <row r="1264" spans="1:3" ht="12.9" customHeight="1" x14ac:dyDescent="0.25">
      <c r="A1264" s="126" t="s">
        <v>838</v>
      </c>
      <c r="B1264" s="109" t="s">
        <v>1202</v>
      </c>
      <c r="C1264" s="110">
        <v>-1350</v>
      </c>
    </row>
    <row r="1265" spans="1:3" ht="12.9" customHeight="1" x14ac:dyDescent="0.25">
      <c r="A1265" s="126" t="s">
        <v>838</v>
      </c>
      <c r="B1265" s="109" t="s">
        <v>1202</v>
      </c>
      <c r="C1265" s="110">
        <v>-2025</v>
      </c>
    </row>
    <row r="1266" spans="1:3" ht="12.9" customHeight="1" x14ac:dyDescent="0.25">
      <c r="A1266" s="126" t="s">
        <v>838</v>
      </c>
      <c r="B1266" s="109" t="s">
        <v>1202</v>
      </c>
      <c r="C1266" s="110">
        <v>-2125</v>
      </c>
    </row>
    <row r="1267" spans="1:3" ht="12.9" customHeight="1" x14ac:dyDescent="0.25">
      <c r="A1267" s="126" t="s">
        <v>838</v>
      </c>
      <c r="B1267" s="109" t="s">
        <v>1202</v>
      </c>
      <c r="C1267" s="110">
        <v>-2125</v>
      </c>
    </row>
    <row r="1268" spans="1:3" ht="12.9" customHeight="1" x14ac:dyDescent="0.25">
      <c r="A1268" s="126" t="s">
        <v>838</v>
      </c>
      <c r="B1268" s="109" t="s">
        <v>1202</v>
      </c>
      <c r="C1268" s="110">
        <v>-2125</v>
      </c>
    </row>
    <row r="1269" spans="1:3" ht="12.9" customHeight="1" x14ac:dyDescent="0.25">
      <c r="A1269" s="126" t="s">
        <v>838</v>
      </c>
      <c r="B1269" s="109" t="s">
        <v>1202</v>
      </c>
      <c r="C1269" s="110">
        <v>-3175</v>
      </c>
    </row>
    <row r="1270" spans="1:3" ht="12.9" customHeight="1" x14ac:dyDescent="0.25">
      <c r="A1270" s="126" t="s">
        <v>838</v>
      </c>
      <c r="B1270" s="109" t="s">
        <v>1202</v>
      </c>
      <c r="C1270" s="110">
        <v>-4125</v>
      </c>
    </row>
    <row r="1271" spans="1:3" ht="12.9" customHeight="1" x14ac:dyDescent="0.25">
      <c r="A1271" s="126" t="s">
        <v>838</v>
      </c>
      <c r="B1271" s="109" t="s">
        <v>1202</v>
      </c>
      <c r="C1271" s="110">
        <v>-3500</v>
      </c>
    </row>
    <row r="1272" spans="1:3" ht="12.9" customHeight="1" x14ac:dyDescent="0.25">
      <c r="A1272" s="126" t="s">
        <v>838</v>
      </c>
      <c r="B1272" s="109" t="s">
        <v>1202</v>
      </c>
      <c r="C1272" s="110">
        <v>-2375</v>
      </c>
    </row>
    <row r="1273" spans="1:3" ht="12.9" customHeight="1" x14ac:dyDescent="0.25">
      <c r="A1273" s="126" t="s">
        <v>838</v>
      </c>
      <c r="B1273" s="109" t="s">
        <v>1202</v>
      </c>
      <c r="C1273" s="110">
        <v>-2850</v>
      </c>
    </row>
    <row r="1274" spans="1:3" ht="12.9" customHeight="1" x14ac:dyDescent="0.25">
      <c r="A1274" s="126" t="s">
        <v>838</v>
      </c>
      <c r="B1274" s="109" t="s">
        <v>1202</v>
      </c>
      <c r="C1274" s="110">
        <v>-2850</v>
      </c>
    </row>
    <row r="1275" spans="1:3" ht="12.9" customHeight="1" x14ac:dyDescent="0.25">
      <c r="A1275" s="126" t="s">
        <v>838</v>
      </c>
      <c r="B1275" s="109" t="s">
        <v>1202</v>
      </c>
      <c r="C1275" s="110">
        <v>-2850</v>
      </c>
    </row>
    <row r="1276" spans="1:3" ht="12.9" customHeight="1" x14ac:dyDescent="0.25">
      <c r="A1276" s="126" t="s">
        <v>838</v>
      </c>
      <c r="B1276" s="109" t="s">
        <v>1202</v>
      </c>
      <c r="C1276" s="110">
        <v>-3125</v>
      </c>
    </row>
    <row r="1277" spans="1:3" ht="12.9" customHeight="1" x14ac:dyDescent="0.25">
      <c r="A1277" s="126" t="s">
        <v>838</v>
      </c>
      <c r="B1277" s="109" t="s">
        <v>1202</v>
      </c>
      <c r="C1277" s="110">
        <v>-3350</v>
      </c>
    </row>
    <row r="1278" spans="1:3" ht="12.9" customHeight="1" x14ac:dyDescent="0.25">
      <c r="A1278" s="126" t="s">
        <v>838</v>
      </c>
      <c r="B1278" s="109" t="s">
        <v>1202</v>
      </c>
      <c r="C1278" s="110">
        <v>-3350</v>
      </c>
    </row>
    <row r="1279" spans="1:3" ht="12.9" customHeight="1" x14ac:dyDescent="0.25">
      <c r="A1279" s="126" t="s">
        <v>839</v>
      </c>
      <c r="B1279" s="109" t="s">
        <v>1202</v>
      </c>
      <c r="C1279" s="110">
        <v>-950</v>
      </c>
    </row>
    <row r="1280" spans="1:3" ht="12.9" customHeight="1" x14ac:dyDescent="0.25">
      <c r="A1280" s="126" t="s">
        <v>839</v>
      </c>
      <c r="B1280" s="109" t="s">
        <v>1202</v>
      </c>
      <c r="C1280" s="110">
        <v>-2400</v>
      </c>
    </row>
    <row r="1281" spans="1:3" ht="12.9" customHeight="1" x14ac:dyDescent="0.25">
      <c r="A1281" s="126" t="s">
        <v>839</v>
      </c>
      <c r="B1281" s="109" t="s">
        <v>1202</v>
      </c>
      <c r="C1281" s="110">
        <v>-2800</v>
      </c>
    </row>
    <row r="1282" spans="1:3" ht="12.9" customHeight="1" x14ac:dyDescent="0.25">
      <c r="A1282" s="126" t="s">
        <v>839</v>
      </c>
      <c r="B1282" s="109" t="s">
        <v>1202</v>
      </c>
      <c r="C1282" s="110">
        <v>-2800</v>
      </c>
    </row>
    <row r="1283" spans="1:3" ht="12.9" customHeight="1" x14ac:dyDescent="0.25">
      <c r="A1283" s="126" t="s">
        <v>839</v>
      </c>
      <c r="B1283" s="109" t="s">
        <v>1202</v>
      </c>
      <c r="C1283" s="110">
        <v>-2800</v>
      </c>
    </row>
    <row r="1284" spans="1:3" ht="12.9" customHeight="1" x14ac:dyDescent="0.25">
      <c r="A1284" s="126" t="s">
        <v>839</v>
      </c>
      <c r="B1284" s="109" t="s">
        <v>1202</v>
      </c>
      <c r="C1284" s="110">
        <v>-4100</v>
      </c>
    </row>
    <row r="1285" spans="1:3" ht="12.9" customHeight="1" x14ac:dyDescent="0.25">
      <c r="A1285" s="126" t="s">
        <v>839</v>
      </c>
      <c r="B1285" s="109" t="s">
        <v>1202</v>
      </c>
      <c r="C1285" s="110">
        <v>-4900</v>
      </c>
    </row>
    <row r="1286" spans="1:3" ht="12.9" customHeight="1" x14ac:dyDescent="0.25">
      <c r="A1286" s="126" t="s">
        <v>839</v>
      </c>
      <c r="B1286" s="109" t="s">
        <v>1202</v>
      </c>
      <c r="C1286" s="110">
        <v>-4950</v>
      </c>
    </row>
    <row r="1287" spans="1:3" ht="12.9" customHeight="1" x14ac:dyDescent="0.25">
      <c r="A1287" s="126" t="s">
        <v>839</v>
      </c>
      <c r="B1287" s="109" t="s">
        <v>1202</v>
      </c>
      <c r="C1287" s="110">
        <v>-4400</v>
      </c>
    </row>
    <row r="1288" spans="1:3" ht="12.9" customHeight="1" x14ac:dyDescent="0.25">
      <c r="A1288" s="126" t="s">
        <v>839</v>
      </c>
      <c r="B1288" s="109" t="s">
        <v>1202</v>
      </c>
      <c r="C1288" s="110">
        <v>-4500</v>
      </c>
    </row>
    <row r="1289" spans="1:3" ht="12.9" customHeight="1" x14ac:dyDescent="0.25">
      <c r="A1289" s="126" t="s">
        <v>839</v>
      </c>
      <c r="B1289" s="109" t="s">
        <v>1202</v>
      </c>
      <c r="C1289" s="110">
        <v>-4500</v>
      </c>
    </row>
    <row r="1290" spans="1:3" ht="12.9" customHeight="1" x14ac:dyDescent="0.25">
      <c r="A1290" s="126" t="s">
        <v>839</v>
      </c>
      <c r="B1290" s="109" t="s">
        <v>1202</v>
      </c>
      <c r="C1290" s="110">
        <v>-4500</v>
      </c>
    </row>
    <row r="1291" spans="1:3" ht="12.9" customHeight="1" x14ac:dyDescent="0.25">
      <c r="A1291" s="126" t="s">
        <v>839</v>
      </c>
      <c r="B1291" s="109" t="s">
        <v>1202</v>
      </c>
      <c r="C1291" s="110">
        <v>-4400</v>
      </c>
    </row>
    <row r="1292" spans="1:3" ht="12.9" customHeight="1" x14ac:dyDescent="0.25">
      <c r="A1292" s="126" t="s">
        <v>839</v>
      </c>
      <c r="B1292" s="109" t="s">
        <v>1202</v>
      </c>
      <c r="C1292" s="110">
        <v>-2650</v>
      </c>
    </row>
    <row r="1293" spans="1:3" ht="12.9" customHeight="1" x14ac:dyDescent="0.25">
      <c r="A1293" s="126" t="s">
        <v>839</v>
      </c>
      <c r="B1293" s="109" t="s">
        <v>1202</v>
      </c>
      <c r="C1293" s="110">
        <v>-2700</v>
      </c>
    </row>
    <row r="1294" spans="1:3" ht="12.9" customHeight="1" x14ac:dyDescent="0.25">
      <c r="A1294" s="126" t="s">
        <v>839</v>
      </c>
      <c r="B1294" s="109" t="s">
        <v>1202</v>
      </c>
      <c r="C1294" s="110">
        <v>-4000</v>
      </c>
    </row>
    <row r="1295" spans="1:3" ht="12.9" customHeight="1" x14ac:dyDescent="0.25">
      <c r="A1295" s="126" t="s">
        <v>839</v>
      </c>
      <c r="B1295" s="109" t="s">
        <v>1202</v>
      </c>
      <c r="C1295" s="110">
        <v>-4100</v>
      </c>
    </row>
    <row r="1296" spans="1:3" ht="12.9" customHeight="1" x14ac:dyDescent="0.25">
      <c r="A1296" s="126" t="s">
        <v>839</v>
      </c>
      <c r="B1296" s="109" t="s">
        <v>1202</v>
      </c>
      <c r="C1296" s="110">
        <v>-4100</v>
      </c>
    </row>
    <row r="1297" spans="1:3" ht="12.9" customHeight="1" x14ac:dyDescent="0.25">
      <c r="A1297" s="126" t="s">
        <v>839</v>
      </c>
      <c r="B1297" s="109" t="s">
        <v>1202</v>
      </c>
      <c r="C1297" s="110">
        <v>-4100</v>
      </c>
    </row>
    <row r="1298" spans="1:3" ht="12.9" customHeight="1" x14ac:dyDescent="0.25">
      <c r="A1298" s="126" t="s">
        <v>839</v>
      </c>
      <c r="B1298" s="109" t="s">
        <v>1202</v>
      </c>
      <c r="C1298" s="110">
        <v>-6050</v>
      </c>
    </row>
    <row r="1299" spans="1:3" ht="12.9" customHeight="1" x14ac:dyDescent="0.25">
      <c r="A1299" s="126" t="s">
        <v>839</v>
      </c>
      <c r="B1299" s="109" t="s">
        <v>1202</v>
      </c>
      <c r="C1299" s="110">
        <v>-8250</v>
      </c>
    </row>
    <row r="1300" spans="1:3" ht="12.9" customHeight="1" x14ac:dyDescent="0.25">
      <c r="A1300" s="126" t="s">
        <v>839</v>
      </c>
      <c r="B1300" s="109" t="s">
        <v>1202</v>
      </c>
      <c r="C1300" s="110">
        <v>-6900</v>
      </c>
    </row>
    <row r="1301" spans="1:3" ht="12.9" customHeight="1" x14ac:dyDescent="0.25">
      <c r="A1301" s="126" t="s">
        <v>839</v>
      </c>
      <c r="B1301" s="109" t="s">
        <v>1202</v>
      </c>
      <c r="C1301" s="110">
        <v>-4800</v>
      </c>
    </row>
    <row r="1302" spans="1:3" ht="12.9" customHeight="1" x14ac:dyDescent="0.25">
      <c r="A1302" s="126" t="s">
        <v>839</v>
      </c>
      <c r="B1302" s="109" t="s">
        <v>1202</v>
      </c>
      <c r="C1302" s="110">
        <v>-5650</v>
      </c>
    </row>
    <row r="1303" spans="1:3" ht="12.9" customHeight="1" x14ac:dyDescent="0.25">
      <c r="A1303" s="126" t="s">
        <v>839</v>
      </c>
      <c r="B1303" s="109" t="s">
        <v>1202</v>
      </c>
      <c r="C1303" s="110">
        <v>-5650</v>
      </c>
    </row>
    <row r="1304" spans="1:3" ht="12.9" customHeight="1" x14ac:dyDescent="0.25">
      <c r="A1304" s="126" t="s">
        <v>839</v>
      </c>
      <c r="B1304" s="109" t="s">
        <v>1202</v>
      </c>
      <c r="C1304" s="110">
        <v>-5650</v>
      </c>
    </row>
    <row r="1305" spans="1:3" ht="12.9" customHeight="1" x14ac:dyDescent="0.25">
      <c r="A1305" s="126" t="s">
        <v>839</v>
      </c>
      <c r="B1305" s="109" t="s">
        <v>1202</v>
      </c>
      <c r="C1305" s="110">
        <v>-6500</v>
      </c>
    </row>
    <row r="1306" spans="1:3" ht="12.9" customHeight="1" x14ac:dyDescent="0.25">
      <c r="A1306" s="126" t="s">
        <v>839</v>
      </c>
      <c r="B1306" s="109" t="s">
        <v>1202</v>
      </c>
      <c r="C1306" s="110">
        <v>-6850</v>
      </c>
    </row>
    <row r="1307" spans="1:3" ht="12.9" customHeight="1" x14ac:dyDescent="0.25">
      <c r="A1307" s="126" t="s">
        <v>839</v>
      </c>
      <c r="B1307" s="109" t="s">
        <v>1202</v>
      </c>
      <c r="C1307" s="110">
        <v>-6700</v>
      </c>
    </row>
    <row r="1308" spans="1:3" ht="12.9" customHeight="1" x14ac:dyDescent="0.25">
      <c r="A1308" s="126" t="s">
        <v>840</v>
      </c>
      <c r="B1308" s="109" t="s">
        <v>234</v>
      </c>
      <c r="C1308" s="110">
        <v>950</v>
      </c>
    </row>
    <row r="1309" spans="1:3" ht="12.9" customHeight="1" x14ac:dyDescent="0.25">
      <c r="A1309" s="126" t="s">
        <v>840</v>
      </c>
      <c r="B1309" s="109" t="s">
        <v>234</v>
      </c>
      <c r="C1309" s="110">
        <v>2400</v>
      </c>
    </row>
    <row r="1310" spans="1:3" ht="12.9" customHeight="1" x14ac:dyDescent="0.25">
      <c r="A1310" s="126" t="s">
        <v>840</v>
      </c>
      <c r="B1310" s="109" t="s">
        <v>234</v>
      </c>
      <c r="C1310" s="110">
        <v>2800</v>
      </c>
    </row>
    <row r="1311" spans="1:3" ht="12.9" customHeight="1" x14ac:dyDescent="0.25">
      <c r="A1311" s="126" t="s">
        <v>840</v>
      </c>
      <c r="B1311" s="109" t="s">
        <v>234</v>
      </c>
      <c r="C1311" s="110">
        <v>2800</v>
      </c>
    </row>
    <row r="1312" spans="1:3" ht="12.9" customHeight="1" x14ac:dyDescent="0.25">
      <c r="A1312" s="126" t="s">
        <v>840</v>
      </c>
      <c r="B1312" s="109" t="s">
        <v>234</v>
      </c>
      <c r="C1312" s="110">
        <v>2800</v>
      </c>
    </row>
    <row r="1313" spans="1:3" ht="12.9" customHeight="1" x14ac:dyDescent="0.25">
      <c r="A1313" s="126" t="s">
        <v>840</v>
      </c>
      <c r="B1313" s="109" t="s">
        <v>234</v>
      </c>
      <c r="C1313" s="110">
        <v>4100</v>
      </c>
    </row>
    <row r="1314" spans="1:3" ht="12.9" customHeight="1" x14ac:dyDescent="0.25">
      <c r="A1314" s="126" t="s">
        <v>840</v>
      </c>
      <c r="B1314" s="109" t="s">
        <v>234</v>
      </c>
      <c r="C1314" s="110">
        <v>4900</v>
      </c>
    </row>
    <row r="1315" spans="1:3" ht="12.9" customHeight="1" x14ac:dyDescent="0.25">
      <c r="A1315" s="126" t="s">
        <v>840</v>
      </c>
      <c r="B1315" s="109" t="s">
        <v>234</v>
      </c>
      <c r="C1315" s="110">
        <v>4950</v>
      </c>
    </row>
    <row r="1316" spans="1:3" ht="12.9" customHeight="1" x14ac:dyDescent="0.25">
      <c r="A1316" s="126" t="s">
        <v>840</v>
      </c>
      <c r="B1316" s="109" t="s">
        <v>234</v>
      </c>
      <c r="C1316" s="110">
        <v>4400</v>
      </c>
    </row>
    <row r="1317" spans="1:3" ht="12.9" customHeight="1" x14ac:dyDescent="0.25">
      <c r="A1317" s="126" t="s">
        <v>840</v>
      </c>
      <c r="B1317" s="109" t="s">
        <v>234</v>
      </c>
      <c r="C1317" s="110">
        <v>4500</v>
      </c>
    </row>
    <row r="1318" spans="1:3" ht="12.9" customHeight="1" x14ac:dyDescent="0.25">
      <c r="A1318" s="126" t="s">
        <v>840</v>
      </c>
      <c r="B1318" s="109" t="s">
        <v>234</v>
      </c>
      <c r="C1318" s="110">
        <v>4500</v>
      </c>
    </row>
    <row r="1319" spans="1:3" ht="12.9" customHeight="1" x14ac:dyDescent="0.25">
      <c r="A1319" s="126" t="s">
        <v>840</v>
      </c>
      <c r="B1319" s="109" t="s">
        <v>234</v>
      </c>
      <c r="C1319" s="110">
        <v>4500</v>
      </c>
    </row>
    <row r="1320" spans="1:3" ht="12.9" customHeight="1" x14ac:dyDescent="0.25">
      <c r="A1320" s="126" t="s">
        <v>840</v>
      </c>
      <c r="B1320" s="109" t="s">
        <v>234</v>
      </c>
      <c r="C1320" s="110">
        <v>4400</v>
      </c>
    </row>
    <row r="1321" spans="1:3" ht="12.9" customHeight="1" x14ac:dyDescent="0.25">
      <c r="A1321" s="126" t="s">
        <v>840</v>
      </c>
      <c r="B1321" s="109" t="s">
        <v>234</v>
      </c>
      <c r="C1321" s="110">
        <v>2650</v>
      </c>
    </row>
    <row r="1322" spans="1:3" ht="12.9" customHeight="1" x14ac:dyDescent="0.25">
      <c r="A1322" s="126" t="s">
        <v>840</v>
      </c>
      <c r="B1322" s="109" t="s">
        <v>234</v>
      </c>
      <c r="C1322" s="110">
        <v>2700</v>
      </c>
    </row>
    <row r="1323" spans="1:3" ht="12.9" customHeight="1" x14ac:dyDescent="0.25">
      <c r="A1323" s="126" t="s">
        <v>840</v>
      </c>
      <c r="B1323" s="109" t="s">
        <v>234</v>
      </c>
      <c r="C1323" s="110">
        <v>4000</v>
      </c>
    </row>
    <row r="1324" spans="1:3" ht="12.9" customHeight="1" x14ac:dyDescent="0.25">
      <c r="A1324" s="126" t="s">
        <v>840</v>
      </c>
      <c r="B1324" s="109" t="s">
        <v>234</v>
      </c>
      <c r="C1324" s="110">
        <v>4100</v>
      </c>
    </row>
    <row r="1325" spans="1:3" ht="12.9" customHeight="1" x14ac:dyDescent="0.25">
      <c r="A1325" s="126" t="s">
        <v>840</v>
      </c>
      <c r="B1325" s="109" t="s">
        <v>234</v>
      </c>
      <c r="C1325" s="110">
        <v>4100</v>
      </c>
    </row>
    <row r="1326" spans="1:3" ht="12.9" customHeight="1" x14ac:dyDescent="0.25">
      <c r="A1326" s="126" t="s">
        <v>840</v>
      </c>
      <c r="B1326" s="109" t="s">
        <v>234</v>
      </c>
      <c r="C1326" s="110">
        <v>4100</v>
      </c>
    </row>
    <row r="1327" spans="1:3" ht="12.9" customHeight="1" x14ac:dyDescent="0.25">
      <c r="A1327" s="126" t="s">
        <v>840</v>
      </c>
      <c r="B1327" s="109" t="s">
        <v>234</v>
      </c>
      <c r="C1327" s="110">
        <v>6050</v>
      </c>
    </row>
    <row r="1328" spans="1:3" ht="12.9" customHeight="1" x14ac:dyDescent="0.25">
      <c r="A1328" s="126" t="s">
        <v>840</v>
      </c>
      <c r="B1328" s="109" t="s">
        <v>234</v>
      </c>
      <c r="C1328" s="110">
        <v>8250</v>
      </c>
    </row>
    <row r="1329" spans="1:3" ht="12.9" customHeight="1" x14ac:dyDescent="0.25">
      <c r="A1329" s="126" t="s">
        <v>840</v>
      </c>
      <c r="B1329" s="109" t="s">
        <v>234</v>
      </c>
      <c r="C1329" s="110">
        <v>6900</v>
      </c>
    </row>
    <row r="1330" spans="1:3" ht="12.9" customHeight="1" x14ac:dyDescent="0.25">
      <c r="A1330" s="126" t="s">
        <v>840</v>
      </c>
      <c r="B1330" s="109" t="s">
        <v>234</v>
      </c>
      <c r="C1330" s="110">
        <v>4800</v>
      </c>
    </row>
    <row r="1331" spans="1:3" ht="12.9" customHeight="1" x14ac:dyDescent="0.25">
      <c r="A1331" s="126" t="s">
        <v>840</v>
      </c>
      <c r="B1331" s="109" t="s">
        <v>234</v>
      </c>
      <c r="C1331" s="110">
        <v>5650</v>
      </c>
    </row>
    <row r="1332" spans="1:3" ht="12.9" customHeight="1" x14ac:dyDescent="0.25">
      <c r="A1332" s="126" t="s">
        <v>840</v>
      </c>
      <c r="B1332" s="109" t="s">
        <v>234</v>
      </c>
      <c r="C1332" s="110">
        <v>5650</v>
      </c>
    </row>
    <row r="1333" spans="1:3" ht="12.9" customHeight="1" x14ac:dyDescent="0.25">
      <c r="A1333" s="126" t="s">
        <v>840</v>
      </c>
      <c r="B1333" s="109" t="s">
        <v>234</v>
      </c>
      <c r="C1333" s="110">
        <v>5650</v>
      </c>
    </row>
    <row r="1334" spans="1:3" ht="12.9" customHeight="1" x14ac:dyDescent="0.25">
      <c r="A1334" s="126" t="s">
        <v>840</v>
      </c>
      <c r="B1334" s="109" t="s">
        <v>234</v>
      </c>
      <c r="C1334" s="110">
        <v>6500</v>
      </c>
    </row>
    <row r="1335" spans="1:3" ht="12.9" customHeight="1" x14ac:dyDescent="0.25">
      <c r="A1335" s="126" t="s">
        <v>840</v>
      </c>
      <c r="B1335" s="109" t="s">
        <v>234</v>
      </c>
      <c r="C1335" s="110">
        <v>6850</v>
      </c>
    </row>
    <row r="1336" spans="1:3" ht="12.9" customHeight="1" x14ac:dyDescent="0.25">
      <c r="A1336" s="126" t="s">
        <v>840</v>
      </c>
      <c r="B1336" s="109" t="s">
        <v>234</v>
      </c>
      <c r="C1336" s="110">
        <v>6700</v>
      </c>
    </row>
    <row r="1337" spans="1:3" ht="12.9" customHeight="1" x14ac:dyDescent="0.25">
      <c r="A1337" s="126" t="s">
        <v>841</v>
      </c>
      <c r="B1337" s="109" t="s">
        <v>234</v>
      </c>
      <c r="C1337" s="110">
        <v>900</v>
      </c>
    </row>
    <row r="1338" spans="1:3" ht="12.9" customHeight="1" x14ac:dyDescent="0.25">
      <c r="A1338" s="126" t="s">
        <v>841</v>
      </c>
      <c r="B1338" s="109" t="s">
        <v>234</v>
      </c>
      <c r="C1338" s="110">
        <v>1800</v>
      </c>
    </row>
    <row r="1339" spans="1:3" ht="12.9" customHeight="1" x14ac:dyDescent="0.25">
      <c r="A1339" s="126" t="s">
        <v>841</v>
      </c>
      <c r="B1339" s="109" t="s">
        <v>234</v>
      </c>
      <c r="C1339" s="110">
        <v>1950</v>
      </c>
    </row>
    <row r="1340" spans="1:3" ht="12.9" customHeight="1" x14ac:dyDescent="0.25">
      <c r="A1340" s="126" t="s">
        <v>841</v>
      </c>
      <c r="B1340" s="109" t="s">
        <v>234</v>
      </c>
      <c r="C1340" s="110">
        <v>1950</v>
      </c>
    </row>
    <row r="1341" spans="1:3" ht="12.9" customHeight="1" x14ac:dyDescent="0.25">
      <c r="A1341" s="126" t="s">
        <v>841</v>
      </c>
      <c r="B1341" s="109" t="s">
        <v>234</v>
      </c>
      <c r="C1341" s="110">
        <v>1950</v>
      </c>
    </row>
    <row r="1342" spans="1:3" ht="12.9" customHeight="1" x14ac:dyDescent="0.25">
      <c r="A1342" s="126" t="s">
        <v>841</v>
      </c>
      <c r="B1342" s="109" t="s">
        <v>234</v>
      </c>
      <c r="C1342" s="110">
        <v>2625</v>
      </c>
    </row>
    <row r="1343" spans="1:3" ht="12.9" customHeight="1" x14ac:dyDescent="0.25">
      <c r="A1343" s="126" t="s">
        <v>841</v>
      </c>
      <c r="B1343" s="109" t="s">
        <v>234</v>
      </c>
      <c r="C1343" s="110">
        <v>2950</v>
      </c>
    </row>
    <row r="1344" spans="1:3" ht="12.9" customHeight="1" x14ac:dyDescent="0.25">
      <c r="A1344" s="126" t="s">
        <v>841</v>
      </c>
      <c r="B1344" s="109" t="s">
        <v>234</v>
      </c>
      <c r="C1344" s="110">
        <v>3075</v>
      </c>
    </row>
    <row r="1345" spans="1:3" ht="12.9" customHeight="1" x14ac:dyDescent="0.25">
      <c r="A1345" s="126" t="s">
        <v>841</v>
      </c>
      <c r="B1345" s="109" t="s">
        <v>234</v>
      </c>
      <c r="C1345" s="110">
        <v>2850</v>
      </c>
    </row>
    <row r="1346" spans="1:3" ht="12.9" customHeight="1" x14ac:dyDescent="0.25">
      <c r="A1346" s="126" t="s">
        <v>841</v>
      </c>
      <c r="B1346" s="109" t="s">
        <v>234</v>
      </c>
      <c r="C1346" s="110">
        <v>2925</v>
      </c>
    </row>
    <row r="1347" spans="1:3" ht="12.9" customHeight="1" x14ac:dyDescent="0.25">
      <c r="A1347" s="126" t="s">
        <v>841</v>
      </c>
      <c r="B1347" s="109" t="s">
        <v>234</v>
      </c>
      <c r="C1347" s="110">
        <v>2925</v>
      </c>
    </row>
    <row r="1348" spans="1:3" ht="12.9" customHeight="1" x14ac:dyDescent="0.25">
      <c r="A1348" s="126" t="s">
        <v>841</v>
      </c>
      <c r="B1348" s="109" t="s">
        <v>234</v>
      </c>
      <c r="C1348" s="110">
        <v>2925</v>
      </c>
    </row>
    <row r="1349" spans="1:3" ht="12.9" customHeight="1" x14ac:dyDescent="0.25">
      <c r="A1349" s="126" t="s">
        <v>841</v>
      </c>
      <c r="B1349" s="109" t="s">
        <v>234</v>
      </c>
      <c r="C1349" s="110">
        <v>2850</v>
      </c>
    </row>
    <row r="1350" spans="1:3" ht="12.9" customHeight="1" x14ac:dyDescent="0.25">
      <c r="A1350" s="126" t="s">
        <v>841</v>
      </c>
      <c r="B1350" s="109" t="s">
        <v>234</v>
      </c>
      <c r="C1350" s="110">
        <v>1900</v>
      </c>
    </row>
    <row r="1351" spans="1:3" ht="12.9" customHeight="1" x14ac:dyDescent="0.25">
      <c r="A1351" s="126" t="s">
        <v>841</v>
      </c>
      <c r="B1351" s="109" t="s">
        <v>234</v>
      </c>
      <c r="C1351" s="110">
        <v>1875</v>
      </c>
    </row>
    <row r="1352" spans="1:3" ht="12.9" customHeight="1" x14ac:dyDescent="0.25">
      <c r="A1352" s="126" t="s">
        <v>841</v>
      </c>
      <c r="B1352" s="109" t="s">
        <v>234</v>
      </c>
      <c r="C1352" s="110">
        <v>2525</v>
      </c>
    </row>
    <row r="1353" spans="1:3" ht="12.9" customHeight="1" x14ac:dyDescent="0.25">
      <c r="A1353" s="126" t="s">
        <v>841</v>
      </c>
      <c r="B1353" s="109" t="s">
        <v>234</v>
      </c>
      <c r="C1353" s="110">
        <v>2625</v>
      </c>
    </row>
    <row r="1354" spans="1:3" ht="12.9" customHeight="1" x14ac:dyDescent="0.25">
      <c r="A1354" s="126" t="s">
        <v>841</v>
      </c>
      <c r="B1354" s="109" t="s">
        <v>234</v>
      </c>
      <c r="C1354" s="110">
        <v>2625</v>
      </c>
    </row>
    <row r="1355" spans="1:3" ht="12.9" customHeight="1" x14ac:dyDescent="0.25">
      <c r="A1355" s="126" t="s">
        <v>841</v>
      </c>
      <c r="B1355" s="109" t="s">
        <v>234</v>
      </c>
      <c r="C1355" s="110">
        <v>2625</v>
      </c>
    </row>
    <row r="1356" spans="1:3" ht="12.9" customHeight="1" x14ac:dyDescent="0.25">
      <c r="A1356" s="126" t="s">
        <v>841</v>
      </c>
      <c r="B1356" s="109" t="s">
        <v>234</v>
      </c>
      <c r="C1356" s="110">
        <v>3575</v>
      </c>
    </row>
    <row r="1357" spans="1:3" ht="12.9" customHeight="1" x14ac:dyDescent="0.25">
      <c r="A1357" s="126" t="s">
        <v>841</v>
      </c>
      <c r="B1357" s="109" t="s">
        <v>234</v>
      </c>
      <c r="C1357" s="110">
        <v>4625</v>
      </c>
    </row>
    <row r="1358" spans="1:3" ht="12.9" customHeight="1" x14ac:dyDescent="0.25">
      <c r="A1358" s="126" t="s">
        <v>841</v>
      </c>
      <c r="B1358" s="109" t="s">
        <v>234</v>
      </c>
      <c r="C1358" s="110">
        <v>4050</v>
      </c>
    </row>
    <row r="1359" spans="1:3" ht="12.9" customHeight="1" x14ac:dyDescent="0.25">
      <c r="A1359" s="126" t="s">
        <v>841</v>
      </c>
      <c r="B1359" s="109" t="s">
        <v>234</v>
      </c>
      <c r="C1359" s="110">
        <v>3025</v>
      </c>
    </row>
    <row r="1360" spans="1:3" ht="12.9" customHeight="1" x14ac:dyDescent="0.25">
      <c r="A1360" s="126" t="s">
        <v>841</v>
      </c>
      <c r="B1360" s="109" t="s">
        <v>234</v>
      </c>
      <c r="C1360" s="110">
        <v>3350</v>
      </c>
    </row>
    <row r="1361" spans="1:3" ht="12.9" customHeight="1" x14ac:dyDescent="0.25">
      <c r="A1361" s="126" t="s">
        <v>841</v>
      </c>
      <c r="B1361" s="109" t="s">
        <v>234</v>
      </c>
      <c r="C1361" s="110">
        <v>3350</v>
      </c>
    </row>
    <row r="1362" spans="1:3" ht="12.9" customHeight="1" x14ac:dyDescent="0.25">
      <c r="A1362" s="126" t="s">
        <v>841</v>
      </c>
      <c r="B1362" s="109" t="s">
        <v>234</v>
      </c>
      <c r="C1362" s="110">
        <v>3350</v>
      </c>
    </row>
    <row r="1363" spans="1:3" ht="12.9" customHeight="1" x14ac:dyDescent="0.25">
      <c r="A1363" s="126" t="s">
        <v>841</v>
      </c>
      <c r="B1363" s="109" t="s">
        <v>234</v>
      </c>
      <c r="C1363" s="110">
        <v>3775</v>
      </c>
    </row>
    <row r="1364" spans="1:3" ht="12.9" customHeight="1" x14ac:dyDescent="0.25">
      <c r="A1364" s="126" t="s">
        <v>841</v>
      </c>
      <c r="B1364" s="109" t="s">
        <v>234</v>
      </c>
      <c r="C1364" s="110">
        <v>3800</v>
      </c>
    </row>
    <row r="1365" spans="1:3" ht="12.9" customHeight="1" x14ac:dyDescent="0.25">
      <c r="A1365" s="126" t="s">
        <v>841</v>
      </c>
      <c r="B1365" s="109" t="s">
        <v>234</v>
      </c>
      <c r="C1365" s="110">
        <v>3675</v>
      </c>
    </row>
    <row r="1366" spans="1:3" ht="12.9" customHeight="1" x14ac:dyDescent="0.25">
      <c r="A1366" s="126" t="s">
        <v>842</v>
      </c>
      <c r="B1366" s="109" t="s">
        <v>234</v>
      </c>
      <c r="C1366" s="110">
        <v>1600</v>
      </c>
    </row>
    <row r="1367" spans="1:3" ht="12.9" customHeight="1" x14ac:dyDescent="0.25">
      <c r="A1367" s="126" t="s">
        <v>842</v>
      </c>
      <c r="B1367" s="109" t="s">
        <v>234</v>
      </c>
      <c r="C1367" s="110">
        <v>3400</v>
      </c>
    </row>
    <row r="1368" spans="1:3" ht="12.9" customHeight="1" x14ac:dyDescent="0.25">
      <c r="A1368" s="126" t="s">
        <v>842</v>
      </c>
      <c r="B1368" s="109" t="s">
        <v>234</v>
      </c>
      <c r="C1368" s="110">
        <v>3700</v>
      </c>
    </row>
    <row r="1369" spans="1:3" ht="12.9" customHeight="1" x14ac:dyDescent="0.25">
      <c r="A1369" s="126" t="s">
        <v>842</v>
      </c>
      <c r="B1369" s="109" t="s">
        <v>234</v>
      </c>
      <c r="C1369" s="110">
        <v>3700</v>
      </c>
    </row>
    <row r="1370" spans="1:3" ht="12.9" customHeight="1" x14ac:dyDescent="0.25">
      <c r="A1370" s="126" t="s">
        <v>842</v>
      </c>
      <c r="B1370" s="109" t="s">
        <v>234</v>
      </c>
      <c r="C1370" s="110">
        <v>3700</v>
      </c>
    </row>
    <row r="1371" spans="1:3" ht="12.9" customHeight="1" x14ac:dyDescent="0.25">
      <c r="A1371" s="126" t="s">
        <v>842</v>
      </c>
      <c r="B1371" s="109" t="s">
        <v>234</v>
      </c>
      <c r="C1371" s="110">
        <v>5050</v>
      </c>
    </row>
    <row r="1372" spans="1:3" ht="12.9" customHeight="1" x14ac:dyDescent="0.25">
      <c r="A1372" s="126" t="s">
        <v>842</v>
      </c>
      <c r="B1372" s="109" t="s">
        <v>234</v>
      </c>
      <c r="C1372" s="110">
        <v>5700</v>
      </c>
    </row>
    <row r="1373" spans="1:3" ht="12.9" customHeight="1" x14ac:dyDescent="0.25">
      <c r="A1373" s="126" t="s">
        <v>842</v>
      </c>
      <c r="B1373" s="109" t="s">
        <v>234</v>
      </c>
      <c r="C1373" s="110">
        <v>5950</v>
      </c>
    </row>
    <row r="1374" spans="1:3" ht="12.9" customHeight="1" x14ac:dyDescent="0.25">
      <c r="A1374" s="126" t="s">
        <v>842</v>
      </c>
      <c r="B1374" s="109" t="s">
        <v>234</v>
      </c>
      <c r="C1374" s="110">
        <v>5500</v>
      </c>
    </row>
    <row r="1375" spans="1:3" ht="12.9" customHeight="1" x14ac:dyDescent="0.25">
      <c r="A1375" s="126" t="s">
        <v>842</v>
      </c>
      <c r="B1375" s="109" t="s">
        <v>234</v>
      </c>
      <c r="C1375" s="110">
        <v>5650</v>
      </c>
    </row>
    <row r="1376" spans="1:3" ht="12.9" customHeight="1" x14ac:dyDescent="0.25">
      <c r="A1376" s="126" t="s">
        <v>842</v>
      </c>
      <c r="B1376" s="109" t="s">
        <v>234</v>
      </c>
      <c r="C1376" s="110">
        <v>5650</v>
      </c>
    </row>
    <row r="1377" spans="1:3" ht="12.9" customHeight="1" x14ac:dyDescent="0.25">
      <c r="A1377" s="126" t="s">
        <v>842</v>
      </c>
      <c r="B1377" s="109" t="s">
        <v>234</v>
      </c>
      <c r="C1377" s="110">
        <v>5650</v>
      </c>
    </row>
    <row r="1378" spans="1:3" ht="12.9" customHeight="1" x14ac:dyDescent="0.25">
      <c r="A1378" s="126" t="s">
        <v>842</v>
      </c>
      <c r="B1378" s="109" t="s">
        <v>234</v>
      </c>
      <c r="C1378" s="110">
        <v>5500</v>
      </c>
    </row>
    <row r="1379" spans="1:3" ht="12.9" customHeight="1" x14ac:dyDescent="0.25">
      <c r="A1379" s="126" t="s">
        <v>842</v>
      </c>
      <c r="B1379" s="109" t="s">
        <v>234</v>
      </c>
      <c r="C1379" s="110">
        <v>3600</v>
      </c>
    </row>
    <row r="1380" spans="1:3" ht="12.9" customHeight="1" x14ac:dyDescent="0.25">
      <c r="A1380" s="126" t="s">
        <v>842</v>
      </c>
      <c r="B1380" s="109" t="s">
        <v>234</v>
      </c>
      <c r="C1380" s="110">
        <v>3550</v>
      </c>
    </row>
    <row r="1381" spans="1:3" ht="12.9" customHeight="1" x14ac:dyDescent="0.25">
      <c r="A1381" s="126" t="s">
        <v>842</v>
      </c>
      <c r="B1381" s="109" t="s">
        <v>234</v>
      </c>
      <c r="C1381" s="110">
        <v>4850</v>
      </c>
    </row>
    <row r="1382" spans="1:3" ht="12.9" customHeight="1" x14ac:dyDescent="0.25">
      <c r="A1382" s="126" t="s">
        <v>842</v>
      </c>
      <c r="B1382" s="109" t="s">
        <v>234</v>
      </c>
      <c r="C1382" s="110">
        <v>5050</v>
      </c>
    </row>
    <row r="1383" spans="1:3" ht="12.9" customHeight="1" x14ac:dyDescent="0.25">
      <c r="A1383" s="126" t="s">
        <v>842</v>
      </c>
      <c r="B1383" s="109" t="s">
        <v>234</v>
      </c>
      <c r="C1383" s="110">
        <v>5050</v>
      </c>
    </row>
    <row r="1384" spans="1:3" ht="12.9" customHeight="1" x14ac:dyDescent="0.25">
      <c r="A1384" s="126" t="s">
        <v>842</v>
      </c>
      <c r="B1384" s="109" t="s">
        <v>234</v>
      </c>
      <c r="C1384" s="110">
        <v>5050</v>
      </c>
    </row>
    <row r="1385" spans="1:3" ht="12.9" customHeight="1" x14ac:dyDescent="0.25">
      <c r="A1385" s="126" t="s">
        <v>842</v>
      </c>
      <c r="B1385" s="109" t="s">
        <v>234</v>
      </c>
      <c r="C1385" s="110">
        <v>6950</v>
      </c>
    </row>
    <row r="1386" spans="1:3" ht="12.9" customHeight="1" x14ac:dyDescent="0.25">
      <c r="A1386" s="126" t="s">
        <v>842</v>
      </c>
      <c r="B1386" s="109" t="s">
        <v>234</v>
      </c>
      <c r="C1386" s="110">
        <v>9050</v>
      </c>
    </row>
    <row r="1387" spans="1:3" ht="12.9" customHeight="1" x14ac:dyDescent="0.25">
      <c r="A1387" s="126" t="s">
        <v>842</v>
      </c>
      <c r="B1387" s="109" t="s">
        <v>234</v>
      </c>
      <c r="C1387" s="110">
        <v>7900</v>
      </c>
    </row>
    <row r="1388" spans="1:3" ht="12.9" customHeight="1" x14ac:dyDescent="0.25">
      <c r="A1388" s="126" t="s">
        <v>842</v>
      </c>
      <c r="B1388" s="109" t="s">
        <v>234</v>
      </c>
      <c r="C1388" s="110">
        <v>5850</v>
      </c>
    </row>
    <row r="1389" spans="1:3" ht="12.9" customHeight="1" x14ac:dyDescent="0.25">
      <c r="A1389" s="126" t="s">
        <v>842</v>
      </c>
      <c r="B1389" s="109" t="s">
        <v>234</v>
      </c>
      <c r="C1389" s="110">
        <v>6500</v>
      </c>
    </row>
    <row r="1390" spans="1:3" ht="12.9" customHeight="1" x14ac:dyDescent="0.25">
      <c r="A1390" s="126" t="s">
        <v>842</v>
      </c>
      <c r="B1390" s="109" t="s">
        <v>234</v>
      </c>
      <c r="C1390" s="110">
        <v>6500</v>
      </c>
    </row>
    <row r="1391" spans="1:3" ht="12.9" customHeight="1" x14ac:dyDescent="0.25">
      <c r="A1391" s="126" t="s">
        <v>842</v>
      </c>
      <c r="B1391" s="109" t="s">
        <v>234</v>
      </c>
      <c r="C1391" s="110">
        <v>6500</v>
      </c>
    </row>
    <row r="1392" spans="1:3" ht="12.9" customHeight="1" x14ac:dyDescent="0.25">
      <c r="A1392" s="126" t="s">
        <v>842</v>
      </c>
      <c r="B1392" s="109" t="s">
        <v>234</v>
      </c>
      <c r="C1392" s="110">
        <v>7350</v>
      </c>
    </row>
    <row r="1393" spans="1:3" ht="12.9" customHeight="1" x14ac:dyDescent="0.25">
      <c r="A1393" s="126" t="s">
        <v>842</v>
      </c>
      <c r="B1393" s="109" t="s">
        <v>234</v>
      </c>
      <c r="C1393" s="110">
        <v>7400</v>
      </c>
    </row>
    <row r="1394" spans="1:3" ht="12.9" customHeight="1" x14ac:dyDescent="0.25">
      <c r="A1394" s="126" t="s">
        <v>842</v>
      </c>
      <c r="B1394" s="109" t="s">
        <v>234</v>
      </c>
      <c r="C1394" s="110">
        <v>7150</v>
      </c>
    </row>
    <row r="1395" spans="1:3" ht="12.9" customHeight="1" x14ac:dyDescent="0.25">
      <c r="A1395" s="126" t="s">
        <v>843</v>
      </c>
      <c r="B1395" s="109" t="s">
        <v>234</v>
      </c>
      <c r="C1395" s="110">
        <v>600</v>
      </c>
    </row>
    <row r="1396" spans="1:3" ht="12.9" customHeight="1" x14ac:dyDescent="0.25">
      <c r="A1396" s="126" t="s">
        <v>843</v>
      </c>
      <c r="B1396" s="109" t="s">
        <v>234</v>
      </c>
      <c r="C1396" s="110">
        <v>1325</v>
      </c>
    </row>
    <row r="1397" spans="1:3" ht="12.9" customHeight="1" x14ac:dyDescent="0.25">
      <c r="A1397" s="126" t="s">
        <v>843</v>
      </c>
      <c r="B1397" s="109" t="s">
        <v>234</v>
      </c>
      <c r="C1397" s="110">
        <v>1400</v>
      </c>
    </row>
    <row r="1398" spans="1:3" ht="12.9" customHeight="1" x14ac:dyDescent="0.25">
      <c r="A1398" s="126" t="s">
        <v>843</v>
      </c>
      <c r="B1398" s="109" t="s">
        <v>234</v>
      </c>
      <c r="C1398" s="110">
        <v>1400</v>
      </c>
    </row>
    <row r="1399" spans="1:3" ht="12.9" customHeight="1" x14ac:dyDescent="0.25">
      <c r="A1399" s="126" t="s">
        <v>843</v>
      </c>
      <c r="B1399" s="109" t="s">
        <v>234</v>
      </c>
      <c r="C1399" s="110">
        <v>1400</v>
      </c>
    </row>
    <row r="1400" spans="1:3" ht="12.9" customHeight="1" x14ac:dyDescent="0.25">
      <c r="A1400" s="126" t="s">
        <v>843</v>
      </c>
      <c r="B1400" s="109" t="s">
        <v>234</v>
      </c>
      <c r="C1400" s="110">
        <v>2075</v>
      </c>
    </row>
    <row r="1401" spans="1:3" ht="12.9" customHeight="1" x14ac:dyDescent="0.25">
      <c r="A1401" s="126" t="s">
        <v>843</v>
      </c>
      <c r="B1401" s="109" t="s">
        <v>234</v>
      </c>
      <c r="C1401" s="110">
        <v>2475</v>
      </c>
    </row>
    <row r="1402" spans="1:3" ht="12.9" customHeight="1" x14ac:dyDescent="0.25">
      <c r="A1402" s="126" t="s">
        <v>843</v>
      </c>
      <c r="B1402" s="109" t="s">
        <v>234</v>
      </c>
      <c r="C1402" s="110">
        <v>2500</v>
      </c>
    </row>
    <row r="1403" spans="1:3" ht="12.9" customHeight="1" x14ac:dyDescent="0.25">
      <c r="A1403" s="126" t="s">
        <v>843</v>
      </c>
      <c r="B1403" s="109" t="s">
        <v>234</v>
      </c>
      <c r="C1403" s="110">
        <v>2225</v>
      </c>
    </row>
    <row r="1404" spans="1:3" ht="12.9" customHeight="1" x14ac:dyDescent="0.25">
      <c r="A1404" s="126" t="s">
        <v>843</v>
      </c>
      <c r="B1404" s="109" t="s">
        <v>234</v>
      </c>
      <c r="C1404" s="110">
        <v>2225</v>
      </c>
    </row>
    <row r="1405" spans="1:3" ht="12.9" customHeight="1" x14ac:dyDescent="0.25">
      <c r="A1405" s="126" t="s">
        <v>843</v>
      </c>
      <c r="B1405" s="109" t="s">
        <v>234</v>
      </c>
      <c r="C1405" s="110">
        <v>2225</v>
      </c>
    </row>
    <row r="1406" spans="1:3" ht="12.9" customHeight="1" x14ac:dyDescent="0.25">
      <c r="A1406" s="126" t="s">
        <v>843</v>
      </c>
      <c r="B1406" s="109" t="s">
        <v>234</v>
      </c>
      <c r="C1406" s="110">
        <v>2225</v>
      </c>
    </row>
    <row r="1407" spans="1:3" ht="12.9" customHeight="1" x14ac:dyDescent="0.25">
      <c r="A1407" s="126" t="s">
        <v>843</v>
      </c>
      <c r="B1407" s="109" t="s">
        <v>234</v>
      </c>
      <c r="C1407" s="110">
        <v>2200</v>
      </c>
    </row>
    <row r="1408" spans="1:3" ht="12.9" customHeight="1" x14ac:dyDescent="0.25">
      <c r="A1408" s="126" t="s">
        <v>843</v>
      </c>
      <c r="B1408" s="109" t="s">
        <v>234</v>
      </c>
      <c r="C1408" s="110">
        <v>1300</v>
      </c>
    </row>
    <row r="1409" spans="1:3" ht="12.9" customHeight="1" x14ac:dyDescent="0.25">
      <c r="A1409" s="126" t="s">
        <v>843</v>
      </c>
      <c r="B1409" s="109" t="s">
        <v>234</v>
      </c>
      <c r="C1409" s="110">
        <v>1350</v>
      </c>
    </row>
    <row r="1410" spans="1:3" ht="12.9" customHeight="1" x14ac:dyDescent="0.25">
      <c r="A1410" s="126" t="s">
        <v>843</v>
      </c>
      <c r="B1410" s="109" t="s">
        <v>234</v>
      </c>
      <c r="C1410" s="110">
        <v>2025</v>
      </c>
    </row>
    <row r="1411" spans="1:3" ht="12.9" customHeight="1" x14ac:dyDescent="0.25">
      <c r="A1411" s="126" t="s">
        <v>843</v>
      </c>
      <c r="B1411" s="109" t="s">
        <v>234</v>
      </c>
      <c r="C1411" s="110">
        <v>2125</v>
      </c>
    </row>
    <row r="1412" spans="1:3" ht="12.9" customHeight="1" x14ac:dyDescent="0.25">
      <c r="A1412" s="126" t="s">
        <v>843</v>
      </c>
      <c r="B1412" s="109" t="s">
        <v>234</v>
      </c>
      <c r="C1412" s="110">
        <v>2125</v>
      </c>
    </row>
    <row r="1413" spans="1:3" ht="12.9" customHeight="1" x14ac:dyDescent="0.25">
      <c r="A1413" s="126" t="s">
        <v>843</v>
      </c>
      <c r="B1413" s="109" t="s">
        <v>234</v>
      </c>
      <c r="C1413" s="110">
        <v>2125</v>
      </c>
    </row>
    <row r="1414" spans="1:3" ht="12.9" customHeight="1" x14ac:dyDescent="0.25">
      <c r="A1414" s="126" t="s">
        <v>843</v>
      </c>
      <c r="B1414" s="109" t="s">
        <v>234</v>
      </c>
      <c r="C1414" s="110">
        <v>3175</v>
      </c>
    </row>
    <row r="1415" spans="1:3" ht="12.9" customHeight="1" x14ac:dyDescent="0.25">
      <c r="A1415" s="126" t="s">
        <v>843</v>
      </c>
      <c r="B1415" s="109" t="s">
        <v>234</v>
      </c>
      <c r="C1415" s="110">
        <v>4125</v>
      </c>
    </row>
    <row r="1416" spans="1:3" ht="12.9" customHeight="1" x14ac:dyDescent="0.25">
      <c r="A1416" s="126" t="s">
        <v>843</v>
      </c>
      <c r="B1416" s="109" t="s">
        <v>234</v>
      </c>
      <c r="C1416" s="110">
        <v>3500</v>
      </c>
    </row>
    <row r="1417" spans="1:3" ht="12.9" customHeight="1" x14ac:dyDescent="0.25">
      <c r="A1417" s="126" t="s">
        <v>843</v>
      </c>
      <c r="B1417" s="109" t="s">
        <v>234</v>
      </c>
      <c r="C1417" s="110">
        <v>2375</v>
      </c>
    </row>
    <row r="1418" spans="1:3" ht="12.9" customHeight="1" x14ac:dyDescent="0.25">
      <c r="A1418" s="126" t="s">
        <v>843</v>
      </c>
      <c r="B1418" s="109" t="s">
        <v>234</v>
      </c>
      <c r="C1418" s="110">
        <v>2850</v>
      </c>
    </row>
    <row r="1419" spans="1:3" ht="12.9" customHeight="1" x14ac:dyDescent="0.25">
      <c r="A1419" s="126" t="s">
        <v>843</v>
      </c>
      <c r="B1419" s="109" t="s">
        <v>234</v>
      </c>
      <c r="C1419" s="110">
        <v>2850</v>
      </c>
    </row>
    <row r="1420" spans="1:3" ht="12.9" customHeight="1" x14ac:dyDescent="0.25">
      <c r="A1420" s="126" t="s">
        <v>843</v>
      </c>
      <c r="B1420" s="109" t="s">
        <v>234</v>
      </c>
      <c r="C1420" s="110">
        <v>2850</v>
      </c>
    </row>
    <row r="1421" spans="1:3" ht="12.9" customHeight="1" x14ac:dyDescent="0.25">
      <c r="A1421" s="126" t="s">
        <v>843</v>
      </c>
      <c r="B1421" s="109" t="s">
        <v>234</v>
      </c>
      <c r="C1421" s="110">
        <v>3125</v>
      </c>
    </row>
    <row r="1422" spans="1:3" ht="12.9" customHeight="1" x14ac:dyDescent="0.25">
      <c r="A1422" s="126" t="s">
        <v>843</v>
      </c>
      <c r="B1422" s="109" t="s">
        <v>234</v>
      </c>
      <c r="C1422" s="110">
        <v>3350</v>
      </c>
    </row>
    <row r="1423" spans="1:3" ht="12.9" customHeight="1" x14ac:dyDescent="0.25">
      <c r="A1423" s="126" t="s">
        <v>843</v>
      </c>
      <c r="B1423" s="109" t="s">
        <v>234</v>
      </c>
      <c r="C1423" s="110">
        <v>3350</v>
      </c>
    </row>
    <row r="1424" spans="1:3" ht="12.9" customHeight="1" x14ac:dyDescent="0.25">
      <c r="A1424" s="126" t="s">
        <v>844</v>
      </c>
      <c r="B1424" s="109" t="s">
        <v>1202</v>
      </c>
      <c r="C1424" s="110">
        <v>-275</v>
      </c>
    </row>
    <row r="1425" spans="1:3" ht="12.9" customHeight="1" x14ac:dyDescent="0.25">
      <c r="A1425" s="126" t="s">
        <v>844</v>
      </c>
      <c r="B1425" s="109" t="s">
        <v>1202</v>
      </c>
      <c r="C1425" s="110">
        <v>-275</v>
      </c>
    </row>
    <row r="1426" spans="1:3" ht="12.9" customHeight="1" x14ac:dyDescent="0.25">
      <c r="A1426" s="126" t="s">
        <v>844</v>
      </c>
      <c r="B1426" s="109" t="s">
        <v>1202</v>
      </c>
      <c r="C1426" s="110">
        <v>-275</v>
      </c>
    </row>
    <row r="1427" spans="1:3" ht="12.9" customHeight="1" x14ac:dyDescent="0.25">
      <c r="A1427" s="126" t="s">
        <v>844</v>
      </c>
      <c r="B1427" s="109" t="s">
        <v>1202</v>
      </c>
      <c r="C1427" s="110">
        <v>-1100</v>
      </c>
    </row>
    <row r="1428" spans="1:3" ht="12.9" customHeight="1" x14ac:dyDescent="0.25">
      <c r="A1428" s="126" t="s">
        <v>844</v>
      </c>
      <c r="B1428" s="109" t="s">
        <v>1202</v>
      </c>
      <c r="C1428" s="110">
        <v>-1525</v>
      </c>
    </row>
    <row r="1429" spans="1:3" ht="12.9" customHeight="1" x14ac:dyDescent="0.25">
      <c r="A1429" s="126" t="s">
        <v>844</v>
      </c>
      <c r="B1429" s="109" t="s">
        <v>1202</v>
      </c>
      <c r="C1429" s="110">
        <v>-1525</v>
      </c>
    </row>
    <row r="1430" spans="1:3" ht="12.9" customHeight="1" x14ac:dyDescent="0.25">
      <c r="A1430" s="126" t="s">
        <v>844</v>
      </c>
      <c r="B1430" s="109" t="s">
        <v>1202</v>
      </c>
      <c r="C1430" s="110">
        <v>-1125</v>
      </c>
    </row>
    <row r="1431" spans="1:3" ht="12.9" customHeight="1" x14ac:dyDescent="0.25">
      <c r="A1431" s="126" t="s">
        <v>844</v>
      </c>
      <c r="B1431" s="109" t="s">
        <v>1202</v>
      </c>
      <c r="C1431" s="110">
        <v>-1200</v>
      </c>
    </row>
    <row r="1432" spans="1:3" ht="12.9" customHeight="1" x14ac:dyDescent="0.25">
      <c r="A1432" s="126" t="s">
        <v>844</v>
      </c>
      <c r="B1432" s="109" t="s">
        <v>1202</v>
      </c>
      <c r="C1432" s="110">
        <v>-1200</v>
      </c>
    </row>
    <row r="1433" spans="1:3" ht="12.9" customHeight="1" x14ac:dyDescent="0.25">
      <c r="A1433" s="126" t="s">
        <v>844</v>
      </c>
      <c r="B1433" s="109" t="s">
        <v>1202</v>
      </c>
      <c r="C1433" s="110">
        <v>-1200</v>
      </c>
    </row>
    <row r="1434" spans="1:3" ht="12.9" customHeight="1" x14ac:dyDescent="0.25">
      <c r="A1434" s="126" t="s">
        <v>844</v>
      </c>
      <c r="B1434" s="109" t="s">
        <v>1202</v>
      </c>
      <c r="C1434" s="110">
        <v>-1050</v>
      </c>
    </row>
    <row r="1435" spans="1:3" ht="12.9" customHeight="1" x14ac:dyDescent="0.25">
      <c r="A1435" s="126" t="s">
        <v>844</v>
      </c>
      <c r="B1435" s="109" t="s">
        <v>1202</v>
      </c>
      <c r="C1435" s="110">
        <v>-250</v>
      </c>
    </row>
    <row r="1436" spans="1:3" ht="12.9" customHeight="1" x14ac:dyDescent="0.25">
      <c r="A1436" s="126" t="s">
        <v>844</v>
      </c>
      <c r="B1436" s="109" t="s">
        <v>1202</v>
      </c>
      <c r="C1436" s="110">
        <v>-225</v>
      </c>
    </row>
    <row r="1437" spans="1:3" ht="12.9" customHeight="1" x14ac:dyDescent="0.25">
      <c r="A1437" s="126" t="s">
        <v>844</v>
      </c>
      <c r="B1437" s="109" t="s">
        <v>1202</v>
      </c>
      <c r="C1437" s="110">
        <v>-875</v>
      </c>
    </row>
    <row r="1438" spans="1:3" ht="12.9" customHeight="1" x14ac:dyDescent="0.25">
      <c r="A1438" s="126" t="s">
        <v>844</v>
      </c>
      <c r="B1438" s="109" t="s">
        <v>1202</v>
      </c>
      <c r="C1438" s="110">
        <v>-900</v>
      </c>
    </row>
    <row r="1439" spans="1:3" ht="12.9" customHeight="1" x14ac:dyDescent="0.25">
      <c r="A1439" s="126" t="s">
        <v>844</v>
      </c>
      <c r="B1439" s="109" t="s">
        <v>1202</v>
      </c>
      <c r="C1439" s="110">
        <v>-900</v>
      </c>
    </row>
    <row r="1440" spans="1:3" ht="12.9" customHeight="1" x14ac:dyDescent="0.25">
      <c r="A1440" s="126" t="s">
        <v>844</v>
      </c>
      <c r="B1440" s="109" t="s">
        <v>1202</v>
      </c>
      <c r="C1440" s="110">
        <v>-900</v>
      </c>
    </row>
    <row r="1441" spans="1:3" ht="12.9" customHeight="1" x14ac:dyDescent="0.25">
      <c r="A1441" s="126" t="s">
        <v>844</v>
      </c>
      <c r="B1441" s="109" t="s">
        <v>1202</v>
      </c>
      <c r="C1441" s="110">
        <v>-1875</v>
      </c>
    </row>
    <row r="1442" spans="1:3" ht="12.9" customHeight="1" x14ac:dyDescent="0.25">
      <c r="A1442" s="126" t="s">
        <v>844</v>
      </c>
      <c r="B1442" s="109" t="s">
        <v>1202</v>
      </c>
      <c r="C1442" s="110">
        <v>-2775</v>
      </c>
    </row>
    <row r="1443" spans="1:3" ht="12.9" customHeight="1" x14ac:dyDescent="0.25">
      <c r="A1443" s="126" t="s">
        <v>844</v>
      </c>
      <c r="B1443" s="109" t="s">
        <v>1202</v>
      </c>
      <c r="C1443" s="110">
        <v>-2275</v>
      </c>
    </row>
    <row r="1444" spans="1:3" ht="12.9" customHeight="1" x14ac:dyDescent="0.25">
      <c r="A1444" s="126" t="s">
        <v>844</v>
      </c>
      <c r="B1444" s="109" t="s">
        <v>1202</v>
      </c>
      <c r="C1444" s="110">
        <v>-1250</v>
      </c>
    </row>
    <row r="1445" spans="1:3" ht="12.9" customHeight="1" x14ac:dyDescent="0.25">
      <c r="A1445" s="126" t="s">
        <v>844</v>
      </c>
      <c r="B1445" s="109" t="s">
        <v>1202</v>
      </c>
      <c r="C1445" s="110">
        <v>-1675</v>
      </c>
    </row>
    <row r="1446" spans="1:3" ht="12.9" customHeight="1" x14ac:dyDescent="0.25">
      <c r="A1446" s="126" t="s">
        <v>844</v>
      </c>
      <c r="B1446" s="109" t="s">
        <v>1202</v>
      </c>
      <c r="C1446" s="110">
        <v>-1675</v>
      </c>
    </row>
    <row r="1447" spans="1:3" ht="12.9" customHeight="1" x14ac:dyDescent="0.25">
      <c r="A1447" s="126" t="s">
        <v>844</v>
      </c>
      <c r="B1447" s="109" t="s">
        <v>1202</v>
      </c>
      <c r="C1447" s="110">
        <v>-1675</v>
      </c>
    </row>
    <row r="1448" spans="1:3" ht="12.9" customHeight="1" x14ac:dyDescent="0.25">
      <c r="A1448" s="126" t="s">
        <v>844</v>
      </c>
      <c r="B1448" s="109" t="s">
        <v>1202</v>
      </c>
      <c r="C1448" s="110">
        <v>-2175</v>
      </c>
    </row>
    <row r="1449" spans="1:3" ht="12.9" customHeight="1" x14ac:dyDescent="0.25">
      <c r="A1449" s="126" t="s">
        <v>844</v>
      </c>
      <c r="B1449" s="109" t="s">
        <v>1202</v>
      </c>
      <c r="C1449" s="110">
        <v>-2225</v>
      </c>
    </row>
    <row r="1450" spans="1:3" ht="12.9" customHeight="1" x14ac:dyDescent="0.25">
      <c r="A1450" s="126" t="s">
        <v>844</v>
      </c>
      <c r="B1450" s="109" t="s">
        <v>1202</v>
      </c>
      <c r="C1450" s="110">
        <v>-2200</v>
      </c>
    </row>
    <row r="1451" spans="1:3" ht="12.9" customHeight="1" x14ac:dyDescent="0.25">
      <c r="A1451" s="126" t="s">
        <v>845</v>
      </c>
      <c r="B1451" s="109" t="s">
        <v>234</v>
      </c>
      <c r="C1451" s="110">
        <v>-175</v>
      </c>
    </row>
    <row r="1452" spans="1:3" ht="12.9" customHeight="1" x14ac:dyDescent="0.25">
      <c r="A1452" s="126" t="s">
        <v>845</v>
      </c>
      <c r="B1452" s="109" t="s">
        <v>234</v>
      </c>
      <c r="C1452" s="110">
        <v>-175</v>
      </c>
    </row>
    <row r="1453" spans="1:3" ht="12.9" customHeight="1" x14ac:dyDescent="0.25">
      <c r="A1453" s="126" t="s">
        <v>845</v>
      </c>
      <c r="B1453" s="109" t="s">
        <v>234</v>
      </c>
      <c r="C1453" s="110">
        <v>-175</v>
      </c>
    </row>
    <row r="1454" spans="1:3" ht="12.9" customHeight="1" x14ac:dyDescent="0.25">
      <c r="A1454" s="126" t="s">
        <v>845</v>
      </c>
      <c r="B1454" s="109" t="s">
        <v>234</v>
      </c>
      <c r="C1454" s="110">
        <v>-850</v>
      </c>
    </row>
    <row r="1455" spans="1:3" ht="12.9" customHeight="1" x14ac:dyDescent="0.25">
      <c r="A1455" s="126" t="s">
        <v>845</v>
      </c>
      <c r="B1455" s="109" t="s">
        <v>234</v>
      </c>
      <c r="C1455" s="110">
        <v>-1175</v>
      </c>
    </row>
    <row r="1456" spans="1:3" ht="12.9" customHeight="1" x14ac:dyDescent="0.25">
      <c r="A1456" s="126" t="s">
        <v>845</v>
      </c>
      <c r="B1456" s="109" t="s">
        <v>234</v>
      </c>
      <c r="C1456" s="110">
        <v>-1300</v>
      </c>
    </row>
    <row r="1457" spans="1:3" ht="12.9" customHeight="1" x14ac:dyDescent="0.25">
      <c r="A1457" s="126" t="s">
        <v>845</v>
      </c>
      <c r="B1457" s="109" t="s">
        <v>234</v>
      </c>
      <c r="C1457" s="110">
        <v>-1075</v>
      </c>
    </row>
    <row r="1458" spans="1:3" ht="12.9" customHeight="1" x14ac:dyDescent="0.25">
      <c r="A1458" s="126" t="s">
        <v>845</v>
      </c>
      <c r="B1458" s="109" t="s">
        <v>234</v>
      </c>
      <c r="C1458" s="110">
        <v>-1150</v>
      </c>
    </row>
    <row r="1459" spans="1:3" ht="12.9" customHeight="1" x14ac:dyDescent="0.25">
      <c r="A1459" s="126" t="s">
        <v>845</v>
      </c>
      <c r="B1459" s="109" t="s">
        <v>234</v>
      </c>
      <c r="C1459" s="110">
        <v>-1150</v>
      </c>
    </row>
    <row r="1460" spans="1:3" ht="12.9" customHeight="1" x14ac:dyDescent="0.25">
      <c r="A1460" s="126" t="s">
        <v>845</v>
      </c>
      <c r="B1460" s="109" t="s">
        <v>234</v>
      </c>
      <c r="C1460" s="110">
        <v>-1150</v>
      </c>
    </row>
    <row r="1461" spans="1:3" ht="12.9" customHeight="1" x14ac:dyDescent="0.25">
      <c r="A1461" s="126" t="s">
        <v>845</v>
      </c>
      <c r="B1461" s="109" t="s">
        <v>234</v>
      </c>
      <c r="C1461" s="110">
        <v>-1075</v>
      </c>
    </row>
    <row r="1462" spans="1:3" ht="12.9" customHeight="1" x14ac:dyDescent="0.25">
      <c r="A1462" s="126" t="s">
        <v>845</v>
      </c>
      <c r="B1462" s="109" t="s">
        <v>234</v>
      </c>
      <c r="C1462" s="110">
        <v>-125</v>
      </c>
    </row>
    <row r="1463" spans="1:3" ht="12.9" customHeight="1" x14ac:dyDescent="0.25">
      <c r="A1463" s="126" t="s">
        <v>845</v>
      </c>
      <c r="B1463" s="109" t="s">
        <v>234</v>
      </c>
      <c r="C1463" s="110">
        <v>-100</v>
      </c>
    </row>
    <row r="1464" spans="1:3" ht="12.9" customHeight="1" x14ac:dyDescent="0.25">
      <c r="A1464" s="126" t="s">
        <v>845</v>
      </c>
      <c r="B1464" s="109" t="s">
        <v>234</v>
      </c>
      <c r="C1464" s="110">
        <v>-750</v>
      </c>
    </row>
    <row r="1465" spans="1:3" ht="12.9" customHeight="1" x14ac:dyDescent="0.25">
      <c r="A1465" s="126" t="s">
        <v>845</v>
      </c>
      <c r="B1465" s="109" t="s">
        <v>234</v>
      </c>
      <c r="C1465" s="110">
        <v>-850</v>
      </c>
    </row>
    <row r="1466" spans="1:3" ht="12.9" customHeight="1" x14ac:dyDescent="0.25">
      <c r="A1466" s="126" t="s">
        <v>845</v>
      </c>
      <c r="B1466" s="109" t="s">
        <v>234</v>
      </c>
      <c r="C1466" s="110">
        <v>-850</v>
      </c>
    </row>
    <row r="1467" spans="1:3" ht="12.9" customHeight="1" x14ac:dyDescent="0.25">
      <c r="A1467" s="126" t="s">
        <v>845</v>
      </c>
      <c r="B1467" s="109" t="s">
        <v>234</v>
      </c>
      <c r="C1467" s="110">
        <v>-850</v>
      </c>
    </row>
    <row r="1468" spans="1:3" ht="12.9" customHeight="1" x14ac:dyDescent="0.25">
      <c r="A1468" s="126" t="s">
        <v>845</v>
      </c>
      <c r="B1468" s="109" t="s">
        <v>234</v>
      </c>
      <c r="C1468" s="110">
        <v>-1800</v>
      </c>
    </row>
    <row r="1469" spans="1:3" ht="12.9" customHeight="1" x14ac:dyDescent="0.25">
      <c r="A1469" s="126" t="s">
        <v>845</v>
      </c>
      <c r="B1469" s="109" t="s">
        <v>234</v>
      </c>
      <c r="C1469" s="110">
        <v>-2850</v>
      </c>
    </row>
    <row r="1470" spans="1:3" ht="12.9" customHeight="1" x14ac:dyDescent="0.25">
      <c r="A1470" s="126" t="s">
        <v>845</v>
      </c>
      <c r="B1470" s="109" t="s">
        <v>234</v>
      </c>
      <c r="C1470" s="110">
        <v>-2275</v>
      </c>
    </row>
    <row r="1471" spans="1:3" ht="12.9" customHeight="1" x14ac:dyDescent="0.25">
      <c r="A1471" s="126" t="s">
        <v>845</v>
      </c>
      <c r="B1471" s="109" t="s">
        <v>234</v>
      </c>
      <c r="C1471" s="110">
        <v>-1250</v>
      </c>
    </row>
    <row r="1472" spans="1:3" ht="12.9" customHeight="1" x14ac:dyDescent="0.25">
      <c r="A1472" s="126" t="s">
        <v>845</v>
      </c>
      <c r="B1472" s="109" t="s">
        <v>234</v>
      </c>
      <c r="C1472" s="110">
        <v>-1575</v>
      </c>
    </row>
    <row r="1473" spans="1:3" ht="12.9" customHeight="1" x14ac:dyDescent="0.25">
      <c r="A1473" s="126" t="s">
        <v>845</v>
      </c>
      <c r="B1473" s="109" t="s">
        <v>234</v>
      </c>
      <c r="C1473" s="110">
        <v>-1575</v>
      </c>
    </row>
    <row r="1474" spans="1:3" ht="12.9" customHeight="1" x14ac:dyDescent="0.25">
      <c r="A1474" s="126" t="s">
        <v>845</v>
      </c>
      <c r="B1474" s="109" t="s">
        <v>234</v>
      </c>
      <c r="C1474" s="110">
        <v>-1575</v>
      </c>
    </row>
    <row r="1475" spans="1:3" ht="12.9" customHeight="1" x14ac:dyDescent="0.25">
      <c r="A1475" s="126" t="s">
        <v>845</v>
      </c>
      <c r="B1475" s="109" t="s">
        <v>234</v>
      </c>
      <c r="C1475" s="110">
        <v>-2000</v>
      </c>
    </row>
    <row r="1476" spans="1:3" ht="12.9" customHeight="1" x14ac:dyDescent="0.25">
      <c r="A1476" s="126" t="s">
        <v>845</v>
      </c>
      <c r="B1476" s="109" t="s">
        <v>234</v>
      </c>
      <c r="C1476" s="110">
        <v>-2025</v>
      </c>
    </row>
    <row r="1477" spans="1:3" ht="12.9" customHeight="1" x14ac:dyDescent="0.25">
      <c r="A1477" s="126" t="s">
        <v>845</v>
      </c>
      <c r="B1477" s="109" t="s">
        <v>234</v>
      </c>
      <c r="C1477" s="110">
        <v>-1900</v>
      </c>
    </row>
    <row r="1478" spans="1:3" ht="12.9" customHeight="1" x14ac:dyDescent="0.25">
      <c r="A1478" s="126" t="s">
        <v>846</v>
      </c>
      <c r="B1478" s="109" t="s">
        <v>234</v>
      </c>
      <c r="C1478" s="110">
        <v>275</v>
      </c>
    </row>
    <row r="1479" spans="1:3" ht="12.9" customHeight="1" x14ac:dyDescent="0.25">
      <c r="A1479" s="126" t="s">
        <v>846</v>
      </c>
      <c r="B1479" s="109" t="s">
        <v>234</v>
      </c>
      <c r="C1479" s="110">
        <v>275</v>
      </c>
    </row>
    <row r="1480" spans="1:3" ht="12.9" customHeight="1" x14ac:dyDescent="0.25">
      <c r="A1480" s="126" t="s">
        <v>846</v>
      </c>
      <c r="B1480" s="109" t="s">
        <v>234</v>
      </c>
      <c r="C1480" s="110">
        <v>275</v>
      </c>
    </row>
    <row r="1481" spans="1:3" ht="12.9" customHeight="1" x14ac:dyDescent="0.25">
      <c r="A1481" s="126" t="s">
        <v>846</v>
      </c>
      <c r="B1481" s="109" t="s">
        <v>234</v>
      </c>
      <c r="C1481" s="110">
        <v>1100</v>
      </c>
    </row>
    <row r="1482" spans="1:3" ht="12.9" customHeight="1" x14ac:dyDescent="0.25">
      <c r="A1482" s="126" t="s">
        <v>846</v>
      </c>
      <c r="B1482" s="109" t="s">
        <v>234</v>
      </c>
      <c r="C1482" s="110">
        <v>1525</v>
      </c>
    </row>
    <row r="1483" spans="1:3" ht="12.9" customHeight="1" x14ac:dyDescent="0.25">
      <c r="A1483" s="126" t="s">
        <v>846</v>
      </c>
      <c r="B1483" s="109" t="s">
        <v>234</v>
      </c>
      <c r="C1483" s="110">
        <v>1525</v>
      </c>
    </row>
    <row r="1484" spans="1:3" ht="12.9" customHeight="1" x14ac:dyDescent="0.25">
      <c r="A1484" s="126" t="s">
        <v>846</v>
      </c>
      <c r="B1484" s="109" t="s">
        <v>234</v>
      </c>
      <c r="C1484" s="110">
        <v>1125</v>
      </c>
    </row>
    <row r="1485" spans="1:3" ht="12.9" customHeight="1" x14ac:dyDescent="0.25">
      <c r="A1485" s="126" t="s">
        <v>846</v>
      </c>
      <c r="B1485" s="109" t="s">
        <v>234</v>
      </c>
      <c r="C1485" s="110">
        <v>1200</v>
      </c>
    </row>
    <row r="1486" spans="1:3" ht="12.9" customHeight="1" x14ac:dyDescent="0.25">
      <c r="A1486" s="126" t="s">
        <v>846</v>
      </c>
      <c r="B1486" s="109" t="s">
        <v>234</v>
      </c>
      <c r="C1486" s="110">
        <v>1200</v>
      </c>
    </row>
    <row r="1487" spans="1:3" ht="12.9" customHeight="1" x14ac:dyDescent="0.25">
      <c r="A1487" s="126" t="s">
        <v>846</v>
      </c>
      <c r="B1487" s="109" t="s">
        <v>234</v>
      </c>
      <c r="C1487" s="110">
        <v>1200</v>
      </c>
    </row>
    <row r="1488" spans="1:3" ht="12.9" customHeight="1" x14ac:dyDescent="0.25">
      <c r="A1488" s="126" t="s">
        <v>846</v>
      </c>
      <c r="B1488" s="109" t="s">
        <v>234</v>
      </c>
      <c r="C1488" s="110">
        <v>1050</v>
      </c>
    </row>
    <row r="1489" spans="1:3" ht="12.9" customHeight="1" x14ac:dyDescent="0.25">
      <c r="A1489" s="126" t="s">
        <v>846</v>
      </c>
      <c r="B1489" s="109" t="s">
        <v>234</v>
      </c>
      <c r="C1489" s="110">
        <v>250</v>
      </c>
    </row>
    <row r="1490" spans="1:3" ht="12.9" customHeight="1" x14ac:dyDescent="0.25">
      <c r="A1490" s="126" t="s">
        <v>846</v>
      </c>
      <c r="B1490" s="109" t="s">
        <v>234</v>
      </c>
      <c r="C1490" s="110">
        <v>225</v>
      </c>
    </row>
    <row r="1491" spans="1:3" ht="12.9" customHeight="1" x14ac:dyDescent="0.25">
      <c r="A1491" s="126" t="s">
        <v>846</v>
      </c>
      <c r="B1491" s="109" t="s">
        <v>234</v>
      </c>
      <c r="C1491" s="110">
        <v>875</v>
      </c>
    </row>
    <row r="1492" spans="1:3" ht="12.9" customHeight="1" x14ac:dyDescent="0.25">
      <c r="A1492" s="126" t="s">
        <v>846</v>
      </c>
      <c r="B1492" s="109" t="s">
        <v>234</v>
      </c>
      <c r="C1492" s="110">
        <v>900</v>
      </c>
    </row>
    <row r="1493" spans="1:3" ht="12.9" customHeight="1" x14ac:dyDescent="0.25">
      <c r="A1493" s="126" t="s">
        <v>846</v>
      </c>
      <c r="B1493" s="109" t="s">
        <v>234</v>
      </c>
      <c r="C1493" s="110">
        <v>900</v>
      </c>
    </row>
    <row r="1494" spans="1:3" ht="12.9" customHeight="1" x14ac:dyDescent="0.25">
      <c r="A1494" s="126" t="s">
        <v>846</v>
      </c>
      <c r="B1494" s="109" t="s">
        <v>234</v>
      </c>
      <c r="C1494" s="110">
        <v>900</v>
      </c>
    </row>
    <row r="1495" spans="1:3" ht="12.9" customHeight="1" x14ac:dyDescent="0.25">
      <c r="A1495" s="126" t="s">
        <v>846</v>
      </c>
      <c r="B1495" s="109" t="s">
        <v>234</v>
      </c>
      <c r="C1495" s="110">
        <v>1875</v>
      </c>
    </row>
    <row r="1496" spans="1:3" ht="12.9" customHeight="1" x14ac:dyDescent="0.25">
      <c r="A1496" s="126" t="s">
        <v>846</v>
      </c>
      <c r="B1496" s="109" t="s">
        <v>234</v>
      </c>
      <c r="C1496" s="110">
        <v>2775</v>
      </c>
    </row>
    <row r="1497" spans="1:3" ht="12.9" customHeight="1" x14ac:dyDescent="0.25">
      <c r="A1497" s="126" t="s">
        <v>846</v>
      </c>
      <c r="B1497" s="109" t="s">
        <v>234</v>
      </c>
      <c r="C1497" s="110">
        <v>2275</v>
      </c>
    </row>
    <row r="1498" spans="1:3" ht="12.9" customHeight="1" x14ac:dyDescent="0.25">
      <c r="A1498" s="126" t="s">
        <v>846</v>
      </c>
      <c r="B1498" s="109" t="s">
        <v>234</v>
      </c>
      <c r="C1498" s="110">
        <v>1250</v>
      </c>
    </row>
    <row r="1499" spans="1:3" ht="12.9" customHeight="1" x14ac:dyDescent="0.25">
      <c r="A1499" s="126" t="s">
        <v>846</v>
      </c>
      <c r="B1499" s="109" t="s">
        <v>234</v>
      </c>
      <c r="C1499" s="110">
        <v>1675</v>
      </c>
    </row>
    <row r="1500" spans="1:3" ht="12.9" customHeight="1" x14ac:dyDescent="0.25">
      <c r="A1500" s="126" t="s">
        <v>846</v>
      </c>
      <c r="B1500" s="109" t="s">
        <v>234</v>
      </c>
      <c r="C1500" s="110">
        <v>1675</v>
      </c>
    </row>
    <row r="1501" spans="1:3" ht="12.9" customHeight="1" x14ac:dyDescent="0.25">
      <c r="A1501" s="126" t="s">
        <v>846</v>
      </c>
      <c r="B1501" s="109" t="s">
        <v>234</v>
      </c>
      <c r="C1501" s="110">
        <v>1675</v>
      </c>
    </row>
    <row r="1502" spans="1:3" ht="12.9" customHeight="1" x14ac:dyDescent="0.25">
      <c r="A1502" s="126" t="s">
        <v>846</v>
      </c>
      <c r="B1502" s="109" t="s">
        <v>234</v>
      </c>
      <c r="C1502" s="110">
        <v>2175</v>
      </c>
    </row>
    <row r="1503" spans="1:3" ht="12.9" customHeight="1" x14ac:dyDescent="0.25">
      <c r="A1503" s="126" t="s">
        <v>846</v>
      </c>
      <c r="B1503" s="109" t="s">
        <v>234</v>
      </c>
      <c r="C1503" s="110">
        <v>2225</v>
      </c>
    </row>
    <row r="1504" spans="1:3" ht="12.9" customHeight="1" x14ac:dyDescent="0.25">
      <c r="A1504" s="126" t="s">
        <v>846</v>
      </c>
      <c r="B1504" s="109" t="s">
        <v>234</v>
      </c>
      <c r="C1504" s="110">
        <v>2200</v>
      </c>
    </row>
    <row r="1505" spans="1:3" ht="12.9" customHeight="1" x14ac:dyDescent="0.25">
      <c r="A1505" s="126" t="s">
        <v>847</v>
      </c>
      <c r="B1505" s="109" t="s">
        <v>234</v>
      </c>
      <c r="C1505" s="110">
        <v>400</v>
      </c>
    </row>
    <row r="1506" spans="1:3" ht="12.9" customHeight="1" x14ac:dyDescent="0.25">
      <c r="A1506" s="126" t="s">
        <v>847</v>
      </c>
      <c r="B1506" s="109" t="s">
        <v>234</v>
      </c>
      <c r="C1506" s="110">
        <v>400</v>
      </c>
    </row>
    <row r="1507" spans="1:3" ht="12.9" customHeight="1" x14ac:dyDescent="0.25">
      <c r="A1507" s="126" t="s">
        <v>847</v>
      </c>
      <c r="B1507" s="109" t="s">
        <v>234</v>
      </c>
      <c r="C1507" s="110">
        <v>400</v>
      </c>
    </row>
    <row r="1508" spans="1:3" ht="12.9" customHeight="1" x14ac:dyDescent="0.25">
      <c r="A1508" s="126" t="s">
        <v>847</v>
      </c>
      <c r="B1508" s="109" t="s">
        <v>234</v>
      </c>
      <c r="C1508" s="110">
        <v>1750</v>
      </c>
    </row>
    <row r="1509" spans="1:3" ht="12.9" customHeight="1" x14ac:dyDescent="0.25">
      <c r="A1509" s="126" t="s">
        <v>847</v>
      </c>
      <c r="B1509" s="109" t="s">
        <v>234</v>
      </c>
      <c r="C1509" s="110">
        <v>2550</v>
      </c>
    </row>
    <row r="1510" spans="1:3" ht="12.9" customHeight="1" x14ac:dyDescent="0.25">
      <c r="A1510" s="126" t="s">
        <v>847</v>
      </c>
      <c r="B1510" s="109" t="s">
        <v>234</v>
      </c>
      <c r="C1510" s="110">
        <v>2600</v>
      </c>
    </row>
    <row r="1511" spans="1:3" ht="12.9" customHeight="1" x14ac:dyDescent="0.25">
      <c r="A1511" s="126" t="s">
        <v>847</v>
      </c>
      <c r="B1511" s="109" t="s">
        <v>234</v>
      </c>
      <c r="C1511" s="110">
        <v>2050</v>
      </c>
    </row>
    <row r="1512" spans="1:3" ht="12.9" customHeight="1" x14ac:dyDescent="0.25">
      <c r="A1512" s="126" t="s">
        <v>847</v>
      </c>
      <c r="B1512" s="109" t="s">
        <v>234</v>
      </c>
      <c r="C1512" s="110">
        <v>2050</v>
      </c>
    </row>
    <row r="1513" spans="1:3" ht="12.9" customHeight="1" x14ac:dyDescent="0.25">
      <c r="A1513" s="126" t="s">
        <v>847</v>
      </c>
      <c r="B1513" s="109" t="s">
        <v>234</v>
      </c>
      <c r="C1513" s="110">
        <v>2050</v>
      </c>
    </row>
    <row r="1514" spans="1:3" ht="12.9" customHeight="1" x14ac:dyDescent="0.25">
      <c r="A1514" s="126" t="s">
        <v>847</v>
      </c>
      <c r="B1514" s="109" t="s">
        <v>234</v>
      </c>
      <c r="C1514" s="110">
        <v>2050</v>
      </c>
    </row>
    <row r="1515" spans="1:3" ht="12.9" customHeight="1" x14ac:dyDescent="0.25">
      <c r="A1515" s="126" t="s">
        <v>847</v>
      </c>
      <c r="B1515" s="109" t="s">
        <v>234</v>
      </c>
      <c r="C1515" s="110">
        <v>2000</v>
      </c>
    </row>
    <row r="1516" spans="1:3" ht="12.9" customHeight="1" x14ac:dyDescent="0.25">
      <c r="A1516" s="126" t="s">
        <v>847</v>
      </c>
      <c r="B1516" s="109" t="s">
        <v>234</v>
      </c>
      <c r="C1516" s="110">
        <v>200</v>
      </c>
    </row>
    <row r="1517" spans="1:3" ht="12.9" customHeight="1" x14ac:dyDescent="0.25">
      <c r="A1517" s="126" t="s">
        <v>847</v>
      </c>
      <c r="B1517" s="109" t="s">
        <v>234</v>
      </c>
      <c r="C1517" s="110">
        <v>300</v>
      </c>
    </row>
    <row r="1518" spans="1:3" ht="12.9" customHeight="1" x14ac:dyDescent="0.25">
      <c r="A1518" s="126" t="s">
        <v>847</v>
      </c>
      <c r="B1518" s="109" t="s">
        <v>234</v>
      </c>
      <c r="C1518" s="110">
        <v>1650</v>
      </c>
    </row>
    <row r="1519" spans="1:3" ht="12.9" customHeight="1" x14ac:dyDescent="0.25">
      <c r="A1519" s="126" t="s">
        <v>847</v>
      </c>
      <c r="B1519" s="109" t="s">
        <v>234</v>
      </c>
      <c r="C1519" s="110">
        <v>1850</v>
      </c>
    </row>
    <row r="1520" spans="1:3" ht="12.9" customHeight="1" x14ac:dyDescent="0.25">
      <c r="A1520" s="126" t="s">
        <v>847</v>
      </c>
      <c r="B1520" s="109" t="s">
        <v>234</v>
      </c>
      <c r="C1520" s="110">
        <v>1850</v>
      </c>
    </row>
    <row r="1521" spans="1:3" ht="12.9" customHeight="1" x14ac:dyDescent="0.25">
      <c r="A1521" s="126" t="s">
        <v>847</v>
      </c>
      <c r="B1521" s="109" t="s">
        <v>234</v>
      </c>
      <c r="C1521" s="110">
        <v>1850</v>
      </c>
    </row>
    <row r="1522" spans="1:3" ht="12.9" customHeight="1" x14ac:dyDescent="0.25">
      <c r="A1522" s="126" t="s">
        <v>847</v>
      </c>
      <c r="B1522" s="109" t="s">
        <v>234</v>
      </c>
      <c r="C1522" s="110">
        <v>3950</v>
      </c>
    </row>
    <row r="1523" spans="1:3" ht="12.9" customHeight="1" x14ac:dyDescent="0.25">
      <c r="A1523" s="126" t="s">
        <v>847</v>
      </c>
      <c r="B1523" s="109" t="s">
        <v>234</v>
      </c>
      <c r="C1523" s="110">
        <v>5850</v>
      </c>
    </row>
    <row r="1524" spans="1:3" ht="12.9" customHeight="1" x14ac:dyDescent="0.25">
      <c r="A1524" s="126" t="s">
        <v>847</v>
      </c>
      <c r="B1524" s="109" t="s">
        <v>234</v>
      </c>
      <c r="C1524" s="110">
        <v>4600</v>
      </c>
    </row>
    <row r="1525" spans="1:3" ht="12.9" customHeight="1" x14ac:dyDescent="0.25">
      <c r="A1525" s="126" t="s">
        <v>847</v>
      </c>
      <c r="B1525" s="109" t="s">
        <v>234</v>
      </c>
      <c r="C1525" s="110">
        <v>2350</v>
      </c>
    </row>
    <row r="1526" spans="1:3" ht="12.9" customHeight="1" x14ac:dyDescent="0.25">
      <c r="A1526" s="126" t="s">
        <v>847</v>
      </c>
      <c r="B1526" s="109" t="s">
        <v>234</v>
      </c>
      <c r="C1526" s="110">
        <v>3300</v>
      </c>
    </row>
    <row r="1527" spans="1:3" ht="12.9" customHeight="1" x14ac:dyDescent="0.25">
      <c r="A1527" s="126" t="s">
        <v>847</v>
      </c>
      <c r="B1527" s="109" t="s">
        <v>234</v>
      </c>
      <c r="C1527" s="110">
        <v>3300</v>
      </c>
    </row>
    <row r="1528" spans="1:3" ht="12.9" customHeight="1" x14ac:dyDescent="0.25">
      <c r="A1528" s="126" t="s">
        <v>847</v>
      </c>
      <c r="B1528" s="109" t="s">
        <v>234</v>
      </c>
      <c r="C1528" s="110">
        <v>3300</v>
      </c>
    </row>
    <row r="1529" spans="1:3" ht="12.9" customHeight="1" x14ac:dyDescent="0.25">
      <c r="A1529" s="126" t="s">
        <v>847</v>
      </c>
      <c r="B1529" s="109" t="s">
        <v>234</v>
      </c>
      <c r="C1529" s="110">
        <v>3850</v>
      </c>
    </row>
    <row r="1530" spans="1:3" ht="12.9" customHeight="1" x14ac:dyDescent="0.25">
      <c r="A1530" s="126" t="s">
        <v>847</v>
      </c>
      <c r="B1530" s="109" t="s">
        <v>234</v>
      </c>
      <c r="C1530" s="110">
        <v>4300</v>
      </c>
    </row>
    <row r="1531" spans="1:3" ht="12.9" customHeight="1" x14ac:dyDescent="0.25">
      <c r="A1531" s="126" t="s">
        <v>847</v>
      </c>
      <c r="B1531" s="109" t="s">
        <v>234</v>
      </c>
      <c r="C1531" s="110">
        <v>4300</v>
      </c>
    </row>
    <row r="1532" spans="1:3" ht="12.9" customHeight="1" x14ac:dyDescent="0.25">
      <c r="A1532" s="126" t="s">
        <v>848</v>
      </c>
      <c r="B1532" s="109" t="s">
        <v>1202</v>
      </c>
      <c r="C1532" s="110">
        <v>-600</v>
      </c>
    </row>
    <row r="1533" spans="1:3" ht="12.9" customHeight="1" x14ac:dyDescent="0.25">
      <c r="A1533" s="126" t="s">
        <v>848</v>
      </c>
      <c r="B1533" s="109" t="s">
        <v>1202</v>
      </c>
      <c r="C1533" s="110">
        <v>-600</v>
      </c>
    </row>
    <row r="1534" spans="1:3" ht="12.9" customHeight="1" x14ac:dyDescent="0.25">
      <c r="A1534" s="126" t="s">
        <v>848</v>
      </c>
      <c r="B1534" s="109" t="s">
        <v>1202</v>
      </c>
      <c r="C1534" s="110">
        <v>-600</v>
      </c>
    </row>
    <row r="1535" spans="1:3" ht="12.9" customHeight="1" x14ac:dyDescent="0.25">
      <c r="A1535" s="126" t="s">
        <v>848</v>
      </c>
      <c r="B1535" s="109" t="s">
        <v>1202</v>
      </c>
      <c r="C1535" s="110">
        <v>-1900</v>
      </c>
    </row>
    <row r="1536" spans="1:3" ht="12.9" customHeight="1" x14ac:dyDescent="0.25">
      <c r="A1536" s="126" t="s">
        <v>848</v>
      </c>
      <c r="B1536" s="109" t="s">
        <v>1202</v>
      </c>
      <c r="C1536" s="110">
        <v>-2700</v>
      </c>
    </row>
    <row r="1537" spans="1:3" ht="12.9" customHeight="1" x14ac:dyDescent="0.25">
      <c r="A1537" s="126" t="s">
        <v>848</v>
      </c>
      <c r="B1537" s="109" t="s">
        <v>1202</v>
      </c>
      <c r="C1537" s="110">
        <v>-2750</v>
      </c>
    </row>
    <row r="1538" spans="1:3" ht="12.9" customHeight="1" x14ac:dyDescent="0.25">
      <c r="A1538" s="126" t="s">
        <v>848</v>
      </c>
      <c r="B1538" s="109" t="s">
        <v>1202</v>
      </c>
      <c r="C1538" s="110">
        <v>-2200</v>
      </c>
    </row>
    <row r="1539" spans="1:3" ht="12.9" customHeight="1" x14ac:dyDescent="0.25">
      <c r="A1539" s="126" t="s">
        <v>848</v>
      </c>
      <c r="B1539" s="109" t="s">
        <v>1202</v>
      </c>
      <c r="C1539" s="110">
        <v>-2300</v>
      </c>
    </row>
    <row r="1540" spans="1:3" ht="12.9" customHeight="1" x14ac:dyDescent="0.25">
      <c r="A1540" s="126" t="s">
        <v>848</v>
      </c>
      <c r="B1540" s="109" t="s">
        <v>1202</v>
      </c>
      <c r="C1540" s="110">
        <v>-2300</v>
      </c>
    </row>
    <row r="1541" spans="1:3" ht="12.9" customHeight="1" x14ac:dyDescent="0.25">
      <c r="A1541" s="126" t="s">
        <v>848</v>
      </c>
      <c r="B1541" s="109" t="s">
        <v>1202</v>
      </c>
      <c r="C1541" s="110">
        <v>-2300</v>
      </c>
    </row>
    <row r="1542" spans="1:3" ht="12.9" customHeight="1" x14ac:dyDescent="0.25">
      <c r="A1542" s="126" t="s">
        <v>848</v>
      </c>
      <c r="B1542" s="109" t="s">
        <v>1202</v>
      </c>
      <c r="C1542" s="110">
        <v>-2200</v>
      </c>
    </row>
    <row r="1543" spans="1:3" ht="12.9" customHeight="1" x14ac:dyDescent="0.25">
      <c r="A1543" s="126" t="s">
        <v>848</v>
      </c>
      <c r="B1543" s="109" t="s">
        <v>1202</v>
      </c>
      <c r="C1543" s="110">
        <v>-450</v>
      </c>
    </row>
    <row r="1544" spans="1:3" ht="12.9" customHeight="1" x14ac:dyDescent="0.25">
      <c r="A1544" s="126" t="s">
        <v>848</v>
      </c>
      <c r="B1544" s="109" t="s">
        <v>1202</v>
      </c>
      <c r="C1544" s="110">
        <v>-500</v>
      </c>
    </row>
    <row r="1545" spans="1:3" ht="12.9" customHeight="1" x14ac:dyDescent="0.25">
      <c r="A1545" s="126" t="s">
        <v>848</v>
      </c>
      <c r="B1545" s="109" t="s">
        <v>1202</v>
      </c>
      <c r="C1545" s="110">
        <v>-1800</v>
      </c>
    </row>
    <row r="1546" spans="1:3" ht="12.9" customHeight="1" x14ac:dyDescent="0.25">
      <c r="A1546" s="126" t="s">
        <v>848</v>
      </c>
      <c r="B1546" s="109" t="s">
        <v>1202</v>
      </c>
      <c r="C1546" s="110">
        <v>-1900</v>
      </c>
    </row>
    <row r="1547" spans="1:3" ht="12.9" customHeight="1" x14ac:dyDescent="0.25">
      <c r="A1547" s="126" t="s">
        <v>848</v>
      </c>
      <c r="B1547" s="109" t="s">
        <v>1202</v>
      </c>
      <c r="C1547" s="110">
        <v>-1900</v>
      </c>
    </row>
    <row r="1548" spans="1:3" ht="12.9" customHeight="1" x14ac:dyDescent="0.25">
      <c r="A1548" s="126" t="s">
        <v>848</v>
      </c>
      <c r="B1548" s="109" t="s">
        <v>1202</v>
      </c>
      <c r="C1548" s="110">
        <v>-1900</v>
      </c>
    </row>
    <row r="1549" spans="1:3" ht="12.9" customHeight="1" x14ac:dyDescent="0.25">
      <c r="A1549" s="126" t="s">
        <v>848</v>
      </c>
      <c r="B1549" s="109" t="s">
        <v>1202</v>
      </c>
      <c r="C1549" s="110">
        <v>-3850</v>
      </c>
    </row>
    <row r="1550" spans="1:3" ht="12.9" customHeight="1" x14ac:dyDescent="0.25">
      <c r="A1550" s="126" t="s">
        <v>848</v>
      </c>
      <c r="B1550" s="109" t="s">
        <v>1202</v>
      </c>
      <c r="C1550" s="110">
        <v>-6050</v>
      </c>
    </row>
    <row r="1551" spans="1:3" ht="12.9" customHeight="1" x14ac:dyDescent="0.25">
      <c r="A1551" s="126" t="s">
        <v>848</v>
      </c>
      <c r="B1551" s="109" t="s">
        <v>1202</v>
      </c>
      <c r="C1551" s="110">
        <v>-4700</v>
      </c>
    </row>
    <row r="1552" spans="1:3" ht="12.9" customHeight="1" x14ac:dyDescent="0.25">
      <c r="A1552" s="126" t="s">
        <v>848</v>
      </c>
      <c r="B1552" s="109" t="s">
        <v>1202</v>
      </c>
      <c r="C1552" s="110">
        <v>-2600</v>
      </c>
    </row>
    <row r="1553" spans="1:3" ht="12.9" customHeight="1" x14ac:dyDescent="0.25">
      <c r="A1553" s="126" t="s">
        <v>848</v>
      </c>
      <c r="B1553" s="109" t="s">
        <v>1202</v>
      </c>
      <c r="C1553" s="110">
        <v>-3450</v>
      </c>
    </row>
    <row r="1554" spans="1:3" ht="12.9" customHeight="1" x14ac:dyDescent="0.25">
      <c r="A1554" s="126" t="s">
        <v>848</v>
      </c>
      <c r="B1554" s="109" t="s">
        <v>1202</v>
      </c>
      <c r="C1554" s="110">
        <v>-3450</v>
      </c>
    </row>
    <row r="1555" spans="1:3" ht="12.9" customHeight="1" x14ac:dyDescent="0.25">
      <c r="A1555" s="126" t="s">
        <v>848</v>
      </c>
      <c r="B1555" s="109" t="s">
        <v>1202</v>
      </c>
      <c r="C1555" s="110">
        <v>-3450</v>
      </c>
    </row>
    <row r="1556" spans="1:3" ht="12.9" customHeight="1" x14ac:dyDescent="0.25">
      <c r="A1556" s="126" t="s">
        <v>848</v>
      </c>
      <c r="B1556" s="109" t="s">
        <v>1202</v>
      </c>
      <c r="C1556" s="110">
        <v>-4300</v>
      </c>
    </row>
    <row r="1557" spans="1:3" ht="12.9" customHeight="1" x14ac:dyDescent="0.25">
      <c r="A1557" s="126" t="s">
        <v>848</v>
      </c>
      <c r="B1557" s="109" t="s">
        <v>1202</v>
      </c>
      <c r="C1557" s="110">
        <v>-4650</v>
      </c>
    </row>
    <row r="1558" spans="1:3" ht="12.9" customHeight="1" x14ac:dyDescent="0.25">
      <c r="A1558" s="126" t="s">
        <v>848</v>
      </c>
      <c r="B1558" s="109" t="s">
        <v>1202</v>
      </c>
      <c r="C1558" s="110">
        <v>-4500</v>
      </c>
    </row>
    <row r="1559" spans="1:3" ht="12.9" customHeight="1" x14ac:dyDescent="0.25">
      <c r="A1559" s="126" t="s">
        <v>849</v>
      </c>
      <c r="B1559" s="109" t="s">
        <v>1184</v>
      </c>
      <c r="C1559" s="110">
        <v>-450</v>
      </c>
    </row>
    <row r="1560" spans="1:3" ht="12.9" customHeight="1" x14ac:dyDescent="0.25">
      <c r="A1560" s="126" t="s">
        <v>849</v>
      </c>
      <c r="B1560" s="109" t="s">
        <v>1184</v>
      </c>
      <c r="C1560" s="110">
        <v>-450</v>
      </c>
    </row>
    <row r="1561" spans="1:3" ht="12.9" customHeight="1" x14ac:dyDescent="0.25">
      <c r="A1561" s="126" t="s">
        <v>849</v>
      </c>
      <c r="B1561" s="109" t="s">
        <v>1184</v>
      </c>
      <c r="C1561" s="110">
        <v>-450</v>
      </c>
    </row>
    <row r="1562" spans="1:3" ht="12.9" customHeight="1" x14ac:dyDescent="0.25">
      <c r="A1562" s="126" t="s">
        <v>849</v>
      </c>
      <c r="B1562" s="109" t="s">
        <v>1184</v>
      </c>
      <c r="C1562" s="110">
        <v>-1800</v>
      </c>
    </row>
    <row r="1563" spans="1:3" ht="12.9" customHeight="1" x14ac:dyDescent="0.25">
      <c r="A1563" s="126" t="s">
        <v>849</v>
      </c>
      <c r="B1563" s="109" t="s">
        <v>1184</v>
      </c>
      <c r="C1563" s="110">
        <v>-2450</v>
      </c>
    </row>
    <row r="1564" spans="1:3" ht="12.9" customHeight="1" x14ac:dyDescent="0.25">
      <c r="A1564" s="126" t="s">
        <v>849</v>
      </c>
      <c r="B1564" s="109" t="s">
        <v>1184</v>
      </c>
      <c r="C1564" s="110">
        <v>-2700</v>
      </c>
    </row>
    <row r="1565" spans="1:3" ht="12.9" customHeight="1" x14ac:dyDescent="0.25">
      <c r="A1565" s="126" t="s">
        <v>849</v>
      </c>
      <c r="B1565" s="109" t="s">
        <v>1184</v>
      </c>
      <c r="C1565" s="110">
        <v>-2250</v>
      </c>
    </row>
    <row r="1566" spans="1:3" ht="12.9" customHeight="1" x14ac:dyDescent="0.25">
      <c r="A1566" s="126" t="s">
        <v>849</v>
      </c>
      <c r="B1566" s="109" t="s">
        <v>1184</v>
      </c>
      <c r="C1566" s="110">
        <v>-2400</v>
      </c>
    </row>
    <row r="1567" spans="1:3" ht="12.9" customHeight="1" x14ac:dyDescent="0.25">
      <c r="A1567" s="126" t="s">
        <v>849</v>
      </c>
      <c r="B1567" s="109" t="s">
        <v>1184</v>
      </c>
      <c r="C1567" s="110">
        <v>-2400</v>
      </c>
    </row>
    <row r="1568" spans="1:3" ht="12.9" customHeight="1" x14ac:dyDescent="0.25">
      <c r="A1568" s="126" t="s">
        <v>849</v>
      </c>
      <c r="B1568" s="109" t="s">
        <v>1184</v>
      </c>
      <c r="C1568" s="110">
        <v>-2400</v>
      </c>
    </row>
    <row r="1569" spans="1:3" ht="12.9" customHeight="1" x14ac:dyDescent="0.25">
      <c r="A1569" s="126" t="s">
        <v>849</v>
      </c>
      <c r="B1569" s="109" t="s">
        <v>1184</v>
      </c>
      <c r="C1569" s="110">
        <v>-2250</v>
      </c>
    </row>
    <row r="1570" spans="1:3" ht="12.9" customHeight="1" x14ac:dyDescent="0.25">
      <c r="A1570" s="126" t="s">
        <v>849</v>
      </c>
      <c r="B1570" s="109" t="s">
        <v>1184</v>
      </c>
      <c r="C1570" s="110">
        <v>-350</v>
      </c>
    </row>
    <row r="1571" spans="1:3" ht="12.9" customHeight="1" x14ac:dyDescent="0.25">
      <c r="A1571" s="126" t="s">
        <v>849</v>
      </c>
      <c r="B1571" s="109" t="s">
        <v>1184</v>
      </c>
      <c r="C1571" s="110">
        <v>-300</v>
      </c>
    </row>
    <row r="1572" spans="1:3" ht="12.9" customHeight="1" x14ac:dyDescent="0.25">
      <c r="A1572" s="126" t="s">
        <v>849</v>
      </c>
      <c r="B1572" s="109" t="s">
        <v>1184</v>
      </c>
      <c r="C1572" s="110">
        <v>-1600</v>
      </c>
    </row>
    <row r="1573" spans="1:3" ht="12.9" customHeight="1" x14ac:dyDescent="0.25">
      <c r="A1573" s="126" t="s">
        <v>849</v>
      </c>
      <c r="B1573" s="109" t="s">
        <v>1184</v>
      </c>
      <c r="C1573" s="110">
        <v>-1800</v>
      </c>
    </row>
    <row r="1574" spans="1:3" ht="12.9" customHeight="1" x14ac:dyDescent="0.25">
      <c r="A1574" s="126" t="s">
        <v>849</v>
      </c>
      <c r="B1574" s="109" t="s">
        <v>1184</v>
      </c>
      <c r="C1574" s="110">
        <v>-1800</v>
      </c>
    </row>
    <row r="1575" spans="1:3" ht="12.9" customHeight="1" x14ac:dyDescent="0.25">
      <c r="A1575" s="126" t="s">
        <v>849</v>
      </c>
      <c r="B1575" s="109" t="s">
        <v>1184</v>
      </c>
      <c r="C1575" s="110">
        <v>-1800</v>
      </c>
    </row>
    <row r="1576" spans="1:3" ht="12.9" customHeight="1" x14ac:dyDescent="0.25">
      <c r="A1576" s="126" t="s">
        <v>849</v>
      </c>
      <c r="B1576" s="109" t="s">
        <v>1184</v>
      </c>
      <c r="C1576" s="110">
        <v>-3700</v>
      </c>
    </row>
    <row r="1577" spans="1:3" ht="12.9" customHeight="1" x14ac:dyDescent="0.25">
      <c r="A1577" s="126" t="s">
        <v>849</v>
      </c>
      <c r="B1577" s="109" t="s">
        <v>1184</v>
      </c>
      <c r="C1577" s="110">
        <v>-5800</v>
      </c>
    </row>
    <row r="1578" spans="1:3" ht="12.9" customHeight="1" x14ac:dyDescent="0.25">
      <c r="A1578" s="126" t="s">
        <v>849</v>
      </c>
      <c r="B1578" s="109" t="s">
        <v>1184</v>
      </c>
      <c r="C1578" s="110">
        <v>-4650</v>
      </c>
    </row>
    <row r="1579" spans="1:3" ht="12.9" customHeight="1" x14ac:dyDescent="0.25">
      <c r="A1579" s="126" t="s">
        <v>849</v>
      </c>
      <c r="B1579" s="109" t="s">
        <v>1184</v>
      </c>
      <c r="C1579" s="110">
        <v>-2600</v>
      </c>
    </row>
    <row r="1580" spans="1:3" ht="12.9" customHeight="1" x14ac:dyDescent="0.25">
      <c r="A1580" s="126" t="s">
        <v>849</v>
      </c>
      <c r="B1580" s="109" t="s">
        <v>1184</v>
      </c>
      <c r="C1580" s="110">
        <v>-3250</v>
      </c>
    </row>
    <row r="1581" spans="1:3" ht="12.9" customHeight="1" x14ac:dyDescent="0.25">
      <c r="A1581" s="126" t="s">
        <v>849</v>
      </c>
      <c r="B1581" s="109" t="s">
        <v>1184</v>
      </c>
      <c r="C1581" s="110">
        <v>-3250</v>
      </c>
    </row>
    <row r="1582" spans="1:3" ht="12.9" customHeight="1" x14ac:dyDescent="0.25">
      <c r="A1582" s="126" t="s">
        <v>849</v>
      </c>
      <c r="B1582" s="109" t="s">
        <v>1184</v>
      </c>
      <c r="C1582" s="110">
        <v>-3250</v>
      </c>
    </row>
    <row r="1583" spans="1:3" ht="12.9" customHeight="1" x14ac:dyDescent="0.25">
      <c r="A1583" s="126" t="s">
        <v>849</v>
      </c>
      <c r="B1583" s="109" t="s">
        <v>1184</v>
      </c>
      <c r="C1583" s="110">
        <v>-4100</v>
      </c>
    </row>
    <row r="1584" spans="1:3" ht="12.9" customHeight="1" x14ac:dyDescent="0.25">
      <c r="A1584" s="126" t="s">
        <v>849</v>
      </c>
      <c r="B1584" s="109" t="s">
        <v>1184</v>
      </c>
      <c r="C1584" s="110">
        <v>-4150</v>
      </c>
    </row>
    <row r="1585" spans="1:3" ht="12.9" customHeight="1" x14ac:dyDescent="0.25">
      <c r="A1585" s="126" t="s">
        <v>849</v>
      </c>
      <c r="B1585" s="109" t="s">
        <v>1184</v>
      </c>
      <c r="C1585" s="110">
        <v>-3900</v>
      </c>
    </row>
    <row r="1586" spans="1:3" ht="12.9" customHeight="1" x14ac:dyDescent="0.25">
      <c r="A1586" s="126" t="s">
        <v>850</v>
      </c>
      <c r="B1586" s="109" t="s">
        <v>1202</v>
      </c>
      <c r="C1586" s="110">
        <v>-400</v>
      </c>
    </row>
    <row r="1587" spans="1:3" ht="12.9" customHeight="1" x14ac:dyDescent="0.25">
      <c r="A1587" s="126" t="s">
        <v>850</v>
      </c>
      <c r="B1587" s="109" t="s">
        <v>1202</v>
      </c>
      <c r="C1587" s="110">
        <v>-400</v>
      </c>
    </row>
    <row r="1588" spans="1:3" ht="12.9" customHeight="1" x14ac:dyDescent="0.25">
      <c r="A1588" s="126" t="s">
        <v>850</v>
      </c>
      <c r="B1588" s="109" t="s">
        <v>1202</v>
      </c>
      <c r="C1588" s="110">
        <v>-400</v>
      </c>
    </row>
    <row r="1589" spans="1:3" ht="12.9" customHeight="1" x14ac:dyDescent="0.25">
      <c r="A1589" s="126" t="s">
        <v>850</v>
      </c>
      <c r="B1589" s="109" t="s">
        <v>1202</v>
      </c>
      <c r="C1589" s="110">
        <v>-1750</v>
      </c>
    </row>
    <row r="1590" spans="1:3" ht="12.9" customHeight="1" x14ac:dyDescent="0.25">
      <c r="A1590" s="126" t="s">
        <v>850</v>
      </c>
      <c r="B1590" s="109" t="s">
        <v>1202</v>
      </c>
      <c r="C1590" s="110">
        <v>-2550</v>
      </c>
    </row>
    <row r="1591" spans="1:3" ht="12.9" customHeight="1" x14ac:dyDescent="0.25">
      <c r="A1591" s="126" t="s">
        <v>850</v>
      </c>
      <c r="B1591" s="109" t="s">
        <v>1202</v>
      </c>
      <c r="C1591" s="110">
        <v>-2600</v>
      </c>
    </row>
    <row r="1592" spans="1:3" ht="12.9" customHeight="1" x14ac:dyDescent="0.25">
      <c r="A1592" s="126" t="s">
        <v>850</v>
      </c>
      <c r="B1592" s="109" t="s">
        <v>1202</v>
      </c>
      <c r="C1592" s="110">
        <v>-2050</v>
      </c>
    </row>
    <row r="1593" spans="1:3" ht="12.9" customHeight="1" x14ac:dyDescent="0.25">
      <c r="A1593" s="126" t="s">
        <v>850</v>
      </c>
      <c r="B1593" s="109" t="s">
        <v>1202</v>
      </c>
      <c r="C1593" s="110">
        <v>-2050</v>
      </c>
    </row>
    <row r="1594" spans="1:3" ht="12.9" customHeight="1" x14ac:dyDescent="0.25">
      <c r="A1594" s="126" t="s">
        <v>850</v>
      </c>
      <c r="B1594" s="109" t="s">
        <v>1202</v>
      </c>
      <c r="C1594" s="110">
        <v>-2050</v>
      </c>
    </row>
    <row r="1595" spans="1:3" ht="12.9" customHeight="1" x14ac:dyDescent="0.25">
      <c r="A1595" s="126" t="s">
        <v>850</v>
      </c>
      <c r="B1595" s="109" t="s">
        <v>1202</v>
      </c>
      <c r="C1595" s="110">
        <v>-2050</v>
      </c>
    </row>
    <row r="1596" spans="1:3" ht="12.9" customHeight="1" x14ac:dyDescent="0.25">
      <c r="A1596" s="126" t="s">
        <v>850</v>
      </c>
      <c r="B1596" s="109" t="s">
        <v>1202</v>
      </c>
      <c r="C1596" s="110">
        <v>-2000</v>
      </c>
    </row>
    <row r="1597" spans="1:3" ht="12.9" customHeight="1" x14ac:dyDescent="0.25">
      <c r="A1597" s="126" t="s">
        <v>850</v>
      </c>
      <c r="B1597" s="109" t="s">
        <v>1202</v>
      </c>
      <c r="C1597" s="110">
        <v>-200</v>
      </c>
    </row>
    <row r="1598" spans="1:3" ht="12.9" customHeight="1" x14ac:dyDescent="0.25">
      <c r="A1598" s="126" t="s">
        <v>850</v>
      </c>
      <c r="B1598" s="109" t="s">
        <v>1202</v>
      </c>
      <c r="C1598" s="110">
        <v>-300</v>
      </c>
    </row>
    <row r="1599" spans="1:3" ht="12.9" customHeight="1" x14ac:dyDescent="0.25">
      <c r="A1599" s="126" t="s">
        <v>850</v>
      </c>
      <c r="B1599" s="109" t="s">
        <v>1202</v>
      </c>
      <c r="C1599" s="110">
        <v>-1650</v>
      </c>
    </row>
    <row r="1600" spans="1:3" ht="12.9" customHeight="1" x14ac:dyDescent="0.25">
      <c r="A1600" s="126" t="s">
        <v>850</v>
      </c>
      <c r="B1600" s="109" t="s">
        <v>1202</v>
      </c>
      <c r="C1600" s="110">
        <v>-1850</v>
      </c>
    </row>
    <row r="1601" spans="1:3" ht="12.9" customHeight="1" x14ac:dyDescent="0.25">
      <c r="A1601" s="126" t="s">
        <v>850</v>
      </c>
      <c r="B1601" s="109" t="s">
        <v>1202</v>
      </c>
      <c r="C1601" s="110">
        <v>-1850</v>
      </c>
    </row>
    <row r="1602" spans="1:3" ht="12.9" customHeight="1" x14ac:dyDescent="0.25">
      <c r="A1602" s="126" t="s">
        <v>850</v>
      </c>
      <c r="B1602" s="109" t="s">
        <v>1202</v>
      </c>
      <c r="C1602" s="110">
        <v>-1850</v>
      </c>
    </row>
    <row r="1603" spans="1:3" ht="12.9" customHeight="1" x14ac:dyDescent="0.25">
      <c r="A1603" s="126" t="s">
        <v>850</v>
      </c>
      <c r="B1603" s="109" t="s">
        <v>1202</v>
      </c>
      <c r="C1603" s="110">
        <v>-3950</v>
      </c>
    </row>
    <row r="1604" spans="1:3" ht="12.9" customHeight="1" x14ac:dyDescent="0.25">
      <c r="A1604" s="126" t="s">
        <v>850</v>
      </c>
      <c r="B1604" s="109" t="s">
        <v>1202</v>
      </c>
      <c r="C1604" s="110">
        <v>-5850</v>
      </c>
    </row>
    <row r="1605" spans="1:3" ht="12.9" customHeight="1" x14ac:dyDescent="0.25">
      <c r="A1605" s="126" t="s">
        <v>850</v>
      </c>
      <c r="B1605" s="109" t="s">
        <v>1202</v>
      </c>
      <c r="C1605" s="110">
        <v>-4600</v>
      </c>
    </row>
    <row r="1606" spans="1:3" ht="12.9" customHeight="1" x14ac:dyDescent="0.25">
      <c r="A1606" s="126" t="s">
        <v>850</v>
      </c>
      <c r="B1606" s="109" t="s">
        <v>1202</v>
      </c>
      <c r="C1606" s="110">
        <v>-2350</v>
      </c>
    </row>
    <row r="1607" spans="1:3" ht="12.9" customHeight="1" x14ac:dyDescent="0.25">
      <c r="A1607" s="126" t="s">
        <v>850</v>
      </c>
      <c r="B1607" s="109" t="s">
        <v>1202</v>
      </c>
      <c r="C1607" s="110">
        <v>-3300</v>
      </c>
    </row>
    <row r="1608" spans="1:3" ht="12.9" customHeight="1" x14ac:dyDescent="0.25">
      <c r="A1608" s="126" t="s">
        <v>850</v>
      </c>
      <c r="B1608" s="109" t="s">
        <v>1202</v>
      </c>
      <c r="C1608" s="110">
        <v>-3300</v>
      </c>
    </row>
    <row r="1609" spans="1:3" ht="12.9" customHeight="1" x14ac:dyDescent="0.25">
      <c r="A1609" s="126" t="s">
        <v>850</v>
      </c>
      <c r="B1609" s="109" t="s">
        <v>1202</v>
      </c>
      <c r="C1609" s="110">
        <v>-3300</v>
      </c>
    </row>
    <row r="1610" spans="1:3" ht="12.9" customHeight="1" x14ac:dyDescent="0.25">
      <c r="A1610" s="126" t="s">
        <v>850</v>
      </c>
      <c r="B1610" s="109" t="s">
        <v>1202</v>
      </c>
      <c r="C1610" s="110">
        <v>-3850</v>
      </c>
    </row>
    <row r="1611" spans="1:3" ht="12.9" customHeight="1" x14ac:dyDescent="0.25">
      <c r="A1611" s="126" t="s">
        <v>850</v>
      </c>
      <c r="B1611" s="109" t="s">
        <v>1202</v>
      </c>
      <c r="C1611" s="110">
        <v>-4300</v>
      </c>
    </row>
    <row r="1612" spans="1:3" ht="12.9" customHeight="1" x14ac:dyDescent="0.25">
      <c r="A1612" s="126" t="s">
        <v>850</v>
      </c>
      <c r="B1612" s="109" t="s">
        <v>1202</v>
      </c>
      <c r="C1612" s="110">
        <v>-4300</v>
      </c>
    </row>
    <row r="1613" spans="1:3" ht="12.9" customHeight="1" x14ac:dyDescent="0.25">
      <c r="A1613" s="126" t="s">
        <v>851</v>
      </c>
      <c r="B1613" s="109" t="s">
        <v>1184</v>
      </c>
      <c r="C1613" s="110">
        <v>175</v>
      </c>
    </row>
    <row r="1614" spans="1:3" ht="12.9" customHeight="1" x14ac:dyDescent="0.25">
      <c r="A1614" s="126" t="s">
        <v>851</v>
      </c>
      <c r="B1614" s="109" t="s">
        <v>1184</v>
      </c>
      <c r="C1614" s="110">
        <v>175</v>
      </c>
    </row>
    <row r="1615" spans="1:3" ht="12.9" customHeight="1" x14ac:dyDescent="0.25">
      <c r="A1615" s="126" t="s">
        <v>851</v>
      </c>
      <c r="B1615" s="109" t="s">
        <v>1184</v>
      </c>
      <c r="C1615" s="110">
        <v>175</v>
      </c>
    </row>
    <row r="1616" spans="1:3" ht="12.9" customHeight="1" x14ac:dyDescent="0.25">
      <c r="A1616" s="126" t="s">
        <v>851</v>
      </c>
      <c r="B1616" s="109" t="s">
        <v>1184</v>
      </c>
      <c r="C1616" s="110">
        <v>850</v>
      </c>
    </row>
    <row r="1617" spans="1:3" ht="12.9" customHeight="1" x14ac:dyDescent="0.25">
      <c r="A1617" s="126" t="s">
        <v>851</v>
      </c>
      <c r="B1617" s="109" t="s">
        <v>1184</v>
      </c>
      <c r="C1617" s="110">
        <v>1175</v>
      </c>
    </row>
    <row r="1618" spans="1:3" ht="12.9" customHeight="1" x14ac:dyDescent="0.25">
      <c r="A1618" s="126" t="s">
        <v>851</v>
      </c>
      <c r="B1618" s="109" t="s">
        <v>1184</v>
      </c>
      <c r="C1618" s="110">
        <v>1300</v>
      </c>
    </row>
    <row r="1619" spans="1:3" ht="12.9" customHeight="1" x14ac:dyDescent="0.25">
      <c r="A1619" s="126" t="s">
        <v>851</v>
      </c>
      <c r="B1619" s="109" t="s">
        <v>1184</v>
      </c>
      <c r="C1619" s="110">
        <v>1075</v>
      </c>
    </row>
    <row r="1620" spans="1:3" ht="12.9" customHeight="1" x14ac:dyDescent="0.25">
      <c r="A1620" s="126" t="s">
        <v>851</v>
      </c>
      <c r="B1620" s="109" t="s">
        <v>1184</v>
      </c>
      <c r="C1620" s="110">
        <v>1150</v>
      </c>
    </row>
    <row r="1621" spans="1:3" ht="12.9" customHeight="1" x14ac:dyDescent="0.25">
      <c r="A1621" s="126" t="s">
        <v>851</v>
      </c>
      <c r="B1621" s="109" t="s">
        <v>1184</v>
      </c>
      <c r="C1621" s="110">
        <v>1150</v>
      </c>
    </row>
    <row r="1622" spans="1:3" ht="12.9" customHeight="1" x14ac:dyDescent="0.25">
      <c r="A1622" s="126" t="s">
        <v>851</v>
      </c>
      <c r="B1622" s="109" t="s">
        <v>1184</v>
      </c>
      <c r="C1622" s="110">
        <v>1150</v>
      </c>
    </row>
    <row r="1623" spans="1:3" ht="12.9" customHeight="1" x14ac:dyDescent="0.25">
      <c r="A1623" s="126" t="s">
        <v>851</v>
      </c>
      <c r="B1623" s="109" t="s">
        <v>1184</v>
      </c>
      <c r="C1623" s="110">
        <v>1075</v>
      </c>
    </row>
    <row r="1624" spans="1:3" ht="12.9" customHeight="1" x14ac:dyDescent="0.25">
      <c r="A1624" s="126" t="s">
        <v>851</v>
      </c>
      <c r="B1624" s="109" t="s">
        <v>1184</v>
      </c>
      <c r="C1624" s="110">
        <v>125</v>
      </c>
    </row>
    <row r="1625" spans="1:3" ht="12.9" customHeight="1" x14ac:dyDescent="0.25">
      <c r="A1625" s="126" t="s">
        <v>851</v>
      </c>
      <c r="B1625" s="109" t="s">
        <v>1184</v>
      </c>
      <c r="C1625" s="110">
        <v>100</v>
      </c>
    </row>
    <row r="1626" spans="1:3" ht="12.9" customHeight="1" x14ac:dyDescent="0.25">
      <c r="A1626" s="126" t="s">
        <v>851</v>
      </c>
      <c r="B1626" s="109" t="s">
        <v>1184</v>
      </c>
      <c r="C1626" s="110">
        <v>750</v>
      </c>
    </row>
    <row r="1627" spans="1:3" ht="12.9" customHeight="1" x14ac:dyDescent="0.25">
      <c r="A1627" s="126" t="s">
        <v>851</v>
      </c>
      <c r="B1627" s="109" t="s">
        <v>1184</v>
      </c>
      <c r="C1627" s="110">
        <v>850</v>
      </c>
    </row>
    <row r="1628" spans="1:3" ht="12.9" customHeight="1" x14ac:dyDescent="0.25">
      <c r="A1628" s="126" t="s">
        <v>851</v>
      </c>
      <c r="B1628" s="109" t="s">
        <v>1184</v>
      </c>
      <c r="C1628" s="110">
        <v>850</v>
      </c>
    </row>
    <row r="1629" spans="1:3" ht="12.9" customHeight="1" x14ac:dyDescent="0.25">
      <c r="A1629" s="126" t="s">
        <v>851</v>
      </c>
      <c r="B1629" s="109" t="s">
        <v>1184</v>
      </c>
      <c r="C1629" s="110">
        <v>850</v>
      </c>
    </row>
    <row r="1630" spans="1:3" ht="12.9" customHeight="1" x14ac:dyDescent="0.25">
      <c r="A1630" s="126" t="s">
        <v>851</v>
      </c>
      <c r="B1630" s="109" t="s">
        <v>1184</v>
      </c>
      <c r="C1630" s="110">
        <v>1800</v>
      </c>
    </row>
    <row r="1631" spans="1:3" ht="12.9" customHeight="1" x14ac:dyDescent="0.25">
      <c r="A1631" s="126" t="s">
        <v>851</v>
      </c>
      <c r="B1631" s="109" t="s">
        <v>1184</v>
      </c>
      <c r="C1631" s="110">
        <v>2850</v>
      </c>
    </row>
    <row r="1632" spans="1:3" ht="12.9" customHeight="1" x14ac:dyDescent="0.25">
      <c r="A1632" s="126" t="s">
        <v>851</v>
      </c>
      <c r="B1632" s="109" t="s">
        <v>1184</v>
      </c>
      <c r="C1632" s="110">
        <v>2275</v>
      </c>
    </row>
    <row r="1633" spans="1:3" ht="12.9" customHeight="1" x14ac:dyDescent="0.25">
      <c r="A1633" s="126" t="s">
        <v>851</v>
      </c>
      <c r="B1633" s="109" t="s">
        <v>1184</v>
      </c>
      <c r="C1633" s="110">
        <v>1250</v>
      </c>
    </row>
    <row r="1634" spans="1:3" ht="12.9" customHeight="1" x14ac:dyDescent="0.25">
      <c r="A1634" s="126" t="s">
        <v>851</v>
      </c>
      <c r="B1634" s="109" t="s">
        <v>1184</v>
      </c>
      <c r="C1634" s="110">
        <v>1575</v>
      </c>
    </row>
    <row r="1635" spans="1:3" ht="12.9" customHeight="1" x14ac:dyDescent="0.25">
      <c r="A1635" s="126" t="s">
        <v>851</v>
      </c>
      <c r="B1635" s="109" t="s">
        <v>1184</v>
      </c>
      <c r="C1635" s="110">
        <v>1575</v>
      </c>
    </row>
    <row r="1636" spans="1:3" ht="12.9" customHeight="1" x14ac:dyDescent="0.25">
      <c r="A1636" s="126" t="s">
        <v>851</v>
      </c>
      <c r="B1636" s="109" t="s">
        <v>1184</v>
      </c>
      <c r="C1636" s="110">
        <v>1575</v>
      </c>
    </row>
    <row r="1637" spans="1:3" ht="12.9" customHeight="1" x14ac:dyDescent="0.25">
      <c r="A1637" s="126" t="s">
        <v>851</v>
      </c>
      <c r="B1637" s="109" t="s">
        <v>1184</v>
      </c>
      <c r="C1637" s="110">
        <v>2000</v>
      </c>
    </row>
    <row r="1638" spans="1:3" ht="12.9" customHeight="1" x14ac:dyDescent="0.25">
      <c r="A1638" s="126" t="s">
        <v>851</v>
      </c>
      <c r="B1638" s="109" t="s">
        <v>1184</v>
      </c>
      <c r="C1638" s="110">
        <v>2025</v>
      </c>
    </row>
    <row r="1639" spans="1:3" ht="12.9" customHeight="1" x14ac:dyDescent="0.25">
      <c r="A1639" s="126" t="s">
        <v>851</v>
      </c>
      <c r="B1639" s="109" t="s">
        <v>1184</v>
      </c>
      <c r="C1639" s="110">
        <v>1900</v>
      </c>
    </row>
    <row r="1640" spans="1:3" ht="12.9" customHeight="1" x14ac:dyDescent="0.25">
      <c r="A1640" s="126" t="s">
        <v>852</v>
      </c>
      <c r="B1640" s="109" t="s">
        <v>1202</v>
      </c>
      <c r="C1640" s="110">
        <v>150</v>
      </c>
    </row>
    <row r="1641" spans="1:3" ht="12.9" customHeight="1" x14ac:dyDescent="0.25">
      <c r="A1641" s="126" t="s">
        <v>852</v>
      </c>
      <c r="B1641" s="109" t="s">
        <v>1202</v>
      </c>
      <c r="C1641" s="110">
        <v>150</v>
      </c>
    </row>
    <row r="1642" spans="1:3" ht="12.9" customHeight="1" x14ac:dyDescent="0.25">
      <c r="A1642" s="126" t="s">
        <v>852</v>
      </c>
      <c r="B1642" s="109" t="s">
        <v>1202</v>
      </c>
      <c r="C1642" s="110">
        <v>150</v>
      </c>
    </row>
    <row r="1643" spans="1:3" ht="12.9" customHeight="1" x14ac:dyDescent="0.25">
      <c r="A1643" s="126" t="s">
        <v>852</v>
      </c>
      <c r="B1643" s="109" t="s">
        <v>1202</v>
      </c>
      <c r="C1643" s="110">
        <v>-525</v>
      </c>
    </row>
    <row r="1644" spans="1:3" ht="12.9" customHeight="1" x14ac:dyDescent="0.25">
      <c r="A1644" s="126" t="s">
        <v>852</v>
      </c>
      <c r="B1644" s="109" t="s">
        <v>1202</v>
      </c>
      <c r="C1644" s="110">
        <v>-925</v>
      </c>
    </row>
    <row r="1645" spans="1:3" ht="12.9" customHeight="1" x14ac:dyDescent="0.25">
      <c r="A1645" s="126" t="s">
        <v>852</v>
      </c>
      <c r="B1645" s="109" t="s">
        <v>1202</v>
      </c>
      <c r="C1645" s="110">
        <v>-950</v>
      </c>
    </row>
    <row r="1646" spans="1:3" ht="12.9" customHeight="1" x14ac:dyDescent="0.25">
      <c r="A1646" s="126" t="s">
        <v>852</v>
      </c>
      <c r="B1646" s="109" t="s">
        <v>1202</v>
      </c>
      <c r="C1646" s="110">
        <v>-675</v>
      </c>
    </row>
    <row r="1647" spans="1:3" ht="12.9" customHeight="1" x14ac:dyDescent="0.25">
      <c r="A1647" s="126" t="s">
        <v>852</v>
      </c>
      <c r="B1647" s="109" t="s">
        <v>1202</v>
      </c>
      <c r="C1647" s="110">
        <v>-675</v>
      </c>
    </row>
    <row r="1648" spans="1:3" ht="12.9" customHeight="1" x14ac:dyDescent="0.25">
      <c r="A1648" s="126" t="s">
        <v>852</v>
      </c>
      <c r="B1648" s="109" t="s">
        <v>1202</v>
      </c>
      <c r="C1648" s="110">
        <v>-675</v>
      </c>
    </row>
    <row r="1649" spans="1:3" ht="12.9" customHeight="1" x14ac:dyDescent="0.25">
      <c r="A1649" s="126" t="s">
        <v>852</v>
      </c>
      <c r="B1649" s="109" t="s">
        <v>1202</v>
      </c>
      <c r="C1649" s="110">
        <v>-675</v>
      </c>
    </row>
    <row r="1650" spans="1:3" ht="12.9" customHeight="1" x14ac:dyDescent="0.25">
      <c r="A1650" s="126" t="s">
        <v>852</v>
      </c>
      <c r="B1650" s="109" t="s">
        <v>1202</v>
      </c>
      <c r="C1650" s="110">
        <v>-650</v>
      </c>
    </row>
    <row r="1651" spans="1:3" ht="12.9" customHeight="1" x14ac:dyDescent="0.25">
      <c r="A1651" s="126" t="s">
        <v>852</v>
      </c>
      <c r="B1651" s="109" t="s">
        <v>1202</v>
      </c>
      <c r="C1651" s="110">
        <v>250</v>
      </c>
    </row>
    <row r="1652" spans="1:3" ht="12.9" customHeight="1" x14ac:dyDescent="0.25">
      <c r="A1652" s="126" t="s">
        <v>852</v>
      </c>
      <c r="B1652" s="109" t="s">
        <v>1202</v>
      </c>
      <c r="C1652" s="110">
        <v>200</v>
      </c>
    </row>
    <row r="1653" spans="1:3" ht="12.9" customHeight="1" x14ac:dyDescent="0.25">
      <c r="A1653" s="126" t="s">
        <v>852</v>
      </c>
      <c r="B1653" s="109" t="s">
        <v>1202</v>
      </c>
      <c r="C1653" s="110">
        <v>-475</v>
      </c>
    </row>
    <row r="1654" spans="1:3" ht="12.9" customHeight="1" x14ac:dyDescent="0.25">
      <c r="A1654" s="126" t="s">
        <v>852</v>
      </c>
      <c r="B1654" s="109" t="s">
        <v>1202</v>
      </c>
      <c r="C1654" s="110">
        <v>-575</v>
      </c>
    </row>
    <row r="1655" spans="1:3" ht="12.9" customHeight="1" x14ac:dyDescent="0.25">
      <c r="A1655" s="126" t="s">
        <v>852</v>
      </c>
      <c r="B1655" s="109" t="s">
        <v>1202</v>
      </c>
      <c r="C1655" s="110">
        <v>-575</v>
      </c>
    </row>
    <row r="1656" spans="1:3" ht="12.9" customHeight="1" x14ac:dyDescent="0.25">
      <c r="A1656" s="126" t="s">
        <v>852</v>
      </c>
      <c r="B1656" s="109" t="s">
        <v>1202</v>
      </c>
      <c r="C1656" s="110">
        <v>-575</v>
      </c>
    </row>
    <row r="1657" spans="1:3" ht="12.9" customHeight="1" x14ac:dyDescent="0.25">
      <c r="A1657" s="126" t="s">
        <v>852</v>
      </c>
      <c r="B1657" s="109" t="s">
        <v>1202</v>
      </c>
      <c r="C1657" s="110">
        <v>-1625</v>
      </c>
    </row>
    <row r="1658" spans="1:3" ht="12.9" customHeight="1" x14ac:dyDescent="0.25">
      <c r="A1658" s="126" t="s">
        <v>852</v>
      </c>
      <c r="B1658" s="109" t="s">
        <v>1202</v>
      </c>
      <c r="C1658" s="110">
        <v>-2575</v>
      </c>
    </row>
    <row r="1659" spans="1:3" ht="12.9" customHeight="1" x14ac:dyDescent="0.25">
      <c r="A1659" s="126" t="s">
        <v>852</v>
      </c>
      <c r="B1659" s="109" t="s">
        <v>1202</v>
      </c>
      <c r="C1659" s="110">
        <v>-1950</v>
      </c>
    </row>
    <row r="1660" spans="1:3" ht="12.9" customHeight="1" x14ac:dyDescent="0.25">
      <c r="A1660" s="126" t="s">
        <v>852</v>
      </c>
      <c r="B1660" s="109" t="s">
        <v>1202</v>
      </c>
      <c r="C1660" s="110">
        <v>-825</v>
      </c>
    </row>
    <row r="1661" spans="1:3" ht="12.9" customHeight="1" x14ac:dyDescent="0.25">
      <c r="A1661" s="126" t="s">
        <v>852</v>
      </c>
      <c r="B1661" s="109" t="s">
        <v>1202</v>
      </c>
      <c r="C1661" s="110">
        <v>-1300</v>
      </c>
    </row>
    <row r="1662" spans="1:3" ht="12.9" customHeight="1" x14ac:dyDescent="0.25">
      <c r="A1662" s="126" t="s">
        <v>852</v>
      </c>
      <c r="B1662" s="109" t="s">
        <v>1202</v>
      </c>
      <c r="C1662" s="110">
        <v>-1300</v>
      </c>
    </row>
    <row r="1663" spans="1:3" ht="12.9" customHeight="1" x14ac:dyDescent="0.25">
      <c r="A1663" s="126" t="s">
        <v>852</v>
      </c>
      <c r="B1663" s="109" t="s">
        <v>1202</v>
      </c>
      <c r="C1663" s="110">
        <v>-1300</v>
      </c>
    </row>
    <row r="1664" spans="1:3" ht="12.9" customHeight="1" x14ac:dyDescent="0.25">
      <c r="A1664" s="126" t="s">
        <v>852</v>
      </c>
      <c r="B1664" s="109" t="s">
        <v>1202</v>
      </c>
      <c r="C1664" s="110">
        <v>-1575</v>
      </c>
    </row>
    <row r="1665" spans="1:3" ht="12.9" customHeight="1" x14ac:dyDescent="0.25">
      <c r="A1665" s="126" t="s">
        <v>852</v>
      </c>
      <c r="B1665" s="109" t="s">
        <v>1202</v>
      </c>
      <c r="C1665" s="110">
        <v>-1800</v>
      </c>
    </row>
    <row r="1666" spans="1:3" ht="12.9" customHeight="1" x14ac:dyDescent="0.25">
      <c r="A1666" s="126" t="s">
        <v>852</v>
      </c>
      <c r="B1666" s="109" t="s">
        <v>1202</v>
      </c>
      <c r="C1666" s="110">
        <v>-1800</v>
      </c>
    </row>
    <row r="1667" spans="1:3" ht="12.9" customHeight="1" x14ac:dyDescent="0.25">
      <c r="A1667" s="126" t="s">
        <v>853</v>
      </c>
      <c r="B1667" s="109" t="s">
        <v>234</v>
      </c>
      <c r="C1667" s="110">
        <v>-150</v>
      </c>
    </row>
    <row r="1668" spans="1:3" ht="12.9" customHeight="1" x14ac:dyDescent="0.25">
      <c r="A1668" s="126" t="s">
        <v>853</v>
      </c>
      <c r="B1668" s="109" t="s">
        <v>234</v>
      </c>
      <c r="C1668" s="110">
        <v>-150</v>
      </c>
    </row>
    <row r="1669" spans="1:3" ht="12.9" customHeight="1" x14ac:dyDescent="0.25">
      <c r="A1669" s="126" t="s">
        <v>853</v>
      </c>
      <c r="B1669" s="109" t="s">
        <v>234</v>
      </c>
      <c r="C1669" s="110">
        <v>-150</v>
      </c>
    </row>
    <row r="1670" spans="1:3" ht="12.9" customHeight="1" x14ac:dyDescent="0.25">
      <c r="A1670" s="126" t="s">
        <v>853</v>
      </c>
      <c r="B1670" s="109" t="s">
        <v>234</v>
      </c>
      <c r="C1670" s="110">
        <v>525</v>
      </c>
    </row>
    <row r="1671" spans="1:3" ht="12.9" customHeight="1" x14ac:dyDescent="0.25">
      <c r="A1671" s="126" t="s">
        <v>853</v>
      </c>
      <c r="B1671" s="109" t="s">
        <v>234</v>
      </c>
      <c r="C1671" s="110">
        <v>925</v>
      </c>
    </row>
    <row r="1672" spans="1:3" ht="12.9" customHeight="1" x14ac:dyDescent="0.25">
      <c r="A1672" s="126" t="s">
        <v>853</v>
      </c>
      <c r="B1672" s="109" t="s">
        <v>234</v>
      </c>
      <c r="C1672" s="110">
        <v>950</v>
      </c>
    </row>
    <row r="1673" spans="1:3" ht="12.9" customHeight="1" x14ac:dyDescent="0.25">
      <c r="A1673" s="126" t="s">
        <v>853</v>
      </c>
      <c r="B1673" s="109" t="s">
        <v>234</v>
      </c>
      <c r="C1673" s="110">
        <v>675</v>
      </c>
    </row>
    <row r="1674" spans="1:3" ht="12.9" customHeight="1" x14ac:dyDescent="0.25">
      <c r="A1674" s="126" t="s">
        <v>853</v>
      </c>
      <c r="B1674" s="109" t="s">
        <v>234</v>
      </c>
      <c r="C1674" s="110">
        <v>675</v>
      </c>
    </row>
    <row r="1675" spans="1:3" ht="12.9" customHeight="1" x14ac:dyDescent="0.25">
      <c r="A1675" s="126" t="s">
        <v>853</v>
      </c>
      <c r="B1675" s="109" t="s">
        <v>234</v>
      </c>
      <c r="C1675" s="110">
        <v>675</v>
      </c>
    </row>
    <row r="1676" spans="1:3" ht="12.9" customHeight="1" x14ac:dyDescent="0.25">
      <c r="A1676" s="126" t="s">
        <v>853</v>
      </c>
      <c r="B1676" s="109" t="s">
        <v>234</v>
      </c>
      <c r="C1676" s="110">
        <v>675</v>
      </c>
    </row>
    <row r="1677" spans="1:3" ht="12.9" customHeight="1" x14ac:dyDescent="0.25">
      <c r="A1677" s="126" t="s">
        <v>853</v>
      </c>
      <c r="B1677" s="109" t="s">
        <v>234</v>
      </c>
      <c r="C1677" s="110">
        <v>650</v>
      </c>
    </row>
    <row r="1678" spans="1:3" ht="12.9" customHeight="1" x14ac:dyDescent="0.25">
      <c r="A1678" s="126" t="s">
        <v>853</v>
      </c>
      <c r="B1678" s="109" t="s">
        <v>234</v>
      </c>
      <c r="C1678" s="110">
        <v>-250</v>
      </c>
    </row>
    <row r="1679" spans="1:3" ht="12.9" customHeight="1" x14ac:dyDescent="0.25">
      <c r="A1679" s="126" t="s">
        <v>853</v>
      </c>
      <c r="B1679" s="109" t="s">
        <v>234</v>
      </c>
      <c r="C1679" s="110">
        <v>-200</v>
      </c>
    </row>
    <row r="1680" spans="1:3" ht="12.9" customHeight="1" x14ac:dyDescent="0.25">
      <c r="A1680" s="126" t="s">
        <v>853</v>
      </c>
      <c r="B1680" s="109" t="s">
        <v>234</v>
      </c>
      <c r="C1680" s="110">
        <v>475</v>
      </c>
    </row>
    <row r="1681" spans="1:3" ht="12.9" customHeight="1" x14ac:dyDescent="0.25">
      <c r="A1681" s="126" t="s">
        <v>853</v>
      </c>
      <c r="B1681" s="109" t="s">
        <v>234</v>
      </c>
      <c r="C1681" s="110">
        <v>575</v>
      </c>
    </row>
    <row r="1682" spans="1:3" ht="12.9" customHeight="1" x14ac:dyDescent="0.25">
      <c r="A1682" s="126" t="s">
        <v>853</v>
      </c>
      <c r="B1682" s="109" t="s">
        <v>234</v>
      </c>
      <c r="C1682" s="110">
        <v>575</v>
      </c>
    </row>
    <row r="1683" spans="1:3" ht="12.9" customHeight="1" x14ac:dyDescent="0.25">
      <c r="A1683" s="126" t="s">
        <v>853</v>
      </c>
      <c r="B1683" s="109" t="s">
        <v>234</v>
      </c>
      <c r="C1683" s="110">
        <v>575</v>
      </c>
    </row>
    <row r="1684" spans="1:3" ht="12.9" customHeight="1" x14ac:dyDescent="0.25">
      <c r="A1684" s="126" t="s">
        <v>853</v>
      </c>
      <c r="B1684" s="109" t="s">
        <v>234</v>
      </c>
      <c r="C1684" s="110">
        <v>1625</v>
      </c>
    </row>
    <row r="1685" spans="1:3" ht="12.9" customHeight="1" x14ac:dyDescent="0.25">
      <c r="A1685" s="126" t="s">
        <v>853</v>
      </c>
      <c r="B1685" s="109" t="s">
        <v>234</v>
      </c>
      <c r="C1685" s="110">
        <v>2575</v>
      </c>
    </row>
    <row r="1686" spans="1:3" ht="12.9" customHeight="1" x14ac:dyDescent="0.25">
      <c r="A1686" s="126" t="s">
        <v>853</v>
      </c>
      <c r="B1686" s="109" t="s">
        <v>234</v>
      </c>
      <c r="C1686" s="110">
        <v>1950</v>
      </c>
    </row>
    <row r="1687" spans="1:3" ht="12.9" customHeight="1" x14ac:dyDescent="0.25">
      <c r="A1687" s="126" t="s">
        <v>853</v>
      </c>
      <c r="B1687" s="109" t="s">
        <v>234</v>
      </c>
      <c r="C1687" s="110">
        <v>825</v>
      </c>
    </row>
    <row r="1688" spans="1:3" ht="12.9" customHeight="1" x14ac:dyDescent="0.25">
      <c r="A1688" s="126" t="s">
        <v>853</v>
      </c>
      <c r="B1688" s="109" t="s">
        <v>234</v>
      </c>
      <c r="C1688" s="110">
        <v>1300</v>
      </c>
    </row>
    <row r="1689" spans="1:3" ht="12.9" customHeight="1" x14ac:dyDescent="0.25">
      <c r="A1689" s="126" t="s">
        <v>853</v>
      </c>
      <c r="B1689" s="109" t="s">
        <v>234</v>
      </c>
      <c r="C1689" s="110">
        <v>1300</v>
      </c>
    </row>
    <row r="1690" spans="1:3" ht="12.9" customHeight="1" x14ac:dyDescent="0.25">
      <c r="A1690" s="126" t="s">
        <v>853</v>
      </c>
      <c r="B1690" s="109" t="s">
        <v>234</v>
      </c>
      <c r="C1690" s="110">
        <v>1300</v>
      </c>
    </row>
    <row r="1691" spans="1:3" ht="12.9" customHeight="1" x14ac:dyDescent="0.25">
      <c r="A1691" s="126" t="s">
        <v>853</v>
      </c>
      <c r="B1691" s="109" t="s">
        <v>234</v>
      </c>
      <c r="C1691" s="110">
        <v>1575</v>
      </c>
    </row>
    <row r="1692" spans="1:3" ht="12.9" customHeight="1" x14ac:dyDescent="0.25">
      <c r="A1692" s="126" t="s">
        <v>853</v>
      </c>
      <c r="B1692" s="109" t="s">
        <v>234</v>
      </c>
      <c r="C1692" s="110">
        <v>1800</v>
      </c>
    </row>
    <row r="1693" spans="1:3" ht="12.9" customHeight="1" x14ac:dyDescent="0.25">
      <c r="A1693" s="126" t="s">
        <v>853</v>
      </c>
      <c r="B1693" s="109" t="s">
        <v>234</v>
      </c>
      <c r="C1693" s="110">
        <v>1800</v>
      </c>
    </row>
    <row r="1694" spans="1:3" ht="12.9" customHeight="1" x14ac:dyDescent="0.25">
      <c r="A1694" s="126" t="s">
        <v>854</v>
      </c>
      <c r="B1694" s="109" t="s">
        <v>1206</v>
      </c>
      <c r="C1694" s="110">
        <v>34198.913800000002</v>
      </c>
    </row>
    <row r="1695" spans="1:3" ht="12.9" customHeight="1" x14ac:dyDescent="0.25">
      <c r="A1695" s="126" t="s">
        <v>854</v>
      </c>
      <c r="B1695" s="109" t="s">
        <v>1206</v>
      </c>
      <c r="C1695" s="110">
        <v>34238.2238</v>
      </c>
    </row>
    <row r="1696" spans="1:3" ht="12.9" customHeight="1" x14ac:dyDescent="0.25">
      <c r="A1696" s="126" t="s">
        <v>854</v>
      </c>
      <c r="B1696" s="109" t="s">
        <v>1206</v>
      </c>
      <c r="C1696" s="110">
        <v>33805.813800000004</v>
      </c>
    </row>
    <row r="1697" spans="1:3" ht="12.9" customHeight="1" x14ac:dyDescent="0.25">
      <c r="A1697" s="126" t="s">
        <v>854</v>
      </c>
      <c r="B1697" s="109" t="s">
        <v>1206</v>
      </c>
      <c r="C1697" s="110">
        <v>33884.433799999999</v>
      </c>
    </row>
    <row r="1698" spans="1:3" ht="12.9" customHeight="1" x14ac:dyDescent="0.25">
      <c r="A1698" s="126" t="s">
        <v>854</v>
      </c>
      <c r="B1698" s="109" t="s">
        <v>1206</v>
      </c>
      <c r="C1698" s="110">
        <v>33884.433799999999</v>
      </c>
    </row>
    <row r="1699" spans="1:3" ht="12.9" customHeight="1" x14ac:dyDescent="0.25">
      <c r="A1699" s="126" t="s">
        <v>854</v>
      </c>
      <c r="B1699" s="109" t="s">
        <v>1206</v>
      </c>
      <c r="C1699" s="110">
        <v>33884.433799999999</v>
      </c>
    </row>
    <row r="1700" spans="1:3" ht="12.9" customHeight="1" x14ac:dyDescent="0.25">
      <c r="A1700" s="126" t="s">
        <v>854</v>
      </c>
      <c r="B1700" s="109" t="s">
        <v>1206</v>
      </c>
      <c r="C1700" s="110">
        <v>33805.813800000004</v>
      </c>
    </row>
    <row r="1701" spans="1:3" ht="12.9" customHeight="1" x14ac:dyDescent="0.25">
      <c r="A1701" s="126" t="s">
        <v>854</v>
      </c>
      <c r="B1701" s="109" t="s">
        <v>1206</v>
      </c>
      <c r="C1701" s="110">
        <v>32429.963800000001</v>
      </c>
    </row>
    <row r="1702" spans="1:3" ht="12.9" customHeight="1" x14ac:dyDescent="0.25">
      <c r="A1702" s="126" t="s">
        <v>854</v>
      </c>
      <c r="B1702" s="109" t="s">
        <v>1206</v>
      </c>
      <c r="C1702" s="110">
        <v>32469.273800000003</v>
      </c>
    </row>
    <row r="1703" spans="1:3" ht="12.9" customHeight="1" x14ac:dyDescent="0.25">
      <c r="A1703" s="126" t="s">
        <v>854</v>
      </c>
      <c r="B1703" s="109" t="s">
        <v>1206</v>
      </c>
      <c r="C1703" s="110">
        <v>33491.3338</v>
      </c>
    </row>
    <row r="1704" spans="1:3" ht="12.9" customHeight="1" x14ac:dyDescent="0.25">
      <c r="A1704" s="126" t="s">
        <v>854</v>
      </c>
      <c r="B1704" s="109" t="s">
        <v>1206</v>
      </c>
      <c r="C1704" s="110">
        <v>33569.953800000003</v>
      </c>
    </row>
    <row r="1705" spans="1:3" ht="12.9" customHeight="1" x14ac:dyDescent="0.25">
      <c r="A1705" s="126" t="s">
        <v>854</v>
      </c>
      <c r="B1705" s="109" t="s">
        <v>1206</v>
      </c>
      <c r="C1705" s="110">
        <v>33569.953800000003</v>
      </c>
    </row>
    <row r="1706" spans="1:3" ht="12.9" customHeight="1" x14ac:dyDescent="0.25">
      <c r="A1706" s="126" t="s">
        <v>854</v>
      </c>
      <c r="B1706" s="109" t="s">
        <v>1206</v>
      </c>
      <c r="C1706" s="110">
        <v>33569.953800000003</v>
      </c>
    </row>
    <row r="1707" spans="1:3" ht="12.9" customHeight="1" x14ac:dyDescent="0.25">
      <c r="A1707" s="126" t="s">
        <v>854</v>
      </c>
      <c r="B1707" s="109" t="s">
        <v>1206</v>
      </c>
      <c r="C1707" s="110">
        <v>35103.043799999999</v>
      </c>
    </row>
    <row r="1708" spans="1:3" ht="12.9" customHeight="1" x14ac:dyDescent="0.25">
      <c r="A1708" s="126" t="s">
        <v>854</v>
      </c>
      <c r="B1708" s="109" t="s">
        <v>1206</v>
      </c>
      <c r="C1708" s="110">
        <v>36832.683799999999</v>
      </c>
    </row>
    <row r="1709" spans="1:3" ht="12.9" customHeight="1" x14ac:dyDescent="0.25">
      <c r="A1709" s="126" t="s">
        <v>854</v>
      </c>
      <c r="B1709" s="109" t="s">
        <v>1206</v>
      </c>
      <c r="C1709" s="110">
        <v>35771.313800000004</v>
      </c>
    </row>
    <row r="1710" spans="1:3" ht="12.9" customHeight="1" x14ac:dyDescent="0.25">
      <c r="A1710" s="126" t="s">
        <v>854</v>
      </c>
      <c r="B1710" s="109" t="s">
        <v>1206</v>
      </c>
      <c r="C1710" s="110">
        <v>34120.293799999999</v>
      </c>
    </row>
    <row r="1711" spans="1:3" ht="12.9" customHeight="1" x14ac:dyDescent="0.25">
      <c r="A1711" s="126" t="s">
        <v>854</v>
      </c>
      <c r="B1711" s="109" t="s">
        <v>1206</v>
      </c>
      <c r="C1711" s="110">
        <v>34788.563800000004</v>
      </c>
    </row>
    <row r="1712" spans="1:3" ht="12.9" customHeight="1" x14ac:dyDescent="0.25">
      <c r="A1712" s="126" t="s">
        <v>854</v>
      </c>
      <c r="B1712" s="109" t="s">
        <v>1206</v>
      </c>
      <c r="C1712" s="110">
        <v>34788.563800000004</v>
      </c>
    </row>
    <row r="1713" spans="1:3" ht="12.9" customHeight="1" x14ac:dyDescent="0.25">
      <c r="A1713" s="126" t="s">
        <v>854</v>
      </c>
      <c r="B1713" s="109" t="s">
        <v>1206</v>
      </c>
      <c r="C1713" s="110">
        <v>34788.563800000004</v>
      </c>
    </row>
    <row r="1714" spans="1:3" ht="12.9" customHeight="1" x14ac:dyDescent="0.25">
      <c r="A1714" s="126" t="s">
        <v>854</v>
      </c>
      <c r="B1714" s="109" t="s">
        <v>1206</v>
      </c>
      <c r="C1714" s="110">
        <v>35456.8338</v>
      </c>
    </row>
    <row r="1715" spans="1:3" ht="12.9" customHeight="1" x14ac:dyDescent="0.25">
      <c r="A1715" s="126" t="s">
        <v>854</v>
      </c>
      <c r="B1715" s="109" t="s">
        <v>1206</v>
      </c>
      <c r="C1715" s="110">
        <v>35732.003799999999</v>
      </c>
    </row>
    <row r="1716" spans="1:3" ht="12.9" customHeight="1" x14ac:dyDescent="0.25">
      <c r="A1716" s="126" t="s">
        <v>854</v>
      </c>
      <c r="B1716" s="109" t="s">
        <v>1206</v>
      </c>
      <c r="C1716" s="110">
        <v>35614.073799999998</v>
      </c>
    </row>
    <row r="1717" spans="1:3" ht="12.9" customHeight="1" x14ac:dyDescent="0.25">
      <c r="A1717" s="126" t="s">
        <v>855</v>
      </c>
      <c r="B1717" s="109" t="s">
        <v>1184</v>
      </c>
      <c r="C1717" s="110">
        <v>0</v>
      </c>
    </row>
    <row r="1718" spans="1:3" ht="12.9" customHeight="1" x14ac:dyDescent="0.25">
      <c r="A1718" s="126" t="s">
        <v>855</v>
      </c>
      <c r="B1718" s="109" t="s">
        <v>1184</v>
      </c>
      <c r="C1718" s="110">
        <v>500</v>
      </c>
    </row>
    <row r="1719" spans="1:3" ht="12.9" customHeight="1" x14ac:dyDescent="0.25">
      <c r="A1719" s="126" t="s">
        <v>855</v>
      </c>
      <c r="B1719" s="109" t="s">
        <v>1184</v>
      </c>
      <c r="C1719" s="110">
        <v>-400</v>
      </c>
    </row>
    <row r="1720" spans="1:3" ht="12.9" customHeight="1" x14ac:dyDescent="0.25">
      <c r="A1720" s="126" t="s">
        <v>855</v>
      </c>
      <c r="B1720" s="109" t="s">
        <v>1184</v>
      </c>
      <c r="C1720" s="110">
        <v>-100</v>
      </c>
    </row>
    <row r="1721" spans="1:3" ht="12.9" customHeight="1" x14ac:dyDescent="0.25">
      <c r="A1721" s="126" t="s">
        <v>855</v>
      </c>
      <c r="B1721" s="109" t="s">
        <v>1184</v>
      </c>
      <c r="C1721" s="110">
        <v>-100</v>
      </c>
    </row>
    <row r="1722" spans="1:3" ht="12.9" customHeight="1" x14ac:dyDescent="0.25">
      <c r="A1722" s="126" t="s">
        <v>855</v>
      </c>
      <c r="B1722" s="109" t="s">
        <v>1184</v>
      </c>
      <c r="C1722" s="110">
        <v>-100</v>
      </c>
    </row>
    <row r="1723" spans="1:3" ht="12.9" customHeight="1" x14ac:dyDescent="0.25">
      <c r="A1723" s="126" t="s">
        <v>855</v>
      </c>
      <c r="B1723" s="109" t="s">
        <v>1184</v>
      </c>
      <c r="C1723" s="110">
        <v>-400</v>
      </c>
    </row>
    <row r="1724" spans="1:3" ht="12.9" customHeight="1" x14ac:dyDescent="0.25">
      <c r="A1724" s="126" t="s">
        <v>855</v>
      </c>
      <c r="B1724" s="109" t="s">
        <v>1184</v>
      </c>
      <c r="C1724" s="110">
        <v>-4200</v>
      </c>
    </row>
    <row r="1725" spans="1:3" ht="12.9" customHeight="1" x14ac:dyDescent="0.25">
      <c r="A1725" s="126" t="s">
        <v>855</v>
      </c>
      <c r="B1725" s="109" t="s">
        <v>1184</v>
      </c>
      <c r="C1725" s="110">
        <v>-4300</v>
      </c>
    </row>
    <row r="1726" spans="1:3" ht="12.9" customHeight="1" x14ac:dyDescent="0.25">
      <c r="A1726" s="126" t="s">
        <v>855</v>
      </c>
      <c r="B1726" s="109" t="s">
        <v>1184</v>
      </c>
      <c r="C1726" s="110">
        <v>-1700</v>
      </c>
    </row>
    <row r="1727" spans="1:3" ht="12.9" customHeight="1" x14ac:dyDescent="0.25">
      <c r="A1727" s="126" t="s">
        <v>855</v>
      </c>
      <c r="B1727" s="109" t="s">
        <v>1184</v>
      </c>
      <c r="C1727" s="110">
        <v>-1300</v>
      </c>
    </row>
    <row r="1728" spans="1:3" ht="12.9" customHeight="1" x14ac:dyDescent="0.25">
      <c r="A1728" s="126" t="s">
        <v>855</v>
      </c>
      <c r="B1728" s="109" t="s">
        <v>1184</v>
      </c>
      <c r="C1728" s="110">
        <v>-1300</v>
      </c>
    </row>
    <row r="1729" spans="1:3" ht="12.9" customHeight="1" x14ac:dyDescent="0.25">
      <c r="A1729" s="126" t="s">
        <v>855</v>
      </c>
      <c r="B1729" s="109" t="s">
        <v>1184</v>
      </c>
      <c r="C1729" s="110">
        <v>-1300</v>
      </c>
    </row>
    <row r="1730" spans="1:3" ht="12.9" customHeight="1" x14ac:dyDescent="0.25">
      <c r="A1730" s="126" t="s">
        <v>855</v>
      </c>
      <c r="B1730" s="109" t="s">
        <v>1184</v>
      </c>
      <c r="C1730" s="110">
        <v>2500</v>
      </c>
    </row>
    <row r="1731" spans="1:3" ht="12.9" customHeight="1" x14ac:dyDescent="0.25">
      <c r="A1731" s="126" t="s">
        <v>855</v>
      </c>
      <c r="B1731" s="109" t="s">
        <v>1184</v>
      </c>
      <c r="C1731" s="110">
        <v>6700</v>
      </c>
    </row>
    <row r="1732" spans="1:3" ht="12.9" customHeight="1" x14ac:dyDescent="0.25">
      <c r="A1732" s="126" t="s">
        <v>855</v>
      </c>
      <c r="B1732" s="109" t="s">
        <v>1184</v>
      </c>
      <c r="C1732" s="110">
        <v>4400</v>
      </c>
    </row>
    <row r="1733" spans="1:3" ht="12.9" customHeight="1" x14ac:dyDescent="0.25">
      <c r="A1733" s="126" t="s">
        <v>855</v>
      </c>
      <c r="B1733" s="109" t="s">
        <v>1184</v>
      </c>
      <c r="C1733" s="110">
        <v>300</v>
      </c>
    </row>
    <row r="1734" spans="1:3" ht="12.9" customHeight="1" x14ac:dyDescent="0.25">
      <c r="A1734" s="126" t="s">
        <v>855</v>
      </c>
      <c r="B1734" s="109" t="s">
        <v>1184</v>
      </c>
      <c r="C1734" s="110">
        <v>1600</v>
      </c>
    </row>
    <row r="1735" spans="1:3" ht="12.9" customHeight="1" x14ac:dyDescent="0.25">
      <c r="A1735" s="126" t="s">
        <v>855</v>
      </c>
      <c r="B1735" s="109" t="s">
        <v>1184</v>
      </c>
      <c r="C1735" s="110">
        <v>1600</v>
      </c>
    </row>
    <row r="1736" spans="1:3" ht="12.9" customHeight="1" x14ac:dyDescent="0.25">
      <c r="A1736" s="126" t="s">
        <v>855</v>
      </c>
      <c r="B1736" s="109" t="s">
        <v>1184</v>
      </c>
      <c r="C1736" s="110">
        <v>1600</v>
      </c>
    </row>
    <row r="1737" spans="1:3" ht="12.9" customHeight="1" x14ac:dyDescent="0.25">
      <c r="A1737" s="126" t="s">
        <v>855</v>
      </c>
      <c r="B1737" s="109" t="s">
        <v>1184</v>
      </c>
      <c r="C1737" s="110">
        <v>3300</v>
      </c>
    </row>
    <row r="1738" spans="1:3" ht="12.9" customHeight="1" x14ac:dyDescent="0.25">
      <c r="A1738" s="126" t="s">
        <v>855</v>
      </c>
      <c r="B1738" s="109" t="s">
        <v>1184</v>
      </c>
      <c r="C1738" s="110">
        <v>3400</v>
      </c>
    </row>
    <row r="1739" spans="1:3" ht="12.9" customHeight="1" x14ac:dyDescent="0.25">
      <c r="A1739" s="126" t="s">
        <v>855</v>
      </c>
      <c r="B1739" s="109" t="s">
        <v>1184</v>
      </c>
      <c r="C1739" s="110">
        <v>2900</v>
      </c>
    </row>
    <row r="1740" spans="1:3" ht="12.9" customHeight="1" x14ac:dyDescent="0.25">
      <c r="A1740" s="126" t="s">
        <v>856</v>
      </c>
      <c r="B1740" s="109" t="s">
        <v>1184</v>
      </c>
      <c r="C1740" s="110">
        <v>25</v>
      </c>
    </row>
    <row r="1741" spans="1:3" ht="12.9" customHeight="1" x14ac:dyDescent="0.25">
      <c r="A1741" s="126" t="s">
        <v>856</v>
      </c>
      <c r="B1741" s="109" t="s">
        <v>1184</v>
      </c>
      <c r="C1741" s="110">
        <v>-100</v>
      </c>
    </row>
    <row r="1742" spans="1:3" ht="12.9" customHeight="1" x14ac:dyDescent="0.25">
      <c r="A1742" s="126" t="s">
        <v>856</v>
      </c>
      <c r="B1742" s="109" t="s">
        <v>1184</v>
      </c>
      <c r="C1742" s="110">
        <v>125</v>
      </c>
    </row>
    <row r="1743" spans="1:3" ht="12.9" customHeight="1" x14ac:dyDescent="0.25">
      <c r="A1743" s="126" t="s">
        <v>856</v>
      </c>
      <c r="B1743" s="109" t="s">
        <v>1184</v>
      </c>
      <c r="C1743" s="110">
        <v>50</v>
      </c>
    </row>
    <row r="1744" spans="1:3" ht="12.9" customHeight="1" x14ac:dyDescent="0.25">
      <c r="A1744" s="126" t="s">
        <v>856</v>
      </c>
      <c r="B1744" s="109" t="s">
        <v>1184</v>
      </c>
      <c r="C1744" s="110">
        <v>50</v>
      </c>
    </row>
    <row r="1745" spans="1:3" ht="12.9" customHeight="1" x14ac:dyDescent="0.25">
      <c r="A1745" s="126" t="s">
        <v>856</v>
      </c>
      <c r="B1745" s="109" t="s">
        <v>1184</v>
      </c>
      <c r="C1745" s="110">
        <v>50</v>
      </c>
    </row>
    <row r="1746" spans="1:3" ht="12.9" customHeight="1" x14ac:dyDescent="0.25">
      <c r="A1746" s="126" t="s">
        <v>856</v>
      </c>
      <c r="B1746" s="109" t="s">
        <v>1184</v>
      </c>
      <c r="C1746" s="110">
        <v>125</v>
      </c>
    </row>
    <row r="1747" spans="1:3" ht="12.9" customHeight="1" x14ac:dyDescent="0.25">
      <c r="A1747" s="126" t="s">
        <v>856</v>
      </c>
      <c r="B1747" s="109" t="s">
        <v>1184</v>
      </c>
      <c r="C1747" s="110">
        <v>1075</v>
      </c>
    </row>
    <row r="1748" spans="1:3" ht="12.9" customHeight="1" x14ac:dyDescent="0.25">
      <c r="A1748" s="126" t="s">
        <v>856</v>
      </c>
      <c r="B1748" s="109" t="s">
        <v>1184</v>
      </c>
      <c r="C1748" s="110">
        <v>1100</v>
      </c>
    </row>
    <row r="1749" spans="1:3" ht="12.9" customHeight="1" x14ac:dyDescent="0.25">
      <c r="A1749" s="126" t="s">
        <v>856</v>
      </c>
      <c r="B1749" s="109" t="s">
        <v>1184</v>
      </c>
      <c r="C1749" s="110">
        <v>450</v>
      </c>
    </row>
    <row r="1750" spans="1:3" ht="12.9" customHeight="1" x14ac:dyDescent="0.25">
      <c r="A1750" s="126" t="s">
        <v>856</v>
      </c>
      <c r="B1750" s="109" t="s">
        <v>1184</v>
      </c>
      <c r="C1750" s="110">
        <v>350</v>
      </c>
    </row>
    <row r="1751" spans="1:3" ht="12.9" customHeight="1" x14ac:dyDescent="0.25">
      <c r="A1751" s="126" t="s">
        <v>856</v>
      </c>
      <c r="B1751" s="109" t="s">
        <v>1184</v>
      </c>
      <c r="C1751" s="110">
        <v>350</v>
      </c>
    </row>
    <row r="1752" spans="1:3" ht="12.9" customHeight="1" x14ac:dyDescent="0.25">
      <c r="A1752" s="126" t="s">
        <v>856</v>
      </c>
      <c r="B1752" s="109" t="s">
        <v>1184</v>
      </c>
      <c r="C1752" s="110">
        <v>350</v>
      </c>
    </row>
    <row r="1753" spans="1:3" ht="12.9" customHeight="1" x14ac:dyDescent="0.25">
      <c r="A1753" s="126" t="s">
        <v>856</v>
      </c>
      <c r="B1753" s="109" t="s">
        <v>1184</v>
      </c>
      <c r="C1753" s="110">
        <v>-600</v>
      </c>
    </row>
    <row r="1754" spans="1:3" ht="12.9" customHeight="1" x14ac:dyDescent="0.25">
      <c r="A1754" s="126" t="s">
        <v>856</v>
      </c>
      <c r="B1754" s="109" t="s">
        <v>1184</v>
      </c>
      <c r="C1754" s="110">
        <v>-1650</v>
      </c>
    </row>
    <row r="1755" spans="1:3" ht="12.9" customHeight="1" x14ac:dyDescent="0.25">
      <c r="A1755" s="126" t="s">
        <v>856</v>
      </c>
      <c r="B1755" s="109" t="s">
        <v>1184</v>
      </c>
      <c r="C1755" s="110">
        <v>-1075</v>
      </c>
    </row>
    <row r="1756" spans="1:3" ht="12.9" customHeight="1" x14ac:dyDescent="0.25">
      <c r="A1756" s="126" t="s">
        <v>856</v>
      </c>
      <c r="B1756" s="109" t="s">
        <v>1184</v>
      </c>
      <c r="C1756" s="110">
        <v>-50</v>
      </c>
    </row>
    <row r="1757" spans="1:3" ht="12.9" customHeight="1" x14ac:dyDescent="0.25">
      <c r="A1757" s="126" t="s">
        <v>856</v>
      </c>
      <c r="B1757" s="109" t="s">
        <v>1184</v>
      </c>
      <c r="C1757" s="110">
        <v>-375</v>
      </c>
    </row>
    <row r="1758" spans="1:3" ht="12.9" customHeight="1" x14ac:dyDescent="0.25">
      <c r="A1758" s="126" t="s">
        <v>856</v>
      </c>
      <c r="B1758" s="109" t="s">
        <v>1184</v>
      </c>
      <c r="C1758" s="110">
        <v>-375</v>
      </c>
    </row>
    <row r="1759" spans="1:3" ht="12.9" customHeight="1" x14ac:dyDescent="0.25">
      <c r="A1759" s="126" t="s">
        <v>856</v>
      </c>
      <c r="B1759" s="109" t="s">
        <v>1184</v>
      </c>
      <c r="C1759" s="110">
        <v>-375</v>
      </c>
    </row>
    <row r="1760" spans="1:3" ht="12.9" customHeight="1" x14ac:dyDescent="0.25">
      <c r="A1760" s="126" t="s">
        <v>856</v>
      </c>
      <c r="B1760" s="109" t="s">
        <v>1184</v>
      </c>
      <c r="C1760" s="110">
        <v>-800</v>
      </c>
    </row>
    <row r="1761" spans="1:3" ht="12.9" customHeight="1" x14ac:dyDescent="0.25">
      <c r="A1761" s="126" t="s">
        <v>856</v>
      </c>
      <c r="B1761" s="109" t="s">
        <v>1184</v>
      </c>
      <c r="C1761" s="110">
        <v>-825</v>
      </c>
    </row>
    <row r="1762" spans="1:3" ht="12.9" customHeight="1" x14ac:dyDescent="0.25">
      <c r="A1762" s="126" t="s">
        <v>856</v>
      </c>
      <c r="B1762" s="109" t="s">
        <v>1184</v>
      </c>
      <c r="C1762" s="110">
        <v>-700</v>
      </c>
    </row>
    <row r="1763" spans="1:3" ht="12.9" customHeight="1" x14ac:dyDescent="0.25">
      <c r="A1763" s="126" t="s">
        <v>857</v>
      </c>
      <c r="B1763" s="109" t="s">
        <v>1184</v>
      </c>
      <c r="C1763" s="110">
        <v>50</v>
      </c>
    </row>
    <row r="1764" spans="1:3" ht="12.9" customHeight="1" x14ac:dyDescent="0.25">
      <c r="A1764" s="126" t="s">
        <v>857</v>
      </c>
      <c r="B1764" s="109" t="s">
        <v>1184</v>
      </c>
      <c r="C1764" s="110">
        <v>-75</v>
      </c>
    </row>
    <row r="1765" spans="1:3" ht="12.9" customHeight="1" x14ac:dyDescent="0.25">
      <c r="A1765" s="126" t="s">
        <v>857</v>
      </c>
      <c r="B1765" s="109" t="s">
        <v>1184</v>
      </c>
      <c r="C1765" s="110">
        <v>150</v>
      </c>
    </row>
    <row r="1766" spans="1:3" ht="12.9" customHeight="1" x14ac:dyDescent="0.25">
      <c r="A1766" s="126" t="s">
        <v>857</v>
      </c>
      <c r="B1766" s="109" t="s">
        <v>1184</v>
      </c>
      <c r="C1766" s="110">
        <v>75</v>
      </c>
    </row>
    <row r="1767" spans="1:3" ht="12.9" customHeight="1" x14ac:dyDescent="0.25">
      <c r="A1767" s="126" t="s">
        <v>857</v>
      </c>
      <c r="B1767" s="109" t="s">
        <v>1184</v>
      </c>
      <c r="C1767" s="110">
        <v>75</v>
      </c>
    </row>
    <row r="1768" spans="1:3" ht="12.9" customHeight="1" x14ac:dyDescent="0.25">
      <c r="A1768" s="126" t="s">
        <v>857</v>
      </c>
      <c r="B1768" s="109" t="s">
        <v>1184</v>
      </c>
      <c r="C1768" s="110">
        <v>75</v>
      </c>
    </row>
    <row r="1769" spans="1:3" ht="12.9" customHeight="1" x14ac:dyDescent="0.25">
      <c r="A1769" s="126" t="s">
        <v>857</v>
      </c>
      <c r="B1769" s="109" t="s">
        <v>1184</v>
      </c>
      <c r="C1769" s="110">
        <v>150</v>
      </c>
    </row>
    <row r="1770" spans="1:3" ht="12.9" customHeight="1" x14ac:dyDescent="0.25">
      <c r="A1770" s="126" t="s">
        <v>857</v>
      </c>
      <c r="B1770" s="109" t="s">
        <v>1184</v>
      </c>
      <c r="C1770" s="110">
        <v>1100</v>
      </c>
    </row>
    <row r="1771" spans="1:3" ht="12.9" customHeight="1" x14ac:dyDescent="0.25">
      <c r="A1771" s="126" t="s">
        <v>857</v>
      </c>
      <c r="B1771" s="109" t="s">
        <v>1184</v>
      </c>
      <c r="C1771" s="110">
        <v>1125</v>
      </c>
    </row>
    <row r="1772" spans="1:3" ht="12.9" customHeight="1" x14ac:dyDescent="0.25">
      <c r="A1772" s="126" t="s">
        <v>857</v>
      </c>
      <c r="B1772" s="109" t="s">
        <v>1184</v>
      </c>
      <c r="C1772" s="110">
        <v>475</v>
      </c>
    </row>
    <row r="1773" spans="1:3" ht="12.9" customHeight="1" x14ac:dyDescent="0.25">
      <c r="A1773" s="126" t="s">
        <v>857</v>
      </c>
      <c r="B1773" s="109" t="s">
        <v>1184</v>
      </c>
      <c r="C1773" s="110">
        <v>375</v>
      </c>
    </row>
    <row r="1774" spans="1:3" ht="12.9" customHeight="1" x14ac:dyDescent="0.25">
      <c r="A1774" s="126" t="s">
        <v>857</v>
      </c>
      <c r="B1774" s="109" t="s">
        <v>1184</v>
      </c>
      <c r="C1774" s="110">
        <v>375</v>
      </c>
    </row>
    <row r="1775" spans="1:3" ht="12.9" customHeight="1" x14ac:dyDescent="0.25">
      <c r="A1775" s="126" t="s">
        <v>857</v>
      </c>
      <c r="B1775" s="109" t="s">
        <v>1184</v>
      </c>
      <c r="C1775" s="110">
        <v>375</v>
      </c>
    </row>
    <row r="1776" spans="1:3" ht="12.9" customHeight="1" x14ac:dyDescent="0.25">
      <c r="A1776" s="126" t="s">
        <v>857</v>
      </c>
      <c r="B1776" s="109" t="s">
        <v>1184</v>
      </c>
      <c r="C1776" s="110">
        <v>-575</v>
      </c>
    </row>
    <row r="1777" spans="1:3" ht="12.9" customHeight="1" x14ac:dyDescent="0.25">
      <c r="A1777" s="126" t="s">
        <v>857</v>
      </c>
      <c r="B1777" s="109" t="s">
        <v>1184</v>
      </c>
      <c r="C1777" s="110">
        <v>-1625</v>
      </c>
    </row>
    <row r="1778" spans="1:3" ht="12.9" customHeight="1" x14ac:dyDescent="0.25">
      <c r="A1778" s="126" t="s">
        <v>857</v>
      </c>
      <c r="B1778" s="109" t="s">
        <v>1184</v>
      </c>
      <c r="C1778" s="110">
        <v>-1050</v>
      </c>
    </row>
    <row r="1779" spans="1:3" ht="12.9" customHeight="1" x14ac:dyDescent="0.25">
      <c r="A1779" s="126" t="s">
        <v>857</v>
      </c>
      <c r="B1779" s="109" t="s">
        <v>1184</v>
      </c>
      <c r="C1779" s="110">
        <v>-25</v>
      </c>
    </row>
    <row r="1780" spans="1:3" ht="12.9" customHeight="1" x14ac:dyDescent="0.25">
      <c r="A1780" s="126" t="s">
        <v>857</v>
      </c>
      <c r="B1780" s="109" t="s">
        <v>1184</v>
      </c>
      <c r="C1780" s="110">
        <v>-350</v>
      </c>
    </row>
    <row r="1781" spans="1:3" ht="12.9" customHeight="1" x14ac:dyDescent="0.25">
      <c r="A1781" s="126" t="s">
        <v>857</v>
      </c>
      <c r="B1781" s="109" t="s">
        <v>1184</v>
      </c>
      <c r="C1781" s="110">
        <v>-350</v>
      </c>
    </row>
    <row r="1782" spans="1:3" ht="12.9" customHeight="1" x14ac:dyDescent="0.25">
      <c r="A1782" s="126" t="s">
        <v>857</v>
      </c>
      <c r="B1782" s="109" t="s">
        <v>1184</v>
      </c>
      <c r="C1782" s="110">
        <v>-350</v>
      </c>
    </row>
    <row r="1783" spans="1:3" ht="12.9" customHeight="1" x14ac:dyDescent="0.25">
      <c r="A1783" s="126" t="s">
        <v>857</v>
      </c>
      <c r="B1783" s="109" t="s">
        <v>1184</v>
      </c>
      <c r="C1783" s="110">
        <v>-775</v>
      </c>
    </row>
    <row r="1784" spans="1:3" ht="12.9" customHeight="1" x14ac:dyDescent="0.25">
      <c r="A1784" s="126" t="s">
        <v>857</v>
      </c>
      <c r="B1784" s="109" t="s">
        <v>1184</v>
      </c>
      <c r="C1784" s="110">
        <v>-800</v>
      </c>
    </row>
    <row r="1785" spans="1:3" ht="12.9" customHeight="1" x14ac:dyDescent="0.25">
      <c r="A1785" s="126" t="s">
        <v>857</v>
      </c>
      <c r="B1785" s="109" t="s">
        <v>1184</v>
      </c>
      <c r="C1785" s="110">
        <v>-675</v>
      </c>
    </row>
    <row r="1786" spans="1:3" ht="12.9" customHeight="1" x14ac:dyDescent="0.25">
      <c r="A1786" s="126" t="s">
        <v>858</v>
      </c>
      <c r="B1786" s="109" t="s">
        <v>1184</v>
      </c>
      <c r="C1786" s="110">
        <v>100</v>
      </c>
    </row>
    <row r="1787" spans="1:3" ht="12.9" customHeight="1" x14ac:dyDescent="0.25">
      <c r="A1787" s="126" t="s">
        <v>858</v>
      </c>
      <c r="B1787" s="109" t="s">
        <v>1184</v>
      </c>
      <c r="C1787" s="110">
        <v>-150</v>
      </c>
    </row>
    <row r="1788" spans="1:3" ht="12.9" customHeight="1" x14ac:dyDescent="0.25">
      <c r="A1788" s="126" t="s">
        <v>858</v>
      </c>
      <c r="B1788" s="109" t="s">
        <v>1184</v>
      </c>
      <c r="C1788" s="110">
        <v>300</v>
      </c>
    </row>
    <row r="1789" spans="1:3" ht="12.9" customHeight="1" x14ac:dyDescent="0.25">
      <c r="A1789" s="126" t="s">
        <v>858</v>
      </c>
      <c r="B1789" s="109" t="s">
        <v>1184</v>
      </c>
      <c r="C1789" s="110">
        <v>150</v>
      </c>
    </row>
    <row r="1790" spans="1:3" ht="12.9" customHeight="1" x14ac:dyDescent="0.25">
      <c r="A1790" s="126" t="s">
        <v>858</v>
      </c>
      <c r="B1790" s="109" t="s">
        <v>1184</v>
      </c>
      <c r="C1790" s="110">
        <v>150</v>
      </c>
    </row>
    <row r="1791" spans="1:3" ht="12.9" customHeight="1" x14ac:dyDescent="0.25">
      <c r="A1791" s="126" t="s">
        <v>858</v>
      </c>
      <c r="B1791" s="109" t="s">
        <v>1184</v>
      </c>
      <c r="C1791" s="110">
        <v>150</v>
      </c>
    </row>
    <row r="1792" spans="1:3" ht="12.9" customHeight="1" x14ac:dyDescent="0.25">
      <c r="A1792" s="126" t="s">
        <v>858</v>
      </c>
      <c r="B1792" s="109" t="s">
        <v>1184</v>
      </c>
      <c r="C1792" s="110">
        <v>300</v>
      </c>
    </row>
    <row r="1793" spans="1:3" ht="12.9" customHeight="1" x14ac:dyDescent="0.25">
      <c r="A1793" s="126" t="s">
        <v>858</v>
      </c>
      <c r="B1793" s="109" t="s">
        <v>1184</v>
      </c>
      <c r="C1793" s="110">
        <v>2200</v>
      </c>
    </row>
    <row r="1794" spans="1:3" ht="12.9" customHeight="1" x14ac:dyDescent="0.25">
      <c r="A1794" s="126" t="s">
        <v>858</v>
      </c>
      <c r="B1794" s="109" t="s">
        <v>1184</v>
      </c>
      <c r="C1794" s="110">
        <v>2250</v>
      </c>
    </row>
    <row r="1795" spans="1:3" ht="12.9" customHeight="1" x14ac:dyDescent="0.25">
      <c r="A1795" s="126" t="s">
        <v>858</v>
      </c>
      <c r="B1795" s="109" t="s">
        <v>1184</v>
      </c>
      <c r="C1795" s="110">
        <v>950</v>
      </c>
    </row>
    <row r="1796" spans="1:3" ht="12.9" customHeight="1" x14ac:dyDescent="0.25">
      <c r="A1796" s="126" t="s">
        <v>858</v>
      </c>
      <c r="B1796" s="109" t="s">
        <v>1184</v>
      </c>
      <c r="C1796" s="110">
        <v>750</v>
      </c>
    </row>
    <row r="1797" spans="1:3" ht="12.9" customHeight="1" x14ac:dyDescent="0.25">
      <c r="A1797" s="126" t="s">
        <v>858</v>
      </c>
      <c r="B1797" s="109" t="s">
        <v>1184</v>
      </c>
      <c r="C1797" s="110">
        <v>750</v>
      </c>
    </row>
    <row r="1798" spans="1:3" ht="12.9" customHeight="1" x14ac:dyDescent="0.25">
      <c r="A1798" s="126" t="s">
        <v>858</v>
      </c>
      <c r="B1798" s="109" t="s">
        <v>1184</v>
      </c>
      <c r="C1798" s="110">
        <v>750</v>
      </c>
    </row>
    <row r="1799" spans="1:3" ht="12.9" customHeight="1" x14ac:dyDescent="0.25">
      <c r="A1799" s="126" t="s">
        <v>858</v>
      </c>
      <c r="B1799" s="109" t="s">
        <v>1184</v>
      </c>
      <c r="C1799" s="110">
        <v>-1150</v>
      </c>
    </row>
    <row r="1800" spans="1:3" ht="12.9" customHeight="1" x14ac:dyDescent="0.25">
      <c r="A1800" s="126" t="s">
        <v>858</v>
      </c>
      <c r="B1800" s="109" t="s">
        <v>1184</v>
      </c>
      <c r="C1800" s="110">
        <v>-3250</v>
      </c>
    </row>
    <row r="1801" spans="1:3" ht="12.9" customHeight="1" x14ac:dyDescent="0.25">
      <c r="A1801" s="126" t="s">
        <v>858</v>
      </c>
      <c r="B1801" s="109" t="s">
        <v>1184</v>
      </c>
      <c r="C1801" s="110">
        <v>-2100</v>
      </c>
    </row>
    <row r="1802" spans="1:3" ht="12.9" customHeight="1" x14ac:dyDescent="0.25">
      <c r="A1802" s="126" t="s">
        <v>858</v>
      </c>
      <c r="B1802" s="109" t="s">
        <v>1184</v>
      </c>
      <c r="C1802" s="110">
        <v>-50</v>
      </c>
    </row>
    <row r="1803" spans="1:3" ht="12.9" customHeight="1" x14ac:dyDescent="0.25">
      <c r="A1803" s="126" t="s">
        <v>858</v>
      </c>
      <c r="B1803" s="109" t="s">
        <v>1184</v>
      </c>
      <c r="C1803" s="110">
        <v>-700</v>
      </c>
    </row>
    <row r="1804" spans="1:3" ht="12.9" customHeight="1" x14ac:dyDescent="0.25">
      <c r="A1804" s="126" t="s">
        <v>858</v>
      </c>
      <c r="B1804" s="109" t="s">
        <v>1184</v>
      </c>
      <c r="C1804" s="110">
        <v>-700</v>
      </c>
    </row>
    <row r="1805" spans="1:3" ht="12.9" customHeight="1" x14ac:dyDescent="0.25">
      <c r="A1805" s="126" t="s">
        <v>858</v>
      </c>
      <c r="B1805" s="109" t="s">
        <v>1184</v>
      </c>
      <c r="C1805" s="110">
        <v>-700</v>
      </c>
    </row>
    <row r="1806" spans="1:3" ht="12.9" customHeight="1" x14ac:dyDescent="0.25">
      <c r="A1806" s="126" t="s">
        <v>858</v>
      </c>
      <c r="B1806" s="109" t="s">
        <v>1184</v>
      </c>
      <c r="C1806" s="110">
        <v>-1550</v>
      </c>
    </row>
    <row r="1807" spans="1:3" ht="12.9" customHeight="1" x14ac:dyDescent="0.25">
      <c r="A1807" s="126" t="s">
        <v>858</v>
      </c>
      <c r="B1807" s="109" t="s">
        <v>1184</v>
      </c>
      <c r="C1807" s="110">
        <v>-1600</v>
      </c>
    </row>
    <row r="1808" spans="1:3" ht="12.9" customHeight="1" x14ac:dyDescent="0.25">
      <c r="A1808" s="126" t="s">
        <v>858</v>
      </c>
      <c r="B1808" s="109" t="s">
        <v>1184</v>
      </c>
      <c r="C1808" s="110">
        <v>-1350</v>
      </c>
    </row>
    <row r="1809" spans="1:3" ht="12.9" customHeight="1" x14ac:dyDescent="0.25">
      <c r="A1809" s="126" t="s">
        <v>859</v>
      </c>
      <c r="B1809" s="109" t="s">
        <v>1202</v>
      </c>
      <c r="C1809" s="110">
        <v>-125</v>
      </c>
    </row>
    <row r="1810" spans="1:3" ht="12.9" customHeight="1" x14ac:dyDescent="0.25">
      <c r="A1810" s="126" t="s">
        <v>859</v>
      </c>
      <c r="B1810" s="109" t="s">
        <v>1202</v>
      </c>
      <c r="C1810" s="110">
        <v>150</v>
      </c>
    </row>
    <row r="1811" spans="1:3" ht="12.9" customHeight="1" x14ac:dyDescent="0.25">
      <c r="A1811" s="126" t="s">
        <v>859</v>
      </c>
      <c r="B1811" s="109" t="s">
        <v>1202</v>
      </c>
      <c r="C1811" s="110">
        <v>150</v>
      </c>
    </row>
    <row r="1812" spans="1:3" ht="12.9" customHeight="1" x14ac:dyDescent="0.25">
      <c r="A1812" s="126" t="s">
        <v>859</v>
      </c>
      <c r="B1812" s="109" t="s">
        <v>1202</v>
      </c>
      <c r="C1812" s="110">
        <v>150</v>
      </c>
    </row>
    <row r="1813" spans="1:3" ht="12.9" customHeight="1" x14ac:dyDescent="0.25">
      <c r="A1813" s="126" t="s">
        <v>859</v>
      </c>
      <c r="B1813" s="109" t="s">
        <v>1202</v>
      </c>
      <c r="C1813" s="110">
        <v>150</v>
      </c>
    </row>
    <row r="1814" spans="1:3" ht="12.9" customHeight="1" x14ac:dyDescent="0.25">
      <c r="A1814" s="126" t="s">
        <v>859</v>
      </c>
      <c r="B1814" s="109" t="s">
        <v>1202</v>
      </c>
      <c r="C1814" s="110">
        <v>175</v>
      </c>
    </row>
    <row r="1815" spans="1:3" ht="12.9" customHeight="1" x14ac:dyDescent="0.25">
      <c r="A1815" s="126" t="s">
        <v>859</v>
      </c>
      <c r="B1815" s="109" t="s">
        <v>1202</v>
      </c>
      <c r="C1815" s="110">
        <v>1075</v>
      </c>
    </row>
    <row r="1816" spans="1:3" ht="12.9" customHeight="1" x14ac:dyDescent="0.25">
      <c r="A1816" s="126" t="s">
        <v>859</v>
      </c>
      <c r="B1816" s="109" t="s">
        <v>1202</v>
      </c>
      <c r="C1816" s="110">
        <v>1025</v>
      </c>
    </row>
    <row r="1817" spans="1:3" ht="12.9" customHeight="1" x14ac:dyDescent="0.25">
      <c r="A1817" s="126" t="s">
        <v>859</v>
      </c>
      <c r="B1817" s="109" t="s">
        <v>1202</v>
      </c>
      <c r="C1817" s="110">
        <v>350</v>
      </c>
    </row>
    <row r="1818" spans="1:3" ht="12.9" customHeight="1" x14ac:dyDescent="0.25">
      <c r="A1818" s="126" t="s">
        <v>859</v>
      </c>
      <c r="B1818" s="109" t="s">
        <v>1202</v>
      </c>
      <c r="C1818" s="110">
        <v>250</v>
      </c>
    </row>
    <row r="1819" spans="1:3" ht="12.9" customHeight="1" x14ac:dyDescent="0.25">
      <c r="A1819" s="126" t="s">
        <v>859</v>
      </c>
      <c r="B1819" s="109" t="s">
        <v>1202</v>
      </c>
      <c r="C1819" s="110">
        <v>250</v>
      </c>
    </row>
    <row r="1820" spans="1:3" ht="12.9" customHeight="1" x14ac:dyDescent="0.25">
      <c r="A1820" s="126" t="s">
        <v>859</v>
      </c>
      <c r="B1820" s="109" t="s">
        <v>1202</v>
      </c>
      <c r="C1820" s="110">
        <v>250</v>
      </c>
    </row>
    <row r="1821" spans="1:3" ht="12.9" customHeight="1" x14ac:dyDescent="0.25">
      <c r="A1821" s="126" t="s">
        <v>859</v>
      </c>
      <c r="B1821" s="109" t="s">
        <v>1202</v>
      </c>
      <c r="C1821" s="110">
        <v>-800</v>
      </c>
    </row>
    <row r="1822" spans="1:3" ht="12.9" customHeight="1" x14ac:dyDescent="0.25">
      <c r="A1822" s="126" t="s">
        <v>859</v>
      </c>
      <c r="B1822" s="109" t="s">
        <v>1202</v>
      </c>
      <c r="C1822" s="110">
        <v>-1750</v>
      </c>
    </row>
    <row r="1823" spans="1:3" ht="12.9" customHeight="1" x14ac:dyDescent="0.25">
      <c r="A1823" s="126" t="s">
        <v>859</v>
      </c>
      <c r="B1823" s="109" t="s">
        <v>1202</v>
      </c>
      <c r="C1823" s="110">
        <v>-1125</v>
      </c>
    </row>
    <row r="1824" spans="1:3" ht="12.9" customHeight="1" x14ac:dyDescent="0.25">
      <c r="A1824" s="126" t="s">
        <v>859</v>
      </c>
      <c r="B1824" s="109" t="s">
        <v>1202</v>
      </c>
      <c r="C1824" s="110">
        <v>0</v>
      </c>
    </row>
    <row r="1825" spans="1:3" ht="12.9" customHeight="1" x14ac:dyDescent="0.25">
      <c r="A1825" s="126" t="s">
        <v>859</v>
      </c>
      <c r="B1825" s="109" t="s">
        <v>1202</v>
      </c>
      <c r="C1825" s="110">
        <v>-475</v>
      </c>
    </row>
    <row r="1826" spans="1:3" ht="12.9" customHeight="1" x14ac:dyDescent="0.25">
      <c r="A1826" s="126" t="s">
        <v>859</v>
      </c>
      <c r="B1826" s="109" t="s">
        <v>1202</v>
      </c>
      <c r="C1826" s="110">
        <v>-475</v>
      </c>
    </row>
    <row r="1827" spans="1:3" ht="12.9" customHeight="1" x14ac:dyDescent="0.25">
      <c r="A1827" s="126" t="s">
        <v>859</v>
      </c>
      <c r="B1827" s="109" t="s">
        <v>1202</v>
      </c>
      <c r="C1827" s="110">
        <v>-475</v>
      </c>
    </row>
    <row r="1828" spans="1:3" ht="12.9" customHeight="1" x14ac:dyDescent="0.25">
      <c r="A1828" s="126" t="s">
        <v>859</v>
      </c>
      <c r="B1828" s="109" t="s">
        <v>1202</v>
      </c>
      <c r="C1828" s="110">
        <v>-750</v>
      </c>
    </row>
    <row r="1829" spans="1:3" ht="12.9" customHeight="1" x14ac:dyDescent="0.25">
      <c r="A1829" s="126" t="s">
        <v>859</v>
      </c>
      <c r="B1829" s="109" t="s">
        <v>1202</v>
      </c>
      <c r="C1829" s="110">
        <v>-975</v>
      </c>
    </row>
    <row r="1830" spans="1:3" ht="12.9" customHeight="1" x14ac:dyDescent="0.25">
      <c r="A1830" s="126" t="s">
        <v>859</v>
      </c>
      <c r="B1830" s="109" t="s">
        <v>1202</v>
      </c>
      <c r="C1830" s="110">
        <v>-975</v>
      </c>
    </row>
    <row r="1831" spans="1:3" ht="12.9" customHeight="1" x14ac:dyDescent="0.25">
      <c r="A1831" s="126" t="s">
        <v>860</v>
      </c>
      <c r="B1831" s="109" t="s">
        <v>234</v>
      </c>
      <c r="C1831" s="110">
        <v>125</v>
      </c>
    </row>
    <row r="1832" spans="1:3" ht="12.9" customHeight="1" x14ac:dyDescent="0.25">
      <c r="A1832" s="126" t="s">
        <v>860</v>
      </c>
      <c r="B1832" s="109" t="s">
        <v>234</v>
      </c>
      <c r="C1832" s="110">
        <v>-150</v>
      </c>
    </row>
    <row r="1833" spans="1:3" ht="12.9" customHeight="1" x14ac:dyDescent="0.25">
      <c r="A1833" s="126" t="s">
        <v>860</v>
      </c>
      <c r="B1833" s="109" t="s">
        <v>234</v>
      </c>
      <c r="C1833" s="110">
        <v>-150</v>
      </c>
    </row>
    <row r="1834" spans="1:3" ht="12.9" customHeight="1" x14ac:dyDescent="0.25">
      <c r="A1834" s="126" t="s">
        <v>860</v>
      </c>
      <c r="B1834" s="109" t="s">
        <v>234</v>
      </c>
      <c r="C1834" s="110">
        <v>-150</v>
      </c>
    </row>
    <row r="1835" spans="1:3" ht="12.9" customHeight="1" x14ac:dyDescent="0.25">
      <c r="A1835" s="126" t="s">
        <v>860</v>
      </c>
      <c r="B1835" s="109" t="s">
        <v>234</v>
      </c>
      <c r="C1835" s="110">
        <v>-150</v>
      </c>
    </row>
    <row r="1836" spans="1:3" ht="12.9" customHeight="1" x14ac:dyDescent="0.25">
      <c r="A1836" s="126" t="s">
        <v>860</v>
      </c>
      <c r="B1836" s="109" t="s">
        <v>234</v>
      </c>
      <c r="C1836" s="110">
        <v>-175</v>
      </c>
    </row>
    <row r="1837" spans="1:3" ht="12.9" customHeight="1" x14ac:dyDescent="0.25">
      <c r="A1837" s="126" t="s">
        <v>860</v>
      </c>
      <c r="B1837" s="109" t="s">
        <v>234</v>
      </c>
      <c r="C1837" s="110">
        <v>-1075</v>
      </c>
    </row>
    <row r="1838" spans="1:3" ht="12.9" customHeight="1" x14ac:dyDescent="0.25">
      <c r="A1838" s="126" t="s">
        <v>860</v>
      </c>
      <c r="B1838" s="109" t="s">
        <v>234</v>
      </c>
      <c r="C1838" s="110">
        <v>-1025</v>
      </c>
    </row>
    <row r="1839" spans="1:3" ht="12.9" customHeight="1" x14ac:dyDescent="0.25">
      <c r="A1839" s="126" t="s">
        <v>860</v>
      </c>
      <c r="B1839" s="109" t="s">
        <v>234</v>
      </c>
      <c r="C1839" s="110">
        <v>-350</v>
      </c>
    </row>
    <row r="1840" spans="1:3" ht="12.9" customHeight="1" x14ac:dyDescent="0.25">
      <c r="A1840" s="126" t="s">
        <v>860</v>
      </c>
      <c r="B1840" s="109" t="s">
        <v>234</v>
      </c>
      <c r="C1840" s="110">
        <v>-250</v>
      </c>
    </row>
    <row r="1841" spans="1:3" ht="12.9" customHeight="1" x14ac:dyDescent="0.25">
      <c r="A1841" s="126" t="s">
        <v>860</v>
      </c>
      <c r="B1841" s="109" t="s">
        <v>234</v>
      </c>
      <c r="C1841" s="110">
        <v>-250</v>
      </c>
    </row>
    <row r="1842" spans="1:3" ht="12.9" customHeight="1" x14ac:dyDescent="0.25">
      <c r="A1842" s="126" t="s">
        <v>860</v>
      </c>
      <c r="B1842" s="109" t="s">
        <v>234</v>
      </c>
      <c r="C1842" s="110">
        <v>-250</v>
      </c>
    </row>
    <row r="1843" spans="1:3" ht="12.9" customHeight="1" x14ac:dyDescent="0.25">
      <c r="A1843" s="126" t="s">
        <v>860</v>
      </c>
      <c r="B1843" s="109" t="s">
        <v>234</v>
      </c>
      <c r="C1843" s="110">
        <v>800</v>
      </c>
    </row>
    <row r="1844" spans="1:3" ht="12.9" customHeight="1" x14ac:dyDescent="0.25">
      <c r="A1844" s="126" t="s">
        <v>860</v>
      </c>
      <c r="B1844" s="109" t="s">
        <v>234</v>
      </c>
      <c r="C1844" s="110">
        <v>1750</v>
      </c>
    </row>
    <row r="1845" spans="1:3" ht="12.9" customHeight="1" x14ac:dyDescent="0.25">
      <c r="A1845" s="126" t="s">
        <v>860</v>
      </c>
      <c r="B1845" s="109" t="s">
        <v>234</v>
      </c>
      <c r="C1845" s="110">
        <v>1125</v>
      </c>
    </row>
    <row r="1846" spans="1:3" ht="12.9" customHeight="1" x14ac:dyDescent="0.25">
      <c r="A1846" s="126" t="s">
        <v>860</v>
      </c>
      <c r="B1846" s="109" t="s">
        <v>234</v>
      </c>
      <c r="C1846" s="110">
        <v>0</v>
      </c>
    </row>
    <row r="1847" spans="1:3" ht="12.9" customHeight="1" x14ac:dyDescent="0.25">
      <c r="A1847" s="126" t="s">
        <v>860</v>
      </c>
      <c r="B1847" s="109" t="s">
        <v>234</v>
      </c>
      <c r="C1847" s="110">
        <v>475</v>
      </c>
    </row>
    <row r="1848" spans="1:3" ht="12.9" customHeight="1" x14ac:dyDescent="0.25">
      <c r="A1848" s="126" t="s">
        <v>860</v>
      </c>
      <c r="B1848" s="109" t="s">
        <v>234</v>
      </c>
      <c r="C1848" s="110">
        <v>475</v>
      </c>
    </row>
    <row r="1849" spans="1:3" ht="12.9" customHeight="1" x14ac:dyDescent="0.25">
      <c r="A1849" s="126" t="s">
        <v>860</v>
      </c>
      <c r="B1849" s="109" t="s">
        <v>234</v>
      </c>
      <c r="C1849" s="110">
        <v>475</v>
      </c>
    </row>
    <row r="1850" spans="1:3" ht="12.9" customHeight="1" x14ac:dyDescent="0.25">
      <c r="A1850" s="126" t="s">
        <v>860</v>
      </c>
      <c r="B1850" s="109" t="s">
        <v>234</v>
      </c>
      <c r="C1850" s="110">
        <v>750</v>
      </c>
    </row>
    <row r="1851" spans="1:3" ht="12.9" customHeight="1" x14ac:dyDescent="0.25">
      <c r="A1851" s="126" t="s">
        <v>860</v>
      </c>
      <c r="B1851" s="109" t="s">
        <v>234</v>
      </c>
      <c r="C1851" s="110">
        <v>975</v>
      </c>
    </row>
    <row r="1852" spans="1:3" ht="12.9" customHeight="1" x14ac:dyDescent="0.25">
      <c r="A1852" s="126" t="s">
        <v>860</v>
      </c>
      <c r="B1852" s="109" t="s">
        <v>234</v>
      </c>
      <c r="C1852" s="110">
        <v>975</v>
      </c>
    </row>
    <row r="1853" spans="1:3" ht="12.9" customHeight="1" x14ac:dyDescent="0.25">
      <c r="A1853" s="126" t="s">
        <v>861</v>
      </c>
      <c r="B1853" s="109" t="s">
        <v>1184</v>
      </c>
      <c r="C1853" s="110">
        <v>500</v>
      </c>
    </row>
    <row r="1854" spans="1:3" ht="12.9" customHeight="1" x14ac:dyDescent="0.25">
      <c r="A1854" s="126" t="s">
        <v>861</v>
      </c>
      <c r="B1854" s="109" t="s">
        <v>1184</v>
      </c>
      <c r="C1854" s="110">
        <v>-625</v>
      </c>
    </row>
    <row r="1855" spans="1:3" ht="12.9" customHeight="1" x14ac:dyDescent="0.25">
      <c r="A1855" s="126" t="s">
        <v>861</v>
      </c>
      <c r="B1855" s="109" t="s">
        <v>1184</v>
      </c>
      <c r="C1855" s="110">
        <v>-250</v>
      </c>
    </row>
    <row r="1856" spans="1:3" ht="12.9" customHeight="1" x14ac:dyDescent="0.25">
      <c r="A1856" s="126" t="s">
        <v>861</v>
      </c>
      <c r="B1856" s="109" t="s">
        <v>1184</v>
      </c>
      <c r="C1856" s="110">
        <v>-250</v>
      </c>
    </row>
    <row r="1857" spans="1:3" ht="12.9" customHeight="1" x14ac:dyDescent="0.25">
      <c r="A1857" s="126" t="s">
        <v>861</v>
      </c>
      <c r="B1857" s="109" t="s">
        <v>1184</v>
      </c>
      <c r="C1857" s="110">
        <v>-250</v>
      </c>
    </row>
    <row r="1858" spans="1:3" ht="12.9" customHeight="1" x14ac:dyDescent="0.25">
      <c r="A1858" s="126" t="s">
        <v>861</v>
      </c>
      <c r="B1858" s="109" t="s">
        <v>1184</v>
      </c>
      <c r="C1858" s="110">
        <v>-625</v>
      </c>
    </row>
    <row r="1859" spans="1:3" ht="12.9" customHeight="1" x14ac:dyDescent="0.25">
      <c r="A1859" s="126" t="s">
        <v>861</v>
      </c>
      <c r="B1859" s="109" t="s">
        <v>1184</v>
      </c>
      <c r="C1859" s="110">
        <v>-5375</v>
      </c>
    </row>
    <row r="1860" spans="1:3" ht="12.9" customHeight="1" x14ac:dyDescent="0.25">
      <c r="A1860" s="126" t="s">
        <v>861</v>
      </c>
      <c r="B1860" s="109" t="s">
        <v>1184</v>
      </c>
      <c r="C1860" s="110">
        <v>-5500</v>
      </c>
    </row>
    <row r="1861" spans="1:3" ht="12.9" customHeight="1" x14ac:dyDescent="0.25">
      <c r="A1861" s="126" t="s">
        <v>861</v>
      </c>
      <c r="B1861" s="109" t="s">
        <v>1184</v>
      </c>
      <c r="C1861" s="110">
        <v>-2250</v>
      </c>
    </row>
    <row r="1862" spans="1:3" ht="12.9" customHeight="1" x14ac:dyDescent="0.25">
      <c r="A1862" s="126" t="s">
        <v>861</v>
      </c>
      <c r="B1862" s="109" t="s">
        <v>1184</v>
      </c>
      <c r="C1862" s="110">
        <v>-1750</v>
      </c>
    </row>
    <row r="1863" spans="1:3" ht="12.9" customHeight="1" x14ac:dyDescent="0.25">
      <c r="A1863" s="126" t="s">
        <v>861</v>
      </c>
      <c r="B1863" s="109" t="s">
        <v>1184</v>
      </c>
      <c r="C1863" s="110">
        <v>-1750</v>
      </c>
    </row>
    <row r="1864" spans="1:3" ht="12.9" customHeight="1" x14ac:dyDescent="0.25">
      <c r="A1864" s="126" t="s">
        <v>861</v>
      </c>
      <c r="B1864" s="109" t="s">
        <v>1184</v>
      </c>
      <c r="C1864" s="110">
        <v>-1750</v>
      </c>
    </row>
    <row r="1865" spans="1:3" ht="12.9" customHeight="1" x14ac:dyDescent="0.25">
      <c r="A1865" s="126" t="s">
        <v>861</v>
      </c>
      <c r="B1865" s="109" t="s">
        <v>1184</v>
      </c>
      <c r="C1865" s="110">
        <v>3000</v>
      </c>
    </row>
    <row r="1866" spans="1:3" ht="12.9" customHeight="1" x14ac:dyDescent="0.25">
      <c r="A1866" s="126" t="s">
        <v>861</v>
      </c>
      <c r="B1866" s="109" t="s">
        <v>1184</v>
      </c>
      <c r="C1866" s="110">
        <v>8250</v>
      </c>
    </row>
    <row r="1867" spans="1:3" ht="12.9" customHeight="1" x14ac:dyDescent="0.25">
      <c r="A1867" s="126" t="s">
        <v>861</v>
      </c>
      <c r="B1867" s="109" t="s">
        <v>1184</v>
      </c>
      <c r="C1867" s="110">
        <v>5375</v>
      </c>
    </row>
    <row r="1868" spans="1:3" ht="12.9" customHeight="1" x14ac:dyDescent="0.25">
      <c r="A1868" s="126" t="s">
        <v>861</v>
      </c>
      <c r="B1868" s="109" t="s">
        <v>1184</v>
      </c>
      <c r="C1868" s="110">
        <v>250</v>
      </c>
    </row>
    <row r="1869" spans="1:3" ht="12.9" customHeight="1" x14ac:dyDescent="0.25">
      <c r="A1869" s="126" t="s">
        <v>861</v>
      </c>
      <c r="B1869" s="109" t="s">
        <v>1184</v>
      </c>
      <c r="C1869" s="110">
        <v>1875</v>
      </c>
    </row>
    <row r="1870" spans="1:3" ht="12.9" customHeight="1" x14ac:dyDescent="0.25">
      <c r="A1870" s="126" t="s">
        <v>861</v>
      </c>
      <c r="B1870" s="109" t="s">
        <v>1184</v>
      </c>
      <c r="C1870" s="110">
        <v>1875</v>
      </c>
    </row>
    <row r="1871" spans="1:3" ht="12.9" customHeight="1" x14ac:dyDescent="0.25">
      <c r="A1871" s="126" t="s">
        <v>861</v>
      </c>
      <c r="B1871" s="109" t="s">
        <v>1184</v>
      </c>
      <c r="C1871" s="110">
        <v>1875</v>
      </c>
    </row>
    <row r="1872" spans="1:3" ht="12.9" customHeight="1" x14ac:dyDescent="0.25">
      <c r="A1872" s="126" t="s">
        <v>861</v>
      </c>
      <c r="B1872" s="109" t="s">
        <v>1184</v>
      </c>
      <c r="C1872" s="110">
        <v>4000</v>
      </c>
    </row>
    <row r="1873" spans="1:3" ht="12.9" customHeight="1" x14ac:dyDescent="0.25">
      <c r="A1873" s="126" t="s">
        <v>861</v>
      </c>
      <c r="B1873" s="109" t="s">
        <v>1184</v>
      </c>
      <c r="C1873" s="110">
        <v>4125</v>
      </c>
    </row>
    <row r="1874" spans="1:3" ht="12.9" customHeight="1" x14ac:dyDescent="0.25">
      <c r="A1874" s="126" t="s">
        <v>861</v>
      </c>
      <c r="B1874" s="109" t="s">
        <v>1184</v>
      </c>
      <c r="C1874" s="110">
        <v>3500</v>
      </c>
    </row>
    <row r="1875" spans="1:3" ht="12.9" customHeight="1" x14ac:dyDescent="0.25">
      <c r="A1875" s="126" t="s">
        <v>862</v>
      </c>
      <c r="B1875" s="109" t="s">
        <v>1202</v>
      </c>
      <c r="C1875" s="110">
        <v>0</v>
      </c>
    </row>
    <row r="1876" spans="1:3" ht="12.9" customHeight="1" x14ac:dyDescent="0.25">
      <c r="A1876" s="126" t="s">
        <v>862</v>
      </c>
      <c r="B1876" s="109" t="s">
        <v>1202</v>
      </c>
      <c r="C1876" s="110">
        <v>-275</v>
      </c>
    </row>
    <row r="1877" spans="1:3" ht="12.9" customHeight="1" x14ac:dyDescent="0.25">
      <c r="A1877" s="126" t="s">
        <v>862</v>
      </c>
      <c r="B1877" s="109" t="s">
        <v>1202</v>
      </c>
      <c r="C1877" s="110">
        <v>-225</v>
      </c>
    </row>
    <row r="1878" spans="1:3" ht="12.9" customHeight="1" x14ac:dyDescent="0.25">
      <c r="A1878" s="126" t="s">
        <v>862</v>
      </c>
      <c r="B1878" s="109" t="s">
        <v>1202</v>
      </c>
      <c r="C1878" s="110">
        <v>-225</v>
      </c>
    </row>
    <row r="1879" spans="1:3" ht="12.9" customHeight="1" x14ac:dyDescent="0.25">
      <c r="A1879" s="126" t="s">
        <v>862</v>
      </c>
      <c r="B1879" s="109" t="s">
        <v>1202</v>
      </c>
      <c r="C1879" s="110">
        <v>-225</v>
      </c>
    </row>
    <row r="1880" spans="1:3" ht="12.9" customHeight="1" x14ac:dyDescent="0.25">
      <c r="A1880" s="126" t="s">
        <v>862</v>
      </c>
      <c r="B1880" s="109" t="s">
        <v>1202</v>
      </c>
      <c r="C1880" s="110">
        <v>-275</v>
      </c>
    </row>
    <row r="1881" spans="1:3" ht="12.9" customHeight="1" x14ac:dyDescent="0.25">
      <c r="A1881" s="126" t="s">
        <v>862</v>
      </c>
      <c r="B1881" s="109" t="s">
        <v>1202</v>
      </c>
      <c r="C1881" s="110">
        <v>-1150</v>
      </c>
    </row>
    <row r="1882" spans="1:3" ht="12.9" customHeight="1" x14ac:dyDescent="0.25">
      <c r="A1882" s="126" t="s">
        <v>862</v>
      </c>
      <c r="B1882" s="109" t="s">
        <v>1202</v>
      </c>
      <c r="C1882" s="110">
        <v>-1125</v>
      </c>
    </row>
    <row r="1883" spans="1:3" ht="12.9" customHeight="1" x14ac:dyDescent="0.25">
      <c r="A1883" s="126" t="s">
        <v>862</v>
      </c>
      <c r="B1883" s="109" t="s">
        <v>1202</v>
      </c>
      <c r="C1883" s="110">
        <v>-475</v>
      </c>
    </row>
    <row r="1884" spans="1:3" ht="12.9" customHeight="1" x14ac:dyDescent="0.25">
      <c r="A1884" s="126" t="s">
        <v>862</v>
      </c>
      <c r="B1884" s="109" t="s">
        <v>1202</v>
      </c>
      <c r="C1884" s="110">
        <v>-425</v>
      </c>
    </row>
    <row r="1885" spans="1:3" ht="12.9" customHeight="1" x14ac:dyDescent="0.25">
      <c r="A1885" s="126" t="s">
        <v>862</v>
      </c>
      <c r="B1885" s="109" t="s">
        <v>1202</v>
      </c>
      <c r="C1885" s="110">
        <v>-425</v>
      </c>
    </row>
    <row r="1886" spans="1:3" ht="12.9" customHeight="1" x14ac:dyDescent="0.25">
      <c r="A1886" s="126" t="s">
        <v>862</v>
      </c>
      <c r="B1886" s="109" t="s">
        <v>1202</v>
      </c>
      <c r="C1886" s="110">
        <v>-425</v>
      </c>
    </row>
    <row r="1887" spans="1:3" ht="12.9" customHeight="1" x14ac:dyDescent="0.25">
      <c r="A1887" s="126" t="s">
        <v>862</v>
      </c>
      <c r="B1887" s="109" t="s">
        <v>1202</v>
      </c>
      <c r="C1887" s="110">
        <v>550</v>
      </c>
    </row>
    <row r="1888" spans="1:3" ht="12.9" customHeight="1" x14ac:dyDescent="0.25">
      <c r="A1888" s="126" t="s">
        <v>862</v>
      </c>
      <c r="B1888" s="109" t="s">
        <v>1202</v>
      </c>
      <c r="C1888" s="110">
        <v>1650</v>
      </c>
    </row>
    <row r="1889" spans="1:3" ht="12.9" customHeight="1" x14ac:dyDescent="0.25">
      <c r="A1889" s="126" t="s">
        <v>862</v>
      </c>
      <c r="B1889" s="109" t="s">
        <v>1202</v>
      </c>
      <c r="C1889" s="110">
        <v>975</v>
      </c>
    </row>
    <row r="1890" spans="1:3" ht="12.9" customHeight="1" x14ac:dyDescent="0.25">
      <c r="A1890" s="126" t="s">
        <v>862</v>
      </c>
      <c r="B1890" s="109" t="s">
        <v>1202</v>
      </c>
      <c r="C1890" s="110">
        <v>-75</v>
      </c>
    </row>
    <row r="1891" spans="1:3" ht="12.9" customHeight="1" x14ac:dyDescent="0.25">
      <c r="A1891" s="126" t="s">
        <v>862</v>
      </c>
      <c r="B1891" s="109" t="s">
        <v>1202</v>
      </c>
      <c r="C1891" s="110">
        <v>350</v>
      </c>
    </row>
    <row r="1892" spans="1:3" ht="12.9" customHeight="1" x14ac:dyDescent="0.25">
      <c r="A1892" s="126" t="s">
        <v>862</v>
      </c>
      <c r="B1892" s="109" t="s">
        <v>1202</v>
      </c>
      <c r="C1892" s="110">
        <v>350</v>
      </c>
    </row>
    <row r="1893" spans="1:3" ht="12.9" customHeight="1" x14ac:dyDescent="0.25">
      <c r="A1893" s="126" t="s">
        <v>862</v>
      </c>
      <c r="B1893" s="109" t="s">
        <v>1202</v>
      </c>
      <c r="C1893" s="110">
        <v>350</v>
      </c>
    </row>
    <row r="1894" spans="1:3" ht="12.9" customHeight="1" x14ac:dyDescent="0.25">
      <c r="A1894" s="126" t="s">
        <v>862</v>
      </c>
      <c r="B1894" s="109" t="s">
        <v>1202</v>
      </c>
      <c r="C1894" s="110">
        <v>775</v>
      </c>
    </row>
    <row r="1895" spans="1:3" ht="12.9" customHeight="1" x14ac:dyDescent="0.25">
      <c r="A1895" s="126" t="s">
        <v>862</v>
      </c>
      <c r="B1895" s="109" t="s">
        <v>1202</v>
      </c>
      <c r="C1895" s="110">
        <v>950</v>
      </c>
    </row>
    <row r="1896" spans="1:3" ht="12.9" customHeight="1" x14ac:dyDescent="0.25">
      <c r="A1896" s="126" t="s">
        <v>862</v>
      </c>
      <c r="B1896" s="109" t="s">
        <v>1202</v>
      </c>
      <c r="C1896" s="110">
        <v>875</v>
      </c>
    </row>
    <row r="1897" spans="1:3" ht="12.9" customHeight="1" x14ac:dyDescent="0.25">
      <c r="A1897" s="126" t="s">
        <v>863</v>
      </c>
      <c r="B1897" s="109" t="s">
        <v>1184</v>
      </c>
      <c r="C1897" s="110">
        <v>-100</v>
      </c>
    </row>
    <row r="1898" spans="1:3" ht="12.9" customHeight="1" x14ac:dyDescent="0.25">
      <c r="A1898" s="126" t="s">
        <v>863</v>
      </c>
      <c r="B1898" s="109" t="s">
        <v>1184</v>
      </c>
      <c r="C1898" s="110">
        <v>350</v>
      </c>
    </row>
    <row r="1899" spans="1:3" ht="12.9" customHeight="1" x14ac:dyDescent="0.25">
      <c r="A1899" s="126" t="s">
        <v>863</v>
      </c>
      <c r="B1899" s="109" t="s">
        <v>1184</v>
      </c>
      <c r="C1899" s="110">
        <v>200</v>
      </c>
    </row>
    <row r="1900" spans="1:3" ht="12.9" customHeight="1" x14ac:dyDescent="0.25">
      <c r="A1900" s="126" t="s">
        <v>863</v>
      </c>
      <c r="B1900" s="109" t="s">
        <v>1184</v>
      </c>
      <c r="C1900" s="110">
        <v>200</v>
      </c>
    </row>
    <row r="1901" spans="1:3" ht="12.9" customHeight="1" x14ac:dyDescent="0.25">
      <c r="A1901" s="126" t="s">
        <v>863</v>
      </c>
      <c r="B1901" s="109" t="s">
        <v>1184</v>
      </c>
      <c r="C1901" s="110">
        <v>200</v>
      </c>
    </row>
    <row r="1902" spans="1:3" ht="12.9" customHeight="1" x14ac:dyDescent="0.25">
      <c r="A1902" s="126" t="s">
        <v>863</v>
      </c>
      <c r="B1902" s="109" t="s">
        <v>1184</v>
      </c>
      <c r="C1902" s="110">
        <v>350</v>
      </c>
    </row>
    <row r="1903" spans="1:3" ht="12.9" customHeight="1" x14ac:dyDescent="0.25">
      <c r="A1903" s="126" t="s">
        <v>863</v>
      </c>
      <c r="B1903" s="109" t="s">
        <v>1184</v>
      </c>
      <c r="C1903" s="110">
        <v>2250</v>
      </c>
    </row>
    <row r="1904" spans="1:3" ht="12.9" customHeight="1" x14ac:dyDescent="0.25">
      <c r="A1904" s="126" t="s">
        <v>863</v>
      </c>
      <c r="B1904" s="109" t="s">
        <v>1184</v>
      </c>
      <c r="C1904" s="110">
        <v>2300</v>
      </c>
    </row>
    <row r="1905" spans="1:3" ht="12.9" customHeight="1" x14ac:dyDescent="0.25">
      <c r="A1905" s="126" t="s">
        <v>863</v>
      </c>
      <c r="B1905" s="109" t="s">
        <v>1184</v>
      </c>
      <c r="C1905" s="110">
        <v>1000</v>
      </c>
    </row>
    <row r="1906" spans="1:3" ht="12.9" customHeight="1" x14ac:dyDescent="0.25">
      <c r="A1906" s="126" t="s">
        <v>863</v>
      </c>
      <c r="B1906" s="109" t="s">
        <v>1184</v>
      </c>
      <c r="C1906" s="110">
        <v>800</v>
      </c>
    </row>
    <row r="1907" spans="1:3" ht="12.9" customHeight="1" x14ac:dyDescent="0.25">
      <c r="A1907" s="126" t="s">
        <v>863</v>
      </c>
      <c r="B1907" s="109" t="s">
        <v>1184</v>
      </c>
      <c r="C1907" s="110">
        <v>800</v>
      </c>
    </row>
    <row r="1908" spans="1:3" ht="12.9" customHeight="1" x14ac:dyDescent="0.25">
      <c r="A1908" s="126" t="s">
        <v>863</v>
      </c>
      <c r="B1908" s="109" t="s">
        <v>1184</v>
      </c>
      <c r="C1908" s="110">
        <v>800</v>
      </c>
    </row>
    <row r="1909" spans="1:3" ht="12.9" customHeight="1" x14ac:dyDescent="0.25">
      <c r="A1909" s="126" t="s">
        <v>863</v>
      </c>
      <c r="B1909" s="109" t="s">
        <v>1184</v>
      </c>
      <c r="C1909" s="110">
        <v>-1100</v>
      </c>
    </row>
    <row r="1910" spans="1:3" ht="12.9" customHeight="1" x14ac:dyDescent="0.25">
      <c r="A1910" s="126" t="s">
        <v>863</v>
      </c>
      <c r="B1910" s="109" t="s">
        <v>1184</v>
      </c>
      <c r="C1910" s="110">
        <v>-3200</v>
      </c>
    </row>
    <row r="1911" spans="1:3" ht="12.9" customHeight="1" x14ac:dyDescent="0.25">
      <c r="A1911" s="126" t="s">
        <v>863</v>
      </c>
      <c r="B1911" s="109" t="s">
        <v>1184</v>
      </c>
      <c r="C1911" s="110">
        <v>-2050</v>
      </c>
    </row>
    <row r="1912" spans="1:3" ht="12.9" customHeight="1" x14ac:dyDescent="0.25">
      <c r="A1912" s="126" t="s">
        <v>863</v>
      </c>
      <c r="B1912" s="109" t="s">
        <v>1184</v>
      </c>
      <c r="C1912" s="110">
        <v>0</v>
      </c>
    </row>
    <row r="1913" spans="1:3" ht="12.9" customHeight="1" x14ac:dyDescent="0.25">
      <c r="A1913" s="126" t="s">
        <v>863</v>
      </c>
      <c r="B1913" s="109" t="s">
        <v>1184</v>
      </c>
      <c r="C1913" s="110">
        <v>-650</v>
      </c>
    </row>
    <row r="1914" spans="1:3" ht="12.9" customHeight="1" x14ac:dyDescent="0.25">
      <c r="A1914" s="126" t="s">
        <v>863</v>
      </c>
      <c r="B1914" s="109" t="s">
        <v>1184</v>
      </c>
      <c r="C1914" s="110">
        <v>-650</v>
      </c>
    </row>
    <row r="1915" spans="1:3" ht="12.9" customHeight="1" x14ac:dyDescent="0.25">
      <c r="A1915" s="126" t="s">
        <v>863</v>
      </c>
      <c r="B1915" s="109" t="s">
        <v>1184</v>
      </c>
      <c r="C1915" s="110">
        <v>-650</v>
      </c>
    </row>
    <row r="1916" spans="1:3" ht="12.9" customHeight="1" x14ac:dyDescent="0.25">
      <c r="A1916" s="126" t="s">
        <v>863</v>
      </c>
      <c r="B1916" s="109" t="s">
        <v>1184</v>
      </c>
      <c r="C1916" s="110">
        <v>-1500</v>
      </c>
    </row>
    <row r="1917" spans="1:3" ht="12.9" customHeight="1" x14ac:dyDescent="0.25">
      <c r="A1917" s="126" t="s">
        <v>863</v>
      </c>
      <c r="B1917" s="109" t="s">
        <v>1184</v>
      </c>
      <c r="C1917" s="110">
        <v>-1550</v>
      </c>
    </row>
    <row r="1918" spans="1:3" ht="12.9" customHeight="1" x14ac:dyDescent="0.25">
      <c r="A1918" s="126" t="s">
        <v>863</v>
      </c>
      <c r="B1918" s="109" t="s">
        <v>1184</v>
      </c>
      <c r="C1918" s="110">
        <v>-1300</v>
      </c>
    </row>
    <row r="1919" spans="1:3" ht="12.9" customHeight="1" x14ac:dyDescent="0.25">
      <c r="A1919" s="126" t="s">
        <v>864</v>
      </c>
      <c r="B1919" s="109" t="s">
        <v>1184</v>
      </c>
      <c r="C1919" s="110">
        <v>-150</v>
      </c>
    </row>
    <row r="1920" spans="1:3" ht="12.9" customHeight="1" x14ac:dyDescent="0.25">
      <c r="A1920" s="126" t="s">
        <v>864</v>
      </c>
      <c r="B1920" s="109" t="s">
        <v>1184</v>
      </c>
      <c r="C1920" s="110">
        <v>525</v>
      </c>
    </row>
    <row r="1921" spans="1:3" ht="12.9" customHeight="1" x14ac:dyDescent="0.25">
      <c r="A1921" s="126" t="s">
        <v>864</v>
      </c>
      <c r="B1921" s="109" t="s">
        <v>1184</v>
      </c>
      <c r="C1921" s="110">
        <v>300</v>
      </c>
    </row>
    <row r="1922" spans="1:3" ht="12.9" customHeight="1" x14ac:dyDescent="0.25">
      <c r="A1922" s="126" t="s">
        <v>864</v>
      </c>
      <c r="B1922" s="109" t="s">
        <v>1184</v>
      </c>
      <c r="C1922" s="110">
        <v>300</v>
      </c>
    </row>
    <row r="1923" spans="1:3" ht="12.9" customHeight="1" x14ac:dyDescent="0.25">
      <c r="A1923" s="126" t="s">
        <v>864</v>
      </c>
      <c r="B1923" s="109" t="s">
        <v>1184</v>
      </c>
      <c r="C1923" s="110">
        <v>300</v>
      </c>
    </row>
    <row r="1924" spans="1:3" ht="12.9" customHeight="1" x14ac:dyDescent="0.25">
      <c r="A1924" s="126" t="s">
        <v>864</v>
      </c>
      <c r="B1924" s="109" t="s">
        <v>1184</v>
      </c>
      <c r="C1924" s="110">
        <v>525</v>
      </c>
    </row>
    <row r="1925" spans="1:3" ht="12.9" customHeight="1" x14ac:dyDescent="0.25">
      <c r="A1925" s="126" t="s">
        <v>864</v>
      </c>
      <c r="B1925" s="109" t="s">
        <v>1184</v>
      </c>
      <c r="C1925" s="110">
        <v>3375</v>
      </c>
    </row>
    <row r="1926" spans="1:3" ht="12.9" customHeight="1" x14ac:dyDescent="0.25">
      <c r="A1926" s="126" t="s">
        <v>864</v>
      </c>
      <c r="B1926" s="109" t="s">
        <v>1184</v>
      </c>
      <c r="C1926" s="110">
        <v>3450</v>
      </c>
    </row>
    <row r="1927" spans="1:3" ht="12.9" customHeight="1" x14ac:dyDescent="0.25">
      <c r="A1927" s="126" t="s">
        <v>864</v>
      </c>
      <c r="B1927" s="109" t="s">
        <v>1184</v>
      </c>
      <c r="C1927" s="110">
        <v>1500</v>
      </c>
    </row>
    <row r="1928" spans="1:3" ht="12.9" customHeight="1" x14ac:dyDescent="0.25">
      <c r="A1928" s="126" t="s">
        <v>864</v>
      </c>
      <c r="B1928" s="109" t="s">
        <v>1184</v>
      </c>
      <c r="C1928" s="110">
        <v>1200</v>
      </c>
    </row>
    <row r="1929" spans="1:3" ht="12.9" customHeight="1" x14ac:dyDescent="0.25">
      <c r="A1929" s="126" t="s">
        <v>864</v>
      </c>
      <c r="B1929" s="109" t="s">
        <v>1184</v>
      </c>
      <c r="C1929" s="110">
        <v>1200</v>
      </c>
    </row>
    <row r="1930" spans="1:3" ht="12.9" customHeight="1" x14ac:dyDescent="0.25">
      <c r="A1930" s="126" t="s">
        <v>864</v>
      </c>
      <c r="B1930" s="109" t="s">
        <v>1184</v>
      </c>
      <c r="C1930" s="110">
        <v>1200</v>
      </c>
    </row>
    <row r="1931" spans="1:3" ht="12.9" customHeight="1" x14ac:dyDescent="0.25">
      <c r="A1931" s="126" t="s">
        <v>864</v>
      </c>
      <c r="B1931" s="109" t="s">
        <v>1184</v>
      </c>
      <c r="C1931" s="110">
        <v>-1650</v>
      </c>
    </row>
    <row r="1932" spans="1:3" ht="12.9" customHeight="1" x14ac:dyDescent="0.25">
      <c r="A1932" s="126" t="s">
        <v>864</v>
      </c>
      <c r="B1932" s="109" t="s">
        <v>1184</v>
      </c>
      <c r="C1932" s="110">
        <v>-4800</v>
      </c>
    </row>
    <row r="1933" spans="1:3" ht="12.9" customHeight="1" x14ac:dyDescent="0.25">
      <c r="A1933" s="126" t="s">
        <v>864</v>
      </c>
      <c r="B1933" s="109" t="s">
        <v>1184</v>
      </c>
      <c r="C1933" s="110">
        <v>-3075</v>
      </c>
    </row>
    <row r="1934" spans="1:3" ht="12.9" customHeight="1" x14ac:dyDescent="0.25">
      <c r="A1934" s="126" t="s">
        <v>864</v>
      </c>
      <c r="B1934" s="109" t="s">
        <v>1184</v>
      </c>
      <c r="C1934" s="110">
        <v>0</v>
      </c>
    </row>
    <row r="1935" spans="1:3" ht="12.9" customHeight="1" x14ac:dyDescent="0.25">
      <c r="A1935" s="126" t="s">
        <v>864</v>
      </c>
      <c r="B1935" s="109" t="s">
        <v>1184</v>
      </c>
      <c r="C1935" s="110">
        <v>-975</v>
      </c>
    </row>
    <row r="1936" spans="1:3" ht="12.9" customHeight="1" x14ac:dyDescent="0.25">
      <c r="A1936" s="126" t="s">
        <v>864</v>
      </c>
      <c r="B1936" s="109" t="s">
        <v>1184</v>
      </c>
      <c r="C1936" s="110">
        <v>-975</v>
      </c>
    </row>
    <row r="1937" spans="1:3" ht="12.9" customHeight="1" x14ac:dyDescent="0.25">
      <c r="A1937" s="126" t="s">
        <v>864</v>
      </c>
      <c r="B1937" s="109" t="s">
        <v>1184</v>
      </c>
      <c r="C1937" s="110">
        <v>-975</v>
      </c>
    </row>
    <row r="1938" spans="1:3" ht="12.9" customHeight="1" x14ac:dyDescent="0.25">
      <c r="A1938" s="126" t="s">
        <v>864</v>
      </c>
      <c r="B1938" s="109" t="s">
        <v>1184</v>
      </c>
      <c r="C1938" s="110">
        <v>-2250</v>
      </c>
    </row>
    <row r="1939" spans="1:3" ht="12.9" customHeight="1" x14ac:dyDescent="0.25">
      <c r="A1939" s="126" t="s">
        <v>864</v>
      </c>
      <c r="B1939" s="109" t="s">
        <v>1184</v>
      </c>
      <c r="C1939" s="110">
        <v>-2325</v>
      </c>
    </row>
    <row r="1940" spans="1:3" ht="12.9" customHeight="1" x14ac:dyDescent="0.25">
      <c r="A1940" s="126" t="s">
        <v>864</v>
      </c>
      <c r="B1940" s="109" t="s">
        <v>1184</v>
      </c>
      <c r="C1940" s="110">
        <v>-1950</v>
      </c>
    </row>
    <row r="1941" spans="1:3" ht="12.9" customHeight="1" x14ac:dyDescent="0.25">
      <c r="A1941" s="126" t="s">
        <v>865</v>
      </c>
      <c r="B1941" s="109" t="s">
        <v>1202</v>
      </c>
      <c r="C1941" s="110">
        <v>-475</v>
      </c>
    </row>
    <row r="1942" spans="1:3" ht="12.9" customHeight="1" x14ac:dyDescent="0.25">
      <c r="A1942" s="126" t="s">
        <v>865</v>
      </c>
      <c r="B1942" s="109" t="s">
        <v>1202</v>
      </c>
      <c r="C1942" s="110">
        <v>-425</v>
      </c>
    </row>
    <row r="1943" spans="1:3" ht="12.9" customHeight="1" x14ac:dyDescent="0.25">
      <c r="A1943" s="126" t="s">
        <v>865</v>
      </c>
      <c r="B1943" s="109" t="s">
        <v>1202</v>
      </c>
      <c r="C1943" s="110">
        <v>-425</v>
      </c>
    </row>
    <row r="1944" spans="1:3" ht="12.9" customHeight="1" x14ac:dyDescent="0.25">
      <c r="A1944" s="126" t="s">
        <v>865</v>
      </c>
      <c r="B1944" s="109" t="s">
        <v>1202</v>
      </c>
      <c r="C1944" s="110">
        <v>-425</v>
      </c>
    </row>
    <row r="1945" spans="1:3" ht="12.9" customHeight="1" x14ac:dyDescent="0.25">
      <c r="A1945" s="126" t="s">
        <v>865</v>
      </c>
      <c r="B1945" s="109" t="s">
        <v>1202</v>
      </c>
      <c r="C1945" s="110">
        <v>-475</v>
      </c>
    </row>
    <row r="1946" spans="1:3" ht="12.9" customHeight="1" x14ac:dyDescent="0.25">
      <c r="A1946" s="126" t="s">
        <v>865</v>
      </c>
      <c r="B1946" s="109" t="s">
        <v>1202</v>
      </c>
      <c r="C1946" s="110">
        <v>-1350</v>
      </c>
    </row>
    <row r="1947" spans="1:3" ht="12.9" customHeight="1" x14ac:dyDescent="0.25">
      <c r="A1947" s="126" t="s">
        <v>865</v>
      </c>
      <c r="B1947" s="109" t="s">
        <v>1202</v>
      </c>
      <c r="C1947" s="110">
        <v>-1325</v>
      </c>
    </row>
    <row r="1948" spans="1:3" ht="12.9" customHeight="1" x14ac:dyDescent="0.25">
      <c r="A1948" s="126" t="s">
        <v>865</v>
      </c>
      <c r="B1948" s="109" t="s">
        <v>1202</v>
      </c>
      <c r="C1948" s="110">
        <v>-675</v>
      </c>
    </row>
    <row r="1949" spans="1:3" ht="12.9" customHeight="1" x14ac:dyDescent="0.25">
      <c r="A1949" s="126" t="s">
        <v>865</v>
      </c>
      <c r="B1949" s="109" t="s">
        <v>1202</v>
      </c>
      <c r="C1949" s="110">
        <v>-625</v>
      </c>
    </row>
    <row r="1950" spans="1:3" ht="12.9" customHeight="1" x14ac:dyDescent="0.25">
      <c r="A1950" s="126" t="s">
        <v>865</v>
      </c>
      <c r="B1950" s="109" t="s">
        <v>1202</v>
      </c>
      <c r="C1950" s="110">
        <v>-625</v>
      </c>
    </row>
    <row r="1951" spans="1:3" ht="12.9" customHeight="1" x14ac:dyDescent="0.25">
      <c r="A1951" s="126" t="s">
        <v>865</v>
      </c>
      <c r="B1951" s="109" t="s">
        <v>1202</v>
      </c>
      <c r="C1951" s="110">
        <v>-625</v>
      </c>
    </row>
    <row r="1952" spans="1:3" ht="12.9" customHeight="1" x14ac:dyDescent="0.25">
      <c r="A1952" s="126" t="s">
        <v>865</v>
      </c>
      <c r="B1952" s="109" t="s">
        <v>1202</v>
      </c>
      <c r="C1952" s="110">
        <v>350</v>
      </c>
    </row>
    <row r="1953" spans="1:3" ht="12.9" customHeight="1" x14ac:dyDescent="0.25">
      <c r="A1953" s="126" t="s">
        <v>865</v>
      </c>
      <c r="B1953" s="109" t="s">
        <v>1202</v>
      </c>
      <c r="C1953" s="110">
        <v>1450</v>
      </c>
    </row>
    <row r="1954" spans="1:3" ht="12.9" customHeight="1" x14ac:dyDescent="0.25">
      <c r="A1954" s="126" t="s">
        <v>865</v>
      </c>
      <c r="B1954" s="109" t="s">
        <v>1202</v>
      </c>
      <c r="C1954" s="110">
        <v>775</v>
      </c>
    </row>
    <row r="1955" spans="1:3" ht="12.9" customHeight="1" x14ac:dyDescent="0.25">
      <c r="A1955" s="126" t="s">
        <v>865</v>
      </c>
      <c r="B1955" s="109" t="s">
        <v>1202</v>
      </c>
      <c r="C1955" s="110">
        <v>-275</v>
      </c>
    </row>
    <row r="1956" spans="1:3" ht="12.9" customHeight="1" x14ac:dyDescent="0.25">
      <c r="A1956" s="126" t="s">
        <v>865</v>
      </c>
      <c r="B1956" s="109" t="s">
        <v>1202</v>
      </c>
      <c r="C1956" s="110">
        <v>150</v>
      </c>
    </row>
    <row r="1957" spans="1:3" ht="12.9" customHeight="1" x14ac:dyDescent="0.25">
      <c r="A1957" s="126" t="s">
        <v>865</v>
      </c>
      <c r="B1957" s="109" t="s">
        <v>1202</v>
      </c>
      <c r="C1957" s="110">
        <v>150</v>
      </c>
    </row>
    <row r="1958" spans="1:3" ht="12.9" customHeight="1" x14ac:dyDescent="0.25">
      <c r="A1958" s="126" t="s">
        <v>865</v>
      </c>
      <c r="B1958" s="109" t="s">
        <v>1202</v>
      </c>
      <c r="C1958" s="110">
        <v>150</v>
      </c>
    </row>
    <row r="1959" spans="1:3" ht="12.9" customHeight="1" x14ac:dyDescent="0.25">
      <c r="A1959" s="126" t="s">
        <v>865</v>
      </c>
      <c r="B1959" s="109" t="s">
        <v>1202</v>
      </c>
      <c r="C1959" s="110">
        <v>575</v>
      </c>
    </row>
    <row r="1960" spans="1:3" ht="12.9" customHeight="1" x14ac:dyDescent="0.25">
      <c r="A1960" s="126" t="s">
        <v>865</v>
      </c>
      <c r="B1960" s="109" t="s">
        <v>1202</v>
      </c>
      <c r="C1960" s="110">
        <v>750</v>
      </c>
    </row>
    <row r="1961" spans="1:3" ht="12.9" customHeight="1" x14ac:dyDescent="0.25">
      <c r="A1961" s="126" t="s">
        <v>865</v>
      </c>
      <c r="B1961" s="109" t="s">
        <v>1202</v>
      </c>
      <c r="C1961" s="110">
        <v>675</v>
      </c>
    </row>
    <row r="1962" spans="1:3" ht="12.9" customHeight="1" x14ac:dyDescent="0.25">
      <c r="A1962" s="126" t="s">
        <v>866</v>
      </c>
      <c r="B1962" s="109" t="s">
        <v>1202</v>
      </c>
      <c r="C1962" s="110">
        <v>100</v>
      </c>
    </row>
    <row r="1963" spans="1:3" ht="12.9" customHeight="1" x14ac:dyDescent="0.25">
      <c r="A1963" s="126" t="s">
        <v>866</v>
      </c>
      <c r="B1963" s="109" t="s">
        <v>1202</v>
      </c>
      <c r="C1963" s="110">
        <v>50</v>
      </c>
    </row>
    <row r="1964" spans="1:3" ht="12.9" customHeight="1" x14ac:dyDescent="0.25">
      <c r="A1964" s="126" t="s">
        <v>866</v>
      </c>
      <c r="B1964" s="109" t="s">
        <v>1202</v>
      </c>
      <c r="C1964" s="110">
        <v>50</v>
      </c>
    </row>
    <row r="1965" spans="1:3" ht="12.9" customHeight="1" x14ac:dyDescent="0.25">
      <c r="A1965" s="126" t="s">
        <v>866</v>
      </c>
      <c r="B1965" s="109" t="s">
        <v>1202</v>
      </c>
      <c r="C1965" s="110">
        <v>50</v>
      </c>
    </row>
    <row r="1966" spans="1:3" ht="12.9" customHeight="1" x14ac:dyDescent="0.25">
      <c r="A1966" s="126" t="s">
        <v>866</v>
      </c>
      <c r="B1966" s="109" t="s">
        <v>1202</v>
      </c>
      <c r="C1966" s="110">
        <v>100</v>
      </c>
    </row>
    <row r="1967" spans="1:3" ht="12.9" customHeight="1" x14ac:dyDescent="0.25">
      <c r="A1967" s="126" t="s">
        <v>866</v>
      </c>
      <c r="B1967" s="109" t="s">
        <v>1202</v>
      </c>
      <c r="C1967" s="110">
        <v>975</v>
      </c>
    </row>
    <row r="1968" spans="1:3" ht="12.9" customHeight="1" x14ac:dyDescent="0.25">
      <c r="A1968" s="126" t="s">
        <v>866</v>
      </c>
      <c r="B1968" s="109" t="s">
        <v>1202</v>
      </c>
      <c r="C1968" s="110">
        <v>950</v>
      </c>
    </row>
    <row r="1969" spans="1:3" ht="12.9" customHeight="1" x14ac:dyDescent="0.25">
      <c r="A1969" s="126" t="s">
        <v>866</v>
      </c>
      <c r="B1969" s="109" t="s">
        <v>1202</v>
      </c>
      <c r="C1969" s="110">
        <v>300</v>
      </c>
    </row>
    <row r="1970" spans="1:3" ht="12.9" customHeight="1" x14ac:dyDescent="0.25">
      <c r="A1970" s="126" t="s">
        <v>866</v>
      </c>
      <c r="B1970" s="109" t="s">
        <v>1202</v>
      </c>
      <c r="C1970" s="110">
        <v>250</v>
      </c>
    </row>
    <row r="1971" spans="1:3" ht="12.9" customHeight="1" x14ac:dyDescent="0.25">
      <c r="A1971" s="126" t="s">
        <v>866</v>
      </c>
      <c r="B1971" s="109" t="s">
        <v>1202</v>
      </c>
      <c r="C1971" s="110">
        <v>250</v>
      </c>
    </row>
    <row r="1972" spans="1:3" ht="12.9" customHeight="1" x14ac:dyDescent="0.25">
      <c r="A1972" s="126" t="s">
        <v>866</v>
      </c>
      <c r="B1972" s="109" t="s">
        <v>1202</v>
      </c>
      <c r="C1972" s="110">
        <v>250</v>
      </c>
    </row>
    <row r="1973" spans="1:3" ht="12.9" customHeight="1" x14ac:dyDescent="0.25">
      <c r="A1973" s="126" t="s">
        <v>866</v>
      </c>
      <c r="B1973" s="109" t="s">
        <v>1202</v>
      </c>
      <c r="C1973" s="110">
        <v>-725</v>
      </c>
    </row>
    <row r="1974" spans="1:3" ht="12.9" customHeight="1" x14ac:dyDescent="0.25">
      <c r="A1974" s="126" t="s">
        <v>866</v>
      </c>
      <c r="B1974" s="109" t="s">
        <v>1202</v>
      </c>
      <c r="C1974" s="110">
        <v>-1825</v>
      </c>
    </row>
    <row r="1975" spans="1:3" ht="12.9" customHeight="1" x14ac:dyDescent="0.25">
      <c r="A1975" s="126" t="s">
        <v>866</v>
      </c>
      <c r="B1975" s="109" t="s">
        <v>1202</v>
      </c>
      <c r="C1975" s="110">
        <v>-1150</v>
      </c>
    </row>
    <row r="1976" spans="1:3" ht="12.9" customHeight="1" x14ac:dyDescent="0.25">
      <c r="A1976" s="126" t="s">
        <v>866</v>
      </c>
      <c r="B1976" s="109" t="s">
        <v>1202</v>
      </c>
      <c r="C1976" s="110">
        <v>-100</v>
      </c>
    </row>
    <row r="1977" spans="1:3" ht="12.9" customHeight="1" x14ac:dyDescent="0.25">
      <c r="A1977" s="126" t="s">
        <v>866</v>
      </c>
      <c r="B1977" s="109" t="s">
        <v>1202</v>
      </c>
      <c r="C1977" s="110">
        <v>-525</v>
      </c>
    </row>
    <row r="1978" spans="1:3" ht="12.9" customHeight="1" x14ac:dyDescent="0.25">
      <c r="A1978" s="126" t="s">
        <v>866</v>
      </c>
      <c r="B1978" s="109" t="s">
        <v>1202</v>
      </c>
      <c r="C1978" s="110">
        <v>-525</v>
      </c>
    </row>
    <row r="1979" spans="1:3" ht="12.9" customHeight="1" x14ac:dyDescent="0.25">
      <c r="A1979" s="126" t="s">
        <v>866</v>
      </c>
      <c r="B1979" s="109" t="s">
        <v>1202</v>
      </c>
      <c r="C1979" s="110">
        <v>-525</v>
      </c>
    </row>
    <row r="1980" spans="1:3" ht="12.9" customHeight="1" x14ac:dyDescent="0.25">
      <c r="A1980" s="126" t="s">
        <v>866</v>
      </c>
      <c r="B1980" s="109" t="s">
        <v>1202</v>
      </c>
      <c r="C1980" s="110">
        <v>-950</v>
      </c>
    </row>
    <row r="1981" spans="1:3" ht="12.9" customHeight="1" x14ac:dyDescent="0.25">
      <c r="A1981" s="126" t="s">
        <v>866</v>
      </c>
      <c r="B1981" s="109" t="s">
        <v>1202</v>
      </c>
      <c r="C1981" s="110">
        <v>-1125</v>
      </c>
    </row>
    <row r="1982" spans="1:3" ht="12.9" customHeight="1" x14ac:dyDescent="0.25">
      <c r="A1982" s="126" t="s">
        <v>866</v>
      </c>
      <c r="B1982" s="109" t="s">
        <v>1202</v>
      </c>
      <c r="C1982" s="110">
        <v>-1050</v>
      </c>
    </row>
    <row r="1983" spans="1:3" ht="12.9" customHeight="1" x14ac:dyDescent="0.25">
      <c r="A1983" s="126" t="s">
        <v>867</v>
      </c>
      <c r="B1983" s="109" t="s">
        <v>234</v>
      </c>
      <c r="C1983" s="110">
        <v>275</v>
      </c>
    </row>
    <row r="1984" spans="1:3" ht="12.9" customHeight="1" x14ac:dyDescent="0.25">
      <c r="A1984" s="126" t="s">
        <v>867</v>
      </c>
      <c r="B1984" s="109" t="s">
        <v>234</v>
      </c>
      <c r="C1984" s="110">
        <v>225</v>
      </c>
    </row>
    <row r="1985" spans="1:3" ht="12.9" customHeight="1" x14ac:dyDescent="0.25">
      <c r="A1985" s="126" t="s">
        <v>867</v>
      </c>
      <c r="B1985" s="109" t="s">
        <v>234</v>
      </c>
      <c r="C1985" s="110">
        <v>225</v>
      </c>
    </row>
    <row r="1986" spans="1:3" ht="12.9" customHeight="1" x14ac:dyDescent="0.25">
      <c r="A1986" s="126" t="s">
        <v>867</v>
      </c>
      <c r="B1986" s="109" t="s">
        <v>234</v>
      </c>
      <c r="C1986" s="110">
        <v>225</v>
      </c>
    </row>
    <row r="1987" spans="1:3" ht="12.9" customHeight="1" x14ac:dyDescent="0.25">
      <c r="A1987" s="126" t="s">
        <v>867</v>
      </c>
      <c r="B1987" s="109" t="s">
        <v>234</v>
      </c>
      <c r="C1987" s="110">
        <v>275</v>
      </c>
    </row>
    <row r="1988" spans="1:3" ht="12.9" customHeight="1" x14ac:dyDescent="0.25">
      <c r="A1988" s="126" t="s">
        <v>867</v>
      </c>
      <c r="B1988" s="109" t="s">
        <v>234</v>
      </c>
      <c r="C1988" s="110">
        <v>1150</v>
      </c>
    </row>
    <row r="1989" spans="1:3" ht="12.9" customHeight="1" x14ac:dyDescent="0.25">
      <c r="A1989" s="126" t="s">
        <v>867</v>
      </c>
      <c r="B1989" s="109" t="s">
        <v>234</v>
      </c>
      <c r="C1989" s="110">
        <v>1125</v>
      </c>
    </row>
    <row r="1990" spans="1:3" ht="12.9" customHeight="1" x14ac:dyDescent="0.25">
      <c r="A1990" s="126" t="s">
        <v>867</v>
      </c>
      <c r="B1990" s="109" t="s">
        <v>234</v>
      </c>
      <c r="C1990" s="110">
        <v>475</v>
      </c>
    </row>
    <row r="1991" spans="1:3" ht="12.9" customHeight="1" x14ac:dyDescent="0.25">
      <c r="A1991" s="126" t="s">
        <v>867</v>
      </c>
      <c r="B1991" s="109" t="s">
        <v>234</v>
      </c>
      <c r="C1991" s="110">
        <v>425</v>
      </c>
    </row>
    <row r="1992" spans="1:3" ht="12.9" customHeight="1" x14ac:dyDescent="0.25">
      <c r="A1992" s="126" t="s">
        <v>867</v>
      </c>
      <c r="B1992" s="109" t="s">
        <v>234</v>
      </c>
      <c r="C1992" s="110">
        <v>425</v>
      </c>
    </row>
    <row r="1993" spans="1:3" ht="12.9" customHeight="1" x14ac:dyDescent="0.25">
      <c r="A1993" s="126" t="s">
        <v>867</v>
      </c>
      <c r="B1993" s="109" t="s">
        <v>234</v>
      </c>
      <c r="C1993" s="110">
        <v>425</v>
      </c>
    </row>
    <row r="1994" spans="1:3" ht="12.9" customHeight="1" x14ac:dyDescent="0.25">
      <c r="A1994" s="126" t="s">
        <v>867</v>
      </c>
      <c r="B1994" s="109" t="s">
        <v>234</v>
      </c>
      <c r="C1994" s="110">
        <v>-550</v>
      </c>
    </row>
    <row r="1995" spans="1:3" ht="12.9" customHeight="1" x14ac:dyDescent="0.25">
      <c r="A1995" s="126" t="s">
        <v>867</v>
      </c>
      <c r="B1995" s="109" t="s">
        <v>234</v>
      </c>
      <c r="C1995" s="110">
        <v>-1650</v>
      </c>
    </row>
    <row r="1996" spans="1:3" ht="12.9" customHeight="1" x14ac:dyDescent="0.25">
      <c r="A1996" s="126" t="s">
        <v>867</v>
      </c>
      <c r="B1996" s="109" t="s">
        <v>234</v>
      </c>
      <c r="C1996" s="110">
        <v>-975</v>
      </c>
    </row>
    <row r="1997" spans="1:3" ht="12.9" customHeight="1" x14ac:dyDescent="0.25">
      <c r="A1997" s="126" t="s">
        <v>867</v>
      </c>
      <c r="B1997" s="109" t="s">
        <v>234</v>
      </c>
      <c r="C1997" s="110">
        <v>75</v>
      </c>
    </row>
    <row r="1998" spans="1:3" ht="12.9" customHeight="1" x14ac:dyDescent="0.25">
      <c r="A1998" s="126" t="s">
        <v>867</v>
      </c>
      <c r="B1998" s="109" t="s">
        <v>234</v>
      </c>
      <c r="C1998" s="110">
        <v>-350</v>
      </c>
    </row>
    <row r="1999" spans="1:3" ht="12.9" customHeight="1" x14ac:dyDescent="0.25">
      <c r="A1999" s="126" t="s">
        <v>867</v>
      </c>
      <c r="B1999" s="109" t="s">
        <v>234</v>
      </c>
      <c r="C1999" s="110">
        <v>-350</v>
      </c>
    </row>
    <row r="2000" spans="1:3" ht="12.9" customHeight="1" x14ac:dyDescent="0.25">
      <c r="A2000" s="126" t="s">
        <v>867</v>
      </c>
      <c r="B2000" s="109" t="s">
        <v>234</v>
      </c>
      <c r="C2000" s="110">
        <v>-350</v>
      </c>
    </row>
    <row r="2001" spans="1:3" ht="12.9" customHeight="1" x14ac:dyDescent="0.25">
      <c r="A2001" s="126" t="s">
        <v>867</v>
      </c>
      <c r="B2001" s="109" t="s">
        <v>234</v>
      </c>
      <c r="C2001" s="110">
        <v>-775</v>
      </c>
    </row>
    <row r="2002" spans="1:3" ht="12.9" customHeight="1" x14ac:dyDescent="0.25">
      <c r="A2002" s="126" t="s">
        <v>867</v>
      </c>
      <c r="B2002" s="109" t="s">
        <v>234</v>
      </c>
      <c r="C2002" s="110">
        <v>-950</v>
      </c>
    </row>
    <row r="2003" spans="1:3" ht="12.9" customHeight="1" x14ac:dyDescent="0.25">
      <c r="A2003" s="126" t="s">
        <v>867</v>
      </c>
      <c r="B2003" s="109" t="s">
        <v>234</v>
      </c>
      <c r="C2003" s="110">
        <v>-875</v>
      </c>
    </row>
    <row r="2004" spans="1:3" ht="12.9" customHeight="1" x14ac:dyDescent="0.25">
      <c r="A2004" s="126" t="s">
        <v>868</v>
      </c>
      <c r="B2004" s="109" t="s">
        <v>234</v>
      </c>
      <c r="C2004" s="110">
        <v>475</v>
      </c>
    </row>
    <row r="2005" spans="1:3" ht="12.9" customHeight="1" x14ac:dyDescent="0.25">
      <c r="A2005" s="126" t="s">
        <v>868</v>
      </c>
      <c r="B2005" s="109" t="s">
        <v>234</v>
      </c>
      <c r="C2005" s="110">
        <v>425</v>
      </c>
    </row>
    <row r="2006" spans="1:3" ht="12.9" customHeight="1" x14ac:dyDescent="0.25">
      <c r="A2006" s="126" t="s">
        <v>868</v>
      </c>
      <c r="B2006" s="109" t="s">
        <v>234</v>
      </c>
      <c r="C2006" s="110">
        <v>425</v>
      </c>
    </row>
    <row r="2007" spans="1:3" ht="12.9" customHeight="1" x14ac:dyDescent="0.25">
      <c r="A2007" s="126" t="s">
        <v>868</v>
      </c>
      <c r="B2007" s="109" t="s">
        <v>234</v>
      </c>
      <c r="C2007" s="110">
        <v>425</v>
      </c>
    </row>
    <row r="2008" spans="1:3" ht="12.9" customHeight="1" x14ac:dyDescent="0.25">
      <c r="A2008" s="126" t="s">
        <v>868</v>
      </c>
      <c r="B2008" s="109" t="s">
        <v>234</v>
      </c>
      <c r="C2008" s="110">
        <v>475</v>
      </c>
    </row>
    <row r="2009" spans="1:3" ht="12.9" customHeight="1" x14ac:dyDescent="0.25">
      <c r="A2009" s="126" t="s">
        <v>868</v>
      </c>
      <c r="B2009" s="109" t="s">
        <v>234</v>
      </c>
      <c r="C2009" s="110">
        <v>1350</v>
      </c>
    </row>
    <row r="2010" spans="1:3" ht="12.9" customHeight="1" x14ac:dyDescent="0.25">
      <c r="A2010" s="126" t="s">
        <v>868</v>
      </c>
      <c r="B2010" s="109" t="s">
        <v>234</v>
      </c>
      <c r="C2010" s="110">
        <v>1325</v>
      </c>
    </row>
    <row r="2011" spans="1:3" ht="12.9" customHeight="1" x14ac:dyDescent="0.25">
      <c r="A2011" s="126" t="s">
        <v>868</v>
      </c>
      <c r="B2011" s="109" t="s">
        <v>234</v>
      </c>
      <c r="C2011" s="110">
        <v>675</v>
      </c>
    </row>
    <row r="2012" spans="1:3" ht="12.9" customHeight="1" x14ac:dyDescent="0.25">
      <c r="A2012" s="126" t="s">
        <v>868</v>
      </c>
      <c r="B2012" s="109" t="s">
        <v>234</v>
      </c>
      <c r="C2012" s="110">
        <v>625</v>
      </c>
    </row>
    <row r="2013" spans="1:3" ht="12.9" customHeight="1" x14ac:dyDescent="0.25">
      <c r="A2013" s="126" t="s">
        <v>868</v>
      </c>
      <c r="B2013" s="109" t="s">
        <v>234</v>
      </c>
      <c r="C2013" s="110">
        <v>625</v>
      </c>
    </row>
    <row r="2014" spans="1:3" ht="12.9" customHeight="1" x14ac:dyDescent="0.25">
      <c r="A2014" s="126" t="s">
        <v>868</v>
      </c>
      <c r="B2014" s="109" t="s">
        <v>234</v>
      </c>
      <c r="C2014" s="110">
        <v>625</v>
      </c>
    </row>
    <row r="2015" spans="1:3" ht="12.9" customHeight="1" x14ac:dyDescent="0.25">
      <c r="A2015" s="126" t="s">
        <v>868</v>
      </c>
      <c r="B2015" s="109" t="s">
        <v>234</v>
      </c>
      <c r="C2015" s="110">
        <v>-350</v>
      </c>
    </row>
    <row r="2016" spans="1:3" ht="12.9" customHeight="1" x14ac:dyDescent="0.25">
      <c r="A2016" s="126" t="s">
        <v>868</v>
      </c>
      <c r="B2016" s="109" t="s">
        <v>234</v>
      </c>
      <c r="C2016" s="110">
        <v>-1450</v>
      </c>
    </row>
    <row r="2017" spans="1:3" ht="12.9" customHeight="1" x14ac:dyDescent="0.25">
      <c r="A2017" s="126" t="s">
        <v>868</v>
      </c>
      <c r="B2017" s="109" t="s">
        <v>234</v>
      </c>
      <c r="C2017" s="110">
        <v>-775</v>
      </c>
    </row>
    <row r="2018" spans="1:3" ht="12.9" customHeight="1" x14ac:dyDescent="0.25">
      <c r="A2018" s="126" t="s">
        <v>868</v>
      </c>
      <c r="B2018" s="109" t="s">
        <v>234</v>
      </c>
      <c r="C2018" s="110">
        <v>275</v>
      </c>
    </row>
    <row r="2019" spans="1:3" ht="12.9" customHeight="1" x14ac:dyDescent="0.25">
      <c r="A2019" s="126" t="s">
        <v>868</v>
      </c>
      <c r="B2019" s="109" t="s">
        <v>234</v>
      </c>
      <c r="C2019" s="110">
        <v>-150</v>
      </c>
    </row>
    <row r="2020" spans="1:3" ht="12.9" customHeight="1" x14ac:dyDescent="0.25">
      <c r="A2020" s="126" t="s">
        <v>868</v>
      </c>
      <c r="B2020" s="109" t="s">
        <v>234</v>
      </c>
      <c r="C2020" s="110">
        <v>-150</v>
      </c>
    </row>
    <row r="2021" spans="1:3" ht="12.9" customHeight="1" x14ac:dyDescent="0.25">
      <c r="A2021" s="126" t="s">
        <v>868</v>
      </c>
      <c r="B2021" s="109" t="s">
        <v>234</v>
      </c>
      <c r="C2021" s="110">
        <v>-150</v>
      </c>
    </row>
    <row r="2022" spans="1:3" ht="12.9" customHeight="1" x14ac:dyDescent="0.25">
      <c r="A2022" s="126" t="s">
        <v>868</v>
      </c>
      <c r="B2022" s="109" t="s">
        <v>234</v>
      </c>
      <c r="C2022" s="110">
        <v>-575</v>
      </c>
    </row>
    <row r="2023" spans="1:3" ht="12.9" customHeight="1" x14ac:dyDescent="0.25">
      <c r="A2023" s="126" t="s">
        <v>868</v>
      </c>
      <c r="B2023" s="109" t="s">
        <v>234</v>
      </c>
      <c r="C2023" s="110">
        <v>-750</v>
      </c>
    </row>
    <row r="2024" spans="1:3" ht="12.9" customHeight="1" x14ac:dyDescent="0.25">
      <c r="A2024" s="126" t="s">
        <v>868</v>
      </c>
      <c r="B2024" s="109" t="s">
        <v>234</v>
      </c>
      <c r="C2024" s="110">
        <v>-675</v>
      </c>
    </row>
    <row r="2025" spans="1:3" ht="12.9" customHeight="1" x14ac:dyDescent="0.25">
      <c r="A2025" s="126" t="s">
        <v>869</v>
      </c>
      <c r="B2025" s="109" t="s">
        <v>1184</v>
      </c>
      <c r="C2025" s="110">
        <v>-375</v>
      </c>
    </row>
    <row r="2026" spans="1:3" ht="12.9" customHeight="1" x14ac:dyDescent="0.25">
      <c r="A2026" s="126" t="s">
        <v>869</v>
      </c>
      <c r="B2026" s="109" t="s">
        <v>1184</v>
      </c>
      <c r="C2026" s="110">
        <v>0</v>
      </c>
    </row>
    <row r="2027" spans="1:3" ht="12.9" customHeight="1" x14ac:dyDescent="0.25">
      <c r="A2027" s="126" t="s">
        <v>869</v>
      </c>
      <c r="B2027" s="109" t="s">
        <v>1184</v>
      </c>
      <c r="C2027" s="110">
        <v>0</v>
      </c>
    </row>
    <row r="2028" spans="1:3" ht="12.9" customHeight="1" x14ac:dyDescent="0.25">
      <c r="A2028" s="126" t="s">
        <v>869</v>
      </c>
      <c r="B2028" s="109" t="s">
        <v>1184</v>
      </c>
      <c r="C2028" s="110">
        <v>0</v>
      </c>
    </row>
    <row r="2029" spans="1:3" ht="12.9" customHeight="1" x14ac:dyDescent="0.25">
      <c r="A2029" s="126" t="s">
        <v>869</v>
      </c>
      <c r="B2029" s="109" t="s">
        <v>1184</v>
      </c>
      <c r="C2029" s="110">
        <v>-375</v>
      </c>
    </row>
    <row r="2030" spans="1:3" ht="12.9" customHeight="1" x14ac:dyDescent="0.25">
      <c r="A2030" s="126" t="s">
        <v>869</v>
      </c>
      <c r="B2030" s="109" t="s">
        <v>1184</v>
      </c>
      <c r="C2030" s="110">
        <v>-5125</v>
      </c>
    </row>
    <row r="2031" spans="1:3" ht="12.9" customHeight="1" x14ac:dyDescent="0.25">
      <c r="A2031" s="126" t="s">
        <v>869</v>
      </c>
      <c r="B2031" s="109" t="s">
        <v>1184</v>
      </c>
      <c r="C2031" s="110">
        <v>-5250</v>
      </c>
    </row>
    <row r="2032" spans="1:3" ht="12.9" customHeight="1" x14ac:dyDescent="0.25">
      <c r="A2032" s="126" t="s">
        <v>869</v>
      </c>
      <c r="B2032" s="109" t="s">
        <v>1184</v>
      </c>
      <c r="C2032" s="110">
        <v>-2000</v>
      </c>
    </row>
    <row r="2033" spans="1:3" ht="12.9" customHeight="1" x14ac:dyDescent="0.25">
      <c r="A2033" s="126" t="s">
        <v>869</v>
      </c>
      <c r="B2033" s="109" t="s">
        <v>1184</v>
      </c>
      <c r="C2033" s="110">
        <v>-1500</v>
      </c>
    </row>
    <row r="2034" spans="1:3" ht="12.9" customHeight="1" x14ac:dyDescent="0.25">
      <c r="A2034" s="126" t="s">
        <v>869</v>
      </c>
      <c r="B2034" s="109" t="s">
        <v>1184</v>
      </c>
      <c r="C2034" s="110">
        <v>-1500</v>
      </c>
    </row>
    <row r="2035" spans="1:3" ht="12.9" customHeight="1" x14ac:dyDescent="0.25">
      <c r="A2035" s="126" t="s">
        <v>869</v>
      </c>
      <c r="B2035" s="109" t="s">
        <v>1184</v>
      </c>
      <c r="C2035" s="110">
        <v>-1500</v>
      </c>
    </row>
    <row r="2036" spans="1:3" ht="12.9" customHeight="1" x14ac:dyDescent="0.25">
      <c r="A2036" s="126" t="s">
        <v>869</v>
      </c>
      <c r="B2036" s="109" t="s">
        <v>1184</v>
      </c>
      <c r="C2036" s="110">
        <v>3250</v>
      </c>
    </row>
    <row r="2037" spans="1:3" ht="12.9" customHeight="1" x14ac:dyDescent="0.25">
      <c r="A2037" s="126" t="s">
        <v>869</v>
      </c>
      <c r="B2037" s="109" t="s">
        <v>1184</v>
      </c>
      <c r="C2037" s="110">
        <v>8500</v>
      </c>
    </row>
    <row r="2038" spans="1:3" ht="12.9" customHeight="1" x14ac:dyDescent="0.25">
      <c r="A2038" s="126" t="s">
        <v>869</v>
      </c>
      <c r="B2038" s="109" t="s">
        <v>1184</v>
      </c>
      <c r="C2038" s="110">
        <v>5625</v>
      </c>
    </row>
    <row r="2039" spans="1:3" ht="12.9" customHeight="1" x14ac:dyDescent="0.25">
      <c r="A2039" s="126" t="s">
        <v>869</v>
      </c>
      <c r="B2039" s="109" t="s">
        <v>1184</v>
      </c>
      <c r="C2039" s="110">
        <v>500</v>
      </c>
    </row>
    <row r="2040" spans="1:3" ht="12.9" customHeight="1" x14ac:dyDescent="0.25">
      <c r="A2040" s="126" t="s">
        <v>869</v>
      </c>
      <c r="B2040" s="109" t="s">
        <v>1184</v>
      </c>
      <c r="C2040" s="110">
        <v>2125</v>
      </c>
    </row>
    <row r="2041" spans="1:3" ht="12.9" customHeight="1" x14ac:dyDescent="0.25">
      <c r="A2041" s="126" t="s">
        <v>869</v>
      </c>
      <c r="B2041" s="109" t="s">
        <v>1184</v>
      </c>
      <c r="C2041" s="110">
        <v>2125</v>
      </c>
    </row>
    <row r="2042" spans="1:3" ht="12.9" customHeight="1" x14ac:dyDescent="0.25">
      <c r="A2042" s="126" t="s">
        <v>869</v>
      </c>
      <c r="B2042" s="109" t="s">
        <v>1184</v>
      </c>
      <c r="C2042" s="110">
        <v>2125</v>
      </c>
    </row>
    <row r="2043" spans="1:3" ht="12.9" customHeight="1" x14ac:dyDescent="0.25">
      <c r="A2043" s="126" t="s">
        <v>869</v>
      </c>
      <c r="B2043" s="109" t="s">
        <v>1184</v>
      </c>
      <c r="C2043" s="110">
        <v>4250</v>
      </c>
    </row>
    <row r="2044" spans="1:3" ht="12.9" customHeight="1" x14ac:dyDescent="0.25">
      <c r="A2044" s="126" t="s">
        <v>869</v>
      </c>
      <c r="B2044" s="109" t="s">
        <v>1184</v>
      </c>
      <c r="C2044" s="110">
        <v>4375</v>
      </c>
    </row>
    <row r="2045" spans="1:3" ht="12.9" customHeight="1" x14ac:dyDescent="0.25">
      <c r="A2045" s="126" t="s">
        <v>869</v>
      </c>
      <c r="B2045" s="109" t="s">
        <v>1184</v>
      </c>
      <c r="C2045" s="110">
        <v>3750</v>
      </c>
    </row>
    <row r="2046" spans="1:3" ht="12.9" customHeight="1" x14ac:dyDescent="0.25">
      <c r="A2046" s="126" t="s">
        <v>870</v>
      </c>
      <c r="B2046" s="109" t="s">
        <v>1184</v>
      </c>
      <c r="C2046" s="110">
        <v>-150</v>
      </c>
    </row>
    <row r="2047" spans="1:3" ht="12.9" customHeight="1" x14ac:dyDescent="0.25">
      <c r="A2047" s="126" t="s">
        <v>870</v>
      </c>
      <c r="B2047" s="109" t="s">
        <v>1184</v>
      </c>
      <c r="C2047" s="110">
        <v>-225</v>
      </c>
    </row>
    <row r="2048" spans="1:3" ht="12.9" customHeight="1" x14ac:dyDescent="0.25">
      <c r="A2048" s="126" t="s">
        <v>870</v>
      </c>
      <c r="B2048" s="109" t="s">
        <v>1184</v>
      </c>
      <c r="C2048" s="110">
        <v>-225</v>
      </c>
    </row>
    <row r="2049" spans="1:3" ht="12.9" customHeight="1" x14ac:dyDescent="0.25">
      <c r="A2049" s="126" t="s">
        <v>870</v>
      </c>
      <c r="B2049" s="109" t="s">
        <v>1184</v>
      </c>
      <c r="C2049" s="110">
        <v>-225</v>
      </c>
    </row>
    <row r="2050" spans="1:3" ht="12.9" customHeight="1" x14ac:dyDescent="0.25">
      <c r="A2050" s="126" t="s">
        <v>870</v>
      </c>
      <c r="B2050" s="109" t="s">
        <v>1184</v>
      </c>
      <c r="C2050" s="110">
        <v>-150</v>
      </c>
    </row>
    <row r="2051" spans="1:3" ht="12.9" customHeight="1" x14ac:dyDescent="0.25">
      <c r="A2051" s="126" t="s">
        <v>870</v>
      </c>
      <c r="B2051" s="109" t="s">
        <v>1184</v>
      </c>
      <c r="C2051" s="110">
        <v>800</v>
      </c>
    </row>
    <row r="2052" spans="1:3" ht="12.9" customHeight="1" x14ac:dyDescent="0.25">
      <c r="A2052" s="126" t="s">
        <v>870</v>
      </c>
      <c r="B2052" s="109" t="s">
        <v>1184</v>
      </c>
      <c r="C2052" s="110">
        <v>825</v>
      </c>
    </row>
    <row r="2053" spans="1:3" ht="12.9" customHeight="1" x14ac:dyDescent="0.25">
      <c r="A2053" s="126" t="s">
        <v>870</v>
      </c>
      <c r="B2053" s="109" t="s">
        <v>1184</v>
      </c>
      <c r="C2053" s="110">
        <v>175</v>
      </c>
    </row>
    <row r="2054" spans="1:3" ht="12.9" customHeight="1" x14ac:dyDescent="0.25">
      <c r="A2054" s="126" t="s">
        <v>870</v>
      </c>
      <c r="B2054" s="109" t="s">
        <v>1184</v>
      </c>
      <c r="C2054" s="110">
        <v>75</v>
      </c>
    </row>
    <row r="2055" spans="1:3" ht="12.9" customHeight="1" x14ac:dyDescent="0.25">
      <c r="A2055" s="126" t="s">
        <v>870</v>
      </c>
      <c r="B2055" s="109" t="s">
        <v>1184</v>
      </c>
      <c r="C2055" s="110">
        <v>75</v>
      </c>
    </row>
    <row r="2056" spans="1:3" ht="12.9" customHeight="1" x14ac:dyDescent="0.25">
      <c r="A2056" s="126" t="s">
        <v>870</v>
      </c>
      <c r="B2056" s="109" t="s">
        <v>1184</v>
      </c>
      <c r="C2056" s="110">
        <v>75</v>
      </c>
    </row>
    <row r="2057" spans="1:3" ht="12.9" customHeight="1" x14ac:dyDescent="0.25">
      <c r="A2057" s="126" t="s">
        <v>870</v>
      </c>
      <c r="B2057" s="109" t="s">
        <v>1184</v>
      </c>
      <c r="C2057" s="110">
        <v>-875</v>
      </c>
    </row>
    <row r="2058" spans="1:3" ht="12.9" customHeight="1" x14ac:dyDescent="0.25">
      <c r="A2058" s="126" t="s">
        <v>870</v>
      </c>
      <c r="B2058" s="109" t="s">
        <v>1184</v>
      </c>
      <c r="C2058" s="110">
        <v>-1925</v>
      </c>
    </row>
    <row r="2059" spans="1:3" ht="12.9" customHeight="1" x14ac:dyDescent="0.25">
      <c r="A2059" s="126" t="s">
        <v>870</v>
      </c>
      <c r="B2059" s="109" t="s">
        <v>1184</v>
      </c>
      <c r="C2059" s="110">
        <v>-1350</v>
      </c>
    </row>
    <row r="2060" spans="1:3" ht="12.9" customHeight="1" x14ac:dyDescent="0.25">
      <c r="A2060" s="126" t="s">
        <v>870</v>
      </c>
      <c r="B2060" s="109" t="s">
        <v>1184</v>
      </c>
      <c r="C2060" s="110">
        <v>-325</v>
      </c>
    </row>
    <row r="2061" spans="1:3" ht="12.9" customHeight="1" x14ac:dyDescent="0.25">
      <c r="A2061" s="126" t="s">
        <v>870</v>
      </c>
      <c r="B2061" s="109" t="s">
        <v>1184</v>
      </c>
      <c r="C2061" s="110">
        <v>-650</v>
      </c>
    </row>
    <row r="2062" spans="1:3" ht="12.9" customHeight="1" x14ac:dyDescent="0.25">
      <c r="A2062" s="126" t="s">
        <v>870</v>
      </c>
      <c r="B2062" s="109" t="s">
        <v>1184</v>
      </c>
      <c r="C2062" s="110">
        <v>-650</v>
      </c>
    </row>
    <row r="2063" spans="1:3" ht="12.9" customHeight="1" x14ac:dyDescent="0.25">
      <c r="A2063" s="126" t="s">
        <v>870</v>
      </c>
      <c r="B2063" s="109" t="s">
        <v>1184</v>
      </c>
      <c r="C2063" s="110">
        <v>-650</v>
      </c>
    </row>
    <row r="2064" spans="1:3" ht="12.9" customHeight="1" x14ac:dyDescent="0.25">
      <c r="A2064" s="126" t="s">
        <v>870</v>
      </c>
      <c r="B2064" s="109" t="s">
        <v>1184</v>
      </c>
      <c r="C2064" s="110">
        <v>-1075</v>
      </c>
    </row>
    <row r="2065" spans="1:3" ht="12.9" customHeight="1" x14ac:dyDescent="0.25">
      <c r="A2065" s="126" t="s">
        <v>870</v>
      </c>
      <c r="B2065" s="109" t="s">
        <v>1184</v>
      </c>
      <c r="C2065" s="110">
        <v>-1100</v>
      </c>
    </row>
    <row r="2066" spans="1:3" ht="12.9" customHeight="1" x14ac:dyDescent="0.25">
      <c r="A2066" s="126" t="s">
        <v>870</v>
      </c>
      <c r="B2066" s="109" t="s">
        <v>1184</v>
      </c>
      <c r="C2066" s="110">
        <v>-975</v>
      </c>
    </row>
    <row r="2067" spans="1:3" ht="12.9" customHeight="1" x14ac:dyDescent="0.25">
      <c r="A2067" s="126" t="s">
        <v>871</v>
      </c>
      <c r="B2067" s="109" t="s">
        <v>1184</v>
      </c>
      <c r="C2067" s="110">
        <v>-275</v>
      </c>
    </row>
    <row r="2068" spans="1:3" ht="12.9" customHeight="1" x14ac:dyDescent="0.25">
      <c r="A2068" s="126" t="s">
        <v>871</v>
      </c>
      <c r="B2068" s="109" t="s">
        <v>1184</v>
      </c>
      <c r="C2068" s="110">
        <v>-350</v>
      </c>
    </row>
    <row r="2069" spans="1:3" ht="12.9" customHeight="1" x14ac:dyDescent="0.25">
      <c r="A2069" s="126" t="s">
        <v>871</v>
      </c>
      <c r="B2069" s="109" t="s">
        <v>1184</v>
      </c>
      <c r="C2069" s="110">
        <v>-350</v>
      </c>
    </row>
    <row r="2070" spans="1:3" ht="12.9" customHeight="1" x14ac:dyDescent="0.25">
      <c r="A2070" s="126" t="s">
        <v>871</v>
      </c>
      <c r="B2070" s="109" t="s">
        <v>1184</v>
      </c>
      <c r="C2070" s="110">
        <v>-350</v>
      </c>
    </row>
    <row r="2071" spans="1:3" ht="12.9" customHeight="1" x14ac:dyDescent="0.25">
      <c r="A2071" s="126" t="s">
        <v>871</v>
      </c>
      <c r="B2071" s="109" t="s">
        <v>1184</v>
      </c>
      <c r="C2071" s="110">
        <v>-275</v>
      </c>
    </row>
    <row r="2072" spans="1:3" ht="12.9" customHeight="1" x14ac:dyDescent="0.25">
      <c r="A2072" s="126" t="s">
        <v>871</v>
      </c>
      <c r="B2072" s="109" t="s">
        <v>1184</v>
      </c>
      <c r="C2072" s="110">
        <v>675</v>
      </c>
    </row>
    <row r="2073" spans="1:3" ht="12.9" customHeight="1" x14ac:dyDescent="0.25">
      <c r="A2073" s="126" t="s">
        <v>871</v>
      </c>
      <c r="B2073" s="109" t="s">
        <v>1184</v>
      </c>
      <c r="C2073" s="110">
        <v>700</v>
      </c>
    </row>
    <row r="2074" spans="1:3" ht="12.9" customHeight="1" x14ac:dyDescent="0.25">
      <c r="A2074" s="126" t="s">
        <v>871</v>
      </c>
      <c r="B2074" s="109" t="s">
        <v>1184</v>
      </c>
      <c r="C2074" s="110">
        <v>50</v>
      </c>
    </row>
    <row r="2075" spans="1:3" ht="12.9" customHeight="1" x14ac:dyDescent="0.25">
      <c r="A2075" s="126" t="s">
        <v>871</v>
      </c>
      <c r="B2075" s="109" t="s">
        <v>1184</v>
      </c>
      <c r="C2075" s="110">
        <v>-50</v>
      </c>
    </row>
    <row r="2076" spans="1:3" ht="12.9" customHeight="1" x14ac:dyDescent="0.25">
      <c r="A2076" s="126" t="s">
        <v>871</v>
      </c>
      <c r="B2076" s="109" t="s">
        <v>1184</v>
      </c>
      <c r="C2076" s="110">
        <v>-50</v>
      </c>
    </row>
    <row r="2077" spans="1:3" ht="12.9" customHeight="1" x14ac:dyDescent="0.25">
      <c r="A2077" s="126" t="s">
        <v>871</v>
      </c>
      <c r="B2077" s="109" t="s">
        <v>1184</v>
      </c>
      <c r="C2077" s="110">
        <v>-50</v>
      </c>
    </row>
    <row r="2078" spans="1:3" ht="12.9" customHeight="1" x14ac:dyDescent="0.25">
      <c r="A2078" s="126" t="s">
        <v>871</v>
      </c>
      <c r="B2078" s="109" t="s">
        <v>1184</v>
      </c>
      <c r="C2078" s="110">
        <v>-1000</v>
      </c>
    </row>
    <row r="2079" spans="1:3" ht="12.9" customHeight="1" x14ac:dyDescent="0.25">
      <c r="A2079" s="126" t="s">
        <v>871</v>
      </c>
      <c r="B2079" s="109" t="s">
        <v>1184</v>
      </c>
      <c r="C2079" s="110">
        <v>-2050</v>
      </c>
    </row>
    <row r="2080" spans="1:3" ht="12.9" customHeight="1" x14ac:dyDescent="0.25">
      <c r="A2080" s="126" t="s">
        <v>871</v>
      </c>
      <c r="B2080" s="109" t="s">
        <v>1184</v>
      </c>
      <c r="C2080" s="110">
        <v>-1475</v>
      </c>
    </row>
    <row r="2081" spans="1:3" ht="12.9" customHeight="1" x14ac:dyDescent="0.25">
      <c r="A2081" s="126" t="s">
        <v>871</v>
      </c>
      <c r="B2081" s="109" t="s">
        <v>1184</v>
      </c>
      <c r="C2081" s="110">
        <v>-450</v>
      </c>
    </row>
    <row r="2082" spans="1:3" ht="12.9" customHeight="1" x14ac:dyDescent="0.25">
      <c r="A2082" s="126" t="s">
        <v>871</v>
      </c>
      <c r="B2082" s="109" t="s">
        <v>1184</v>
      </c>
      <c r="C2082" s="110">
        <v>-775</v>
      </c>
    </row>
    <row r="2083" spans="1:3" ht="12.9" customHeight="1" x14ac:dyDescent="0.25">
      <c r="A2083" s="126" t="s">
        <v>871</v>
      </c>
      <c r="B2083" s="109" t="s">
        <v>1184</v>
      </c>
      <c r="C2083" s="110">
        <v>-775</v>
      </c>
    </row>
    <row r="2084" spans="1:3" ht="12.9" customHeight="1" x14ac:dyDescent="0.25">
      <c r="A2084" s="126" t="s">
        <v>871</v>
      </c>
      <c r="B2084" s="109" t="s">
        <v>1184</v>
      </c>
      <c r="C2084" s="110">
        <v>-775</v>
      </c>
    </row>
    <row r="2085" spans="1:3" ht="12.9" customHeight="1" x14ac:dyDescent="0.25">
      <c r="A2085" s="126" t="s">
        <v>871</v>
      </c>
      <c r="B2085" s="109" t="s">
        <v>1184</v>
      </c>
      <c r="C2085" s="110">
        <v>-1200</v>
      </c>
    </row>
    <row r="2086" spans="1:3" ht="12.9" customHeight="1" x14ac:dyDescent="0.25">
      <c r="A2086" s="126" t="s">
        <v>871</v>
      </c>
      <c r="B2086" s="109" t="s">
        <v>1184</v>
      </c>
      <c r="C2086" s="110">
        <v>-1225</v>
      </c>
    </row>
    <row r="2087" spans="1:3" ht="12.9" customHeight="1" x14ac:dyDescent="0.25">
      <c r="A2087" s="126" t="s">
        <v>871</v>
      </c>
      <c r="B2087" s="109" t="s">
        <v>1184</v>
      </c>
      <c r="C2087" s="110">
        <v>-1100</v>
      </c>
    </row>
    <row r="2088" spans="1:3" ht="12.9" customHeight="1" x14ac:dyDescent="0.25">
      <c r="A2088" s="126" t="s">
        <v>872</v>
      </c>
      <c r="B2088" s="109" t="s">
        <v>1184</v>
      </c>
      <c r="C2088" s="110">
        <v>-75</v>
      </c>
    </row>
    <row r="2089" spans="1:3" ht="12.9" customHeight="1" x14ac:dyDescent="0.25">
      <c r="A2089" s="126" t="s">
        <v>872</v>
      </c>
      <c r="B2089" s="109" t="s">
        <v>1184</v>
      </c>
      <c r="C2089" s="110">
        <v>-150</v>
      </c>
    </row>
    <row r="2090" spans="1:3" ht="12.9" customHeight="1" x14ac:dyDescent="0.25">
      <c r="A2090" s="126" t="s">
        <v>872</v>
      </c>
      <c r="B2090" s="109" t="s">
        <v>1184</v>
      </c>
      <c r="C2090" s="110">
        <v>-150</v>
      </c>
    </row>
    <row r="2091" spans="1:3" ht="12.9" customHeight="1" x14ac:dyDescent="0.25">
      <c r="A2091" s="126" t="s">
        <v>872</v>
      </c>
      <c r="B2091" s="109" t="s">
        <v>1184</v>
      </c>
      <c r="C2091" s="110">
        <v>-150</v>
      </c>
    </row>
    <row r="2092" spans="1:3" ht="12.9" customHeight="1" x14ac:dyDescent="0.25">
      <c r="A2092" s="126" t="s">
        <v>872</v>
      </c>
      <c r="B2092" s="109" t="s">
        <v>1184</v>
      </c>
      <c r="C2092" s="110">
        <v>-75</v>
      </c>
    </row>
    <row r="2093" spans="1:3" ht="12.9" customHeight="1" x14ac:dyDescent="0.25">
      <c r="A2093" s="126" t="s">
        <v>872</v>
      </c>
      <c r="B2093" s="109" t="s">
        <v>1184</v>
      </c>
      <c r="C2093" s="110">
        <v>875</v>
      </c>
    </row>
    <row r="2094" spans="1:3" ht="12.9" customHeight="1" x14ac:dyDescent="0.25">
      <c r="A2094" s="126" t="s">
        <v>872</v>
      </c>
      <c r="B2094" s="109" t="s">
        <v>1184</v>
      </c>
      <c r="C2094" s="110">
        <v>900</v>
      </c>
    </row>
    <row r="2095" spans="1:3" ht="12.9" customHeight="1" x14ac:dyDescent="0.25">
      <c r="A2095" s="126" t="s">
        <v>872</v>
      </c>
      <c r="B2095" s="109" t="s">
        <v>1184</v>
      </c>
      <c r="C2095" s="110">
        <v>250</v>
      </c>
    </row>
    <row r="2096" spans="1:3" ht="12.9" customHeight="1" x14ac:dyDescent="0.25">
      <c r="A2096" s="126" t="s">
        <v>872</v>
      </c>
      <c r="B2096" s="109" t="s">
        <v>1184</v>
      </c>
      <c r="C2096" s="110">
        <v>150</v>
      </c>
    </row>
    <row r="2097" spans="1:3" ht="12.9" customHeight="1" x14ac:dyDescent="0.25">
      <c r="A2097" s="126" t="s">
        <v>872</v>
      </c>
      <c r="B2097" s="109" t="s">
        <v>1184</v>
      </c>
      <c r="C2097" s="110">
        <v>150</v>
      </c>
    </row>
    <row r="2098" spans="1:3" ht="12.9" customHeight="1" x14ac:dyDescent="0.25">
      <c r="A2098" s="126" t="s">
        <v>872</v>
      </c>
      <c r="B2098" s="109" t="s">
        <v>1184</v>
      </c>
      <c r="C2098" s="110">
        <v>150</v>
      </c>
    </row>
    <row r="2099" spans="1:3" ht="12.9" customHeight="1" x14ac:dyDescent="0.25">
      <c r="A2099" s="126" t="s">
        <v>872</v>
      </c>
      <c r="B2099" s="109" t="s">
        <v>1184</v>
      </c>
      <c r="C2099" s="110">
        <v>-800</v>
      </c>
    </row>
    <row r="2100" spans="1:3" ht="12.9" customHeight="1" x14ac:dyDescent="0.25">
      <c r="A2100" s="126" t="s">
        <v>872</v>
      </c>
      <c r="B2100" s="109" t="s">
        <v>1184</v>
      </c>
      <c r="C2100" s="110">
        <v>-1850</v>
      </c>
    </row>
    <row r="2101" spans="1:3" ht="12.9" customHeight="1" x14ac:dyDescent="0.25">
      <c r="A2101" s="126" t="s">
        <v>872</v>
      </c>
      <c r="B2101" s="109" t="s">
        <v>1184</v>
      </c>
      <c r="C2101" s="110">
        <v>-1275</v>
      </c>
    </row>
    <row r="2102" spans="1:3" ht="12.9" customHeight="1" x14ac:dyDescent="0.25">
      <c r="A2102" s="126" t="s">
        <v>872</v>
      </c>
      <c r="B2102" s="109" t="s">
        <v>1184</v>
      </c>
      <c r="C2102" s="110">
        <v>-250</v>
      </c>
    </row>
    <row r="2103" spans="1:3" ht="12.9" customHeight="1" x14ac:dyDescent="0.25">
      <c r="A2103" s="126" t="s">
        <v>872</v>
      </c>
      <c r="B2103" s="109" t="s">
        <v>1184</v>
      </c>
      <c r="C2103" s="110">
        <v>-575</v>
      </c>
    </row>
    <row r="2104" spans="1:3" ht="12.9" customHeight="1" x14ac:dyDescent="0.25">
      <c r="A2104" s="126" t="s">
        <v>872</v>
      </c>
      <c r="B2104" s="109" t="s">
        <v>1184</v>
      </c>
      <c r="C2104" s="110">
        <v>-575</v>
      </c>
    </row>
    <row r="2105" spans="1:3" ht="12.9" customHeight="1" x14ac:dyDescent="0.25">
      <c r="A2105" s="126" t="s">
        <v>872</v>
      </c>
      <c r="B2105" s="109" t="s">
        <v>1184</v>
      </c>
      <c r="C2105" s="110">
        <v>-575</v>
      </c>
    </row>
    <row r="2106" spans="1:3" ht="12.9" customHeight="1" x14ac:dyDescent="0.25">
      <c r="A2106" s="126" t="s">
        <v>872</v>
      </c>
      <c r="B2106" s="109" t="s">
        <v>1184</v>
      </c>
      <c r="C2106" s="110">
        <v>-1000</v>
      </c>
    </row>
    <row r="2107" spans="1:3" ht="12.9" customHeight="1" x14ac:dyDescent="0.25">
      <c r="A2107" s="126" t="s">
        <v>872</v>
      </c>
      <c r="B2107" s="109" t="s">
        <v>1184</v>
      </c>
      <c r="C2107" s="110">
        <v>-1025</v>
      </c>
    </row>
    <row r="2108" spans="1:3" ht="12.9" customHeight="1" x14ac:dyDescent="0.25">
      <c r="A2108" s="126" t="s">
        <v>872</v>
      </c>
      <c r="B2108" s="109" t="s">
        <v>1184</v>
      </c>
      <c r="C2108" s="110">
        <v>-900</v>
      </c>
    </row>
    <row r="2109" spans="1:3" ht="12.9" customHeight="1" x14ac:dyDescent="0.25">
      <c r="A2109" s="126" t="s">
        <v>873</v>
      </c>
      <c r="B2109" s="109" t="s">
        <v>1184</v>
      </c>
      <c r="C2109" s="110">
        <v>150</v>
      </c>
    </row>
    <row r="2110" spans="1:3" ht="12.9" customHeight="1" x14ac:dyDescent="0.25">
      <c r="A2110" s="126" t="s">
        <v>873</v>
      </c>
      <c r="B2110" s="109" t="s">
        <v>1184</v>
      </c>
      <c r="C2110" s="110">
        <v>0</v>
      </c>
    </row>
    <row r="2111" spans="1:3" ht="12.9" customHeight="1" x14ac:dyDescent="0.25">
      <c r="A2111" s="126" t="s">
        <v>873</v>
      </c>
      <c r="B2111" s="109" t="s">
        <v>1184</v>
      </c>
      <c r="C2111" s="110">
        <v>0</v>
      </c>
    </row>
    <row r="2112" spans="1:3" ht="12.9" customHeight="1" x14ac:dyDescent="0.25">
      <c r="A2112" s="126" t="s">
        <v>873</v>
      </c>
      <c r="B2112" s="109" t="s">
        <v>1184</v>
      </c>
      <c r="C2112" s="110">
        <v>0</v>
      </c>
    </row>
    <row r="2113" spans="1:3" ht="12.9" customHeight="1" x14ac:dyDescent="0.25">
      <c r="A2113" s="126" t="s">
        <v>873</v>
      </c>
      <c r="B2113" s="109" t="s">
        <v>1184</v>
      </c>
      <c r="C2113" s="110">
        <v>150</v>
      </c>
    </row>
    <row r="2114" spans="1:3" ht="12.9" customHeight="1" x14ac:dyDescent="0.25">
      <c r="A2114" s="126" t="s">
        <v>873</v>
      </c>
      <c r="B2114" s="109" t="s">
        <v>1184</v>
      </c>
      <c r="C2114" s="110">
        <v>2050</v>
      </c>
    </row>
    <row r="2115" spans="1:3" ht="12.9" customHeight="1" x14ac:dyDescent="0.25">
      <c r="A2115" s="126" t="s">
        <v>873</v>
      </c>
      <c r="B2115" s="109" t="s">
        <v>1184</v>
      </c>
      <c r="C2115" s="110">
        <v>2100</v>
      </c>
    </row>
    <row r="2116" spans="1:3" ht="12.9" customHeight="1" x14ac:dyDescent="0.25">
      <c r="A2116" s="126" t="s">
        <v>873</v>
      </c>
      <c r="B2116" s="109" t="s">
        <v>1184</v>
      </c>
      <c r="C2116" s="110">
        <v>800</v>
      </c>
    </row>
    <row r="2117" spans="1:3" ht="12.9" customHeight="1" x14ac:dyDescent="0.25">
      <c r="A2117" s="126" t="s">
        <v>873</v>
      </c>
      <c r="B2117" s="109" t="s">
        <v>1184</v>
      </c>
      <c r="C2117" s="110">
        <v>600</v>
      </c>
    </row>
    <row r="2118" spans="1:3" ht="12.9" customHeight="1" x14ac:dyDescent="0.25">
      <c r="A2118" s="126" t="s">
        <v>873</v>
      </c>
      <c r="B2118" s="109" t="s">
        <v>1184</v>
      </c>
      <c r="C2118" s="110">
        <v>600</v>
      </c>
    </row>
    <row r="2119" spans="1:3" ht="12.9" customHeight="1" x14ac:dyDescent="0.25">
      <c r="A2119" s="126" t="s">
        <v>873</v>
      </c>
      <c r="B2119" s="109" t="s">
        <v>1184</v>
      </c>
      <c r="C2119" s="110">
        <v>600</v>
      </c>
    </row>
    <row r="2120" spans="1:3" ht="12.9" customHeight="1" x14ac:dyDescent="0.25">
      <c r="A2120" s="126" t="s">
        <v>873</v>
      </c>
      <c r="B2120" s="109" t="s">
        <v>1184</v>
      </c>
      <c r="C2120" s="110">
        <v>-1300</v>
      </c>
    </row>
    <row r="2121" spans="1:3" ht="12.9" customHeight="1" x14ac:dyDescent="0.25">
      <c r="A2121" s="126" t="s">
        <v>873</v>
      </c>
      <c r="B2121" s="109" t="s">
        <v>1184</v>
      </c>
      <c r="C2121" s="110">
        <v>-3400</v>
      </c>
    </row>
    <row r="2122" spans="1:3" ht="12.9" customHeight="1" x14ac:dyDescent="0.25">
      <c r="A2122" s="126" t="s">
        <v>873</v>
      </c>
      <c r="B2122" s="109" t="s">
        <v>1184</v>
      </c>
      <c r="C2122" s="110">
        <v>-2250</v>
      </c>
    </row>
    <row r="2123" spans="1:3" ht="12.9" customHeight="1" x14ac:dyDescent="0.25">
      <c r="A2123" s="126" t="s">
        <v>873</v>
      </c>
      <c r="B2123" s="109" t="s">
        <v>1184</v>
      </c>
      <c r="C2123" s="110">
        <v>-200</v>
      </c>
    </row>
    <row r="2124" spans="1:3" ht="12.9" customHeight="1" x14ac:dyDescent="0.25">
      <c r="A2124" s="126" t="s">
        <v>873</v>
      </c>
      <c r="B2124" s="109" t="s">
        <v>1184</v>
      </c>
      <c r="C2124" s="110">
        <v>-850</v>
      </c>
    </row>
    <row r="2125" spans="1:3" ht="12.9" customHeight="1" x14ac:dyDescent="0.25">
      <c r="A2125" s="126" t="s">
        <v>873</v>
      </c>
      <c r="B2125" s="109" t="s">
        <v>1184</v>
      </c>
      <c r="C2125" s="110">
        <v>-850</v>
      </c>
    </row>
    <row r="2126" spans="1:3" ht="12.9" customHeight="1" x14ac:dyDescent="0.25">
      <c r="A2126" s="126" t="s">
        <v>873</v>
      </c>
      <c r="B2126" s="109" t="s">
        <v>1184</v>
      </c>
      <c r="C2126" s="110">
        <v>-850</v>
      </c>
    </row>
    <row r="2127" spans="1:3" ht="12.9" customHeight="1" x14ac:dyDescent="0.25">
      <c r="A2127" s="126" t="s">
        <v>873</v>
      </c>
      <c r="B2127" s="109" t="s">
        <v>1184</v>
      </c>
      <c r="C2127" s="110">
        <v>-1700</v>
      </c>
    </row>
    <row r="2128" spans="1:3" ht="12.9" customHeight="1" x14ac:dyDescent="0.25">
      <c r="A2128" s="126" t="s">
        <v>873</v>
      </c>
      <c r="B2128" s="109" t="s">
        <v>1184</v>
      </c>
      <c r="C2128" s="110">
        <v>-1750</v>
      </c>
    </row>
    <row r="2129" spans="1:3" ht="12.9" customHeight="1" x14ac:dyDescent="0.25">
      <c r="A2129" s="126" t="s">
        <v>873</v>
      </c>
      <c r="B2129" s="109" t="s">
        <v>1184</v>
      </c>
      <c r="C2129" s="110">
        <v>-1500</v>
      </c>
    </row>
    <row r="2130" spans="1:3" ht="12.9" customHeight="1" x14ac:dyDescent="0.25">
      <c r="A2130" s="126" t="s">
        <v>874</v>
      </c>
      <c r="B2130" s="109" t="s">
        <v>1202</v>
      </c>
      <c r="C2130" s="110">
        <v>-150</v>
      </c>
    </row>
    <row r="2131" spans="1:3" ht="12.9" customHeight="1" x14ac:dyDescent="0.25">
      <c r="A2131" s="126" t="s">
        <v>874</v>
      </c>
      <c r="B2131" s="109" t="s">
        <v>1202</v>
      </c>
      <c r="C2131" s="110">
        <v>-150</v>
      </c>
    </row>
    <row r="2132" spans="1:3" ht="12.9" customHeight="1" x14ac:dyDescent="0.25">
      <c r="A2132" s="126" t="s">
        <v>874</v>
      </c>
      <c r="B2132" s="109" t="s">
        <v>1202</v>
      </c>
      <c r="C2132" s="110">
        <v>-150</v>
      </c>
    </row>
    <row r="2133" spans="1:3" ht="12.9" customHeight="1" x14ac:dyDescent="0.25">
      <c r="A2133" s="126" t="s">
        <v>874</v>
      </c>
      <c r="B2133" s="109" t="s">
        <v>1202</v>
      </c>
      <c r="C2133" s="110">
        <v>-250</v>
      </c>
    </row>
    <row r="2134" spans="1:3" ht="12.9" customHeight="1" x14ac:dyDescent="0.25">
      <c r="A2134" s="126" t="s">
        <v>874</v>
      </c>
      <c r="B2134" s="109" t="s">
        <v>1202</v>
      </c>
      <c r="C2134" s="110">
        <v>-2000</v>
      </c>
    </row>
    <row r="2135" spans="1:3" ht="12.9" customHeight="1" x14ac:dyDescent="0.25">
      <c r="A2135" s="126" t="s">
        <v>874</v>
      </c>
      <c r="B2135" s="109" t="s">
        <v>1202</v>
      </c>
      <c r="C2135" s="110">
        <v>-1950</v>
      </c>
    </row>
    <row r="2136" spans="1:3" ht="12.9" customHeight="1" x14ac:dyDescent="0.25">
      <c r="A2136" s="126" t="s">
        <v>874</v>
      </c>
      <c r="B2136" s="109" t="s">
        <v>1202</v>
      </c>
      <c r="C2136" s="110">
        <v>-650</v>
      </c>
    </row>
    <row r="2137" spans="1:3" ht="12.9" customHeight="1" x14ac:dyDescent="0.25">
      <c r="A2137" s="126" t="s">
        <v>874</v>
      </c>
      <c r="B2137" s="109" t="s">
        <v>1202</v>
      </c>
      <c r="C2137" s="110">
        <v>-550</v>
      </c>
    </row>
    <row r="2138" spans="1:3" ht="12.9" customHeight="1" x14ac:dyDescent="0.25">
      <c r="A2138" s="126" t="s">
        <v>874</v>
      </c>
      <c r="B2138" s="109" t="s">
        <v>1202</v>
      </c>
      <c r="C2138" s="110">
        <v>-550</v>
      </c>
    </row>
    <row r="2139" spans="1:3" ht="12.9" customHeight="1" x14ac:dyDescent="0.25">
      <c r="A2139" s="126" t="s">
        <v>874</v>
      </c>
      <c r="B2139" s="109" t="s">
        <v>1202</v>
      </c>
      <c r="C2139" s="110">
        <v>-550</v>
      </c>
    </row>
    <row r="2140" spans="1:3" ht="12.9" customHeight="1" x14ac:dyDescent="0.25">
      <c r="A2140" s="126" t="s">
        <v>874</v>
      </c>
      <c r="B2140" s="109" t="s">
        <v>1202</v>
      </c>
      <c r="C2140" s="110">
        <v>1400</v>
      </c>
    </row>
    <row r="2141" spans="1:3" ht="12.9" customHeight="1" x14ac:dyDescent="0.25">
      <c r="A2141" s="126" t="s">
        <v>874</v>
      </c>
      <c r="B2141" s="109" t="s">
        <v>1202</v>
      </c>
      <c r="C2141" s="110">
        <v>3600</v>
      </c>
    </row>
    <row r="2142" spans="1:3" ht="12.9" customHeight="1" x14ac:dyDescent="0.25">
      <c r="A2142" s="126" t="s">
        <v>874</v>
      </c>
      <c r="B2142" s="109" t="s">
        <v>1202</v>
      </c>
      <c r="C2142" s="110">
        <v>2250</v>
      </c>
    </row>
    <row r="2143" spans="1:3" ht="12.9" customHeight="1" x14ac:dyDescent="0.25">
      <c r="A2143" s="126" t="s">
        <v>874</v>
      </c>
      <c r="B2143" s="109" t="s">
        <v>1202</v>
      </c>
      <c r="C2143" s="110">
        <v>150</v>
      </c>
    </row>
    <row r="2144" spans="1:3" ht="12.9" customHeight="1" x14ac:dyDescent="0.25">
      <c r="A2144" s="126" t="s">
        <v>874</v>
      </c>
      <c r="B2144" s="109" t="s">
        <v>1202</v>
      </c>
      <c r="C2144" s="110">
        <v>1000</v>
      </c>
    </row>
    <row r="2145" spans="1:3" ht="12.9" customHeight="1" x14ac:dyDescent="0.25">
      <c r="A2145" s="126" t="s">
        <v>874</v>
      </c>
      <c r="B2145" s="109" t="s">
        <v>1202</v>
      </c>
      <c r="C2145" s="110">
        <v>1000</v>
      </c>
    </row>
    <row r="2146" spans="1:3" ht="12.9" customHeight="1" x14ac:dyDescent="0.25">
      <c r="A2146" s="126" t="s">
        <v>874</v>
      </c>
      <c r="B2146" s="109" t="s">
        <v>1202</v>
      </c>
      <c r="C2146" s="110">
        <v>1000</v>
      </c>
    </row>
    <row r="2147" spans="1:3" ht="12.9" customHeight="1" x14ac:dyDescent="0.25">
      <c r="A2147" s="126" t="s">
        <v>874</v>
      </c>
      <c r="B2147" s="109" t="s">
        <v>1202</v>
      </c>
      <c r="C2147" s="110">
        <v>1850</v>
      </c>
    </row>
    <row r="2148" spans="1:3" ht="12.9" customHeight="1" x14ac:dyDescent="0.25">
      <c r="A2148" s="126" t="s">
        <v>874</v>
      </c>
      <c r="B2148" s="109" t="s">
        <v>1202</v>
      </c>
      <c r="C2148" s="110">
        <v>2200</v>
      </c>
    </row>
    <row r="2149" spans="1:3" ht="12.9" customHeight="1" x14ac:dyDescent="0.25">
      <c r="A2149" s="126" t="s">
        <v>874</v>
      </c>
      <c r="B2149" s="109" t="s">
        <v>1202</v>
      </c>
      <c r="C2149" s="110">
        <v>2050</v>
      </c>
    </row>
    <row r="2150" spans="1:3" ht="12.9" customHeight="1" x14ac:dyDescent="0.25">
      <c r="A2150" s="126" t="s">
        <v>875</v>
      </c>
      <c r="B2150" s="109" t="s">
        <v>1185</v>
      </c>
      <c r="C2150" s="110">
        <v>100</v>
      </c>
    </row>
    <row r="2151" spans="1:3" ht="12.9" customHeight="1" x14ac:dyDescent="0.25">
      <c r="A2151" s="126" t="s">
        <v>875</v>
      </c>
      <c r="B2151" s="109" t="s">
        <v>1185</v>
      </c>
      <c r="C2151" s="110">
        <v>1850</v>
      </c>
    </row>
    <row r="2152" spans="1:3" ht="12.9" customHeight="1" x14ac:dyDescent="0.25">
      <c r="A2152" s="126" t="s">
        <v>875</v>
      </c>
      <c r="B2152" s="109" t="s">
        <v>1185</v>
      </c>
      <c r="C2152" s="110">
        <v>1800</v>
      </c>
    </row>
    <row r="2153" spans="1:3" ht="12.9" customHeight="1" x14ac:dyDescent="0.25">
      <c r="A2153" s="126" t="s">
        <v>875</v>
      </c>
      <c r="B2153" s="109" t="s">
        <v>1185</v>
      </c>
      <c r="C2153" s="110">
        <v>500</v>
      </c>
    </row>
    <row r="2154" spans="1:3" ht="12.9" customHeight="1" x14ac:dyDescent="0.25">
      <c r="A2154" s="126" t="s">
        <v>875</v>
      </c>
      <c r="B2154" s="109" t="s">
        <v>1185</v>
      </c>
      <c r="C2154" s="110">
        <v>400</v>
      </c>
    </row>
    <row r="2155" spans="1:3" ht="12.9" customHeight="1" x14ac:dyDescent="0.25">
      <c r="A2155" s="126" t="s">
        <v>875</v>
      </c>
      <c r="B2155" s="109" t="s">
        <v>1185</v>
      </c>
      <c r="C2155" s="110">
        <v>400</v>
      </c>
    </row>
    <row r="2156" spans="1:3" ht="12.9" customHeight="1" x14ac:dyDescent="0.25">
      <c r="A2156" s="126" t="s">
        <v>875</v>
      </c>
      <c r="B2156" s="109" t="s">
        <v>1185</v>
      </c>
      <c r="C2156" s="110">
        <v>400</v>
      </c>
    </row>
    <row r="2157" spans="1:3" ht="12.9" customHeight="1" x14ac:dyDescent="0.25">
      <c r="A2157" s="126" t="s">
        <v>875</v>
      </c>
      <c r="B2157" s="109" t="s">
        <v>1185</v>
      </c>
      <c r="C2157" s="110">
        <v>-1550</v>
      </c>
    </row>
    <row r="2158" spans="1:3" ht="12.9" customHeight="1" x14ac:dyDescent="0.25">
      <c r="A2158" s="126" t="s">
        <v>875</v>
      </c>
      <c r="B2158" s="109" t="s">
        <v>1185</v>
      </c>
      <c r="C2158" s="110">
        <v>-3750</v>
      </c>
    </row>
    <row r="2159" spans="1:3" ht="12.9" customHeight="1" x14ac:dyDescent="0.25">
      <c r="A2159" s="126" t="s">
        <v>875</v>
      </c>
      <c r="B2159" s="109" t="s">
        <v>1185</v>
      </c>
      <c r="C2159" s="110">
        <v>-2400</v>
      </c>
    </row>
    <row r="2160" spans="1:3" ht="12.9" customHeight="1" x14ac:dyDescent="0.25">
      <c r="A2160" s="126" t="s">
        <v>875</v>
      </c>
      <c r="B2160" s="109" t="s">
        <v>1185</v>
      </c>
      <c r="C2160" s="110">
        <v>-300</v>
      </c>
    </row>
    <row r="2161" spans="1:3" ht="12.9" customHeight="1" x14ac:dyDescent="0.25">
      <c r="A2161" s="126" t="s">
        <v>875</v>
      </c>
      <c r="B2161" s="109" t="s">
        <v>1185</v>
      </c>
      <c r="C2161" s="110">
        <v>-1150</v>
      </c>
    </row>
    <row r="2162" spans="1:3" ht="12.9" customHeight="1" x14ac:dyDescent="0.25">
      <c r="A2162" s="126" t="s">
        <v>875</v>
      </c>
      <c r="B2162" s="109" t="s">
        <v>1185</v>
      </c>
      <c r="C2162" s="110">
        <v>-1150</v>
      </c>
    </row>
    <row r="2163" spans="1:3" ht="12.9" customHeight="1" x14ac:dyDescent="0.25">
      <c r="A2163" s="126" t="s">
        <v>875</v>
      </c>
      <c r="B2163" s="109" t="s">
        <v>1185</v>
      </c>
      <c r="C2163" s="110">
        <v>-1150</v>
      </c>
    </row>
    <row r="2164" spans="1:3" ht="12.9" customHeight="1" x14ac:dyDescent="0.25">
      <c r="A2164" s="126" t="s">
        <v>875</v>
      </c>
      <c r="B2164" s="109" t="s">
        <v>1185</v>
      </c>
      <c r="C2164" s="110">
        <v>-2000</v>
      </c>
    </row>
    <row r="2165" spans="1:3" ht="12.9" customHeight="1" x14ac:dyDescent="0.25">
      <c r="A2165" s="126" t="s">
        <v>875</v>
      </c>
      <c r="B2165" s="109" t="s">
        <v>1185</v>
      </c>
      <c r="C2165" s="110">
        <v>-2350</v>
      </c>
    </row>
    <row r="2166" spans="1:3" ht="12.9" customHeight="1" x14ac:dyDescent="0.25">
      <c r="A2166" s="126" t="s">
        <v>875</v>
      </c>
      <c r="B2166" s="109" t="s">
        <v>1185</v>
      </c>
      <c r="C2166" s="110">
        <v>-2200</v>
      </c>
    </row>
    <row r="2167" spans="1:3" ht="12.9" customHeight="1" x14ac:dyDescent="0.25">
      <c r="A2167" s="126" t="s">
        <v>876</v>
      </c>
      <c r="B2167" s="109" t="s">
        <v>1184</v>
      </c>
      <c r="C2167" s="110">
        <v>-150</v>
      </c>
    </row>
    <row r="2168" spans="1:3" ht="12.9" customHeight="1" x14ac:dyDescent="0.25">
      <c r="A2168" s="126" t="s">
        <v>876</v>
      </c>
      <c r="B2168" s="109" t="s">
        <v>1184</v>
      </c>
      <c r="C2168" s="110">
        <v>-1100</v>
      </c>
    </row>
    <row r="2169" spans="1:3" ht="12.9" customHeight="1" x14ac:dyDescent="0.25">
      <c r="A2169" s="126" t="s">
        <v>876</v>
      </c>
      <c r="B2169" s="109" t="s">
        <v>1184</v>
      </c>
      <c r="C2169" s="110">
        <v>-1125</v>
      </c>
    </row>
    <row r="2170" spans="1:3" ht="12.9" customHeight="1" x14ac:dyDescent="0.25">
      <c r="A2170" s="126" t="s">
        <v>876</v>
      </c>
      <c r="B2170" s="109" t="s">
        <v>1184</v>
      </c>
      <c r="C2170" s="110">
        <v>-475</v>
      </c>
    </row>
    <row r="2171" spans="1:3" ht="12.9" customHeight="1" x14ac:dyDescent="0.25">
      <c r="A2171" s="126" t="s">
        <v>876</v>
      </c>
      <c r="B2171" s="109" t="s">
        <v>1184</v>
      </c>
      <c r="C2171" s="110">
        <v>-375</v>
      </c>
    </row>
    <row r="2172" spans="1:3" ht="12.9" customHeight="1" x14ac:dyDescent="0.25">
      <c r="A2172" s="126" t="s">
        <v>876</v>
      </c>
      <c r="B2172" s="109" t="s">
        <v>1184</v>
      </c>
      <c r="C2172" s="110">
        <v>-375</v>
      </c>
    </row>
    <row r="2173" spans="1:3" ht="12.9" customHeight="1" x14ac:dyDescent="0.25">
      <c r="A2173" s="126" t="s">
        <v>876</v>
      </c>
      <c r="B2173" s="109" t="s">
        <v>1184</v>
      </c>
      <c r="C2173" s="110">
        <v>-375</v>
      </c>
    </row>
    <row r="2174" spans="1:3" ht="12.9" customHeight="1" x14ac:dyDescent="0.25">
      <c r="A2174" s="126" t="s">
        <v>876</v>
      </c>
      <c r="B2174" s="109" t="s">
        <v>1184</v>
      </c>
      <c r="C2174" s="110">
        <v>575</v>
      </c>
    </row>
    <row r="2175" spans="1:3" ht="12.9" customHeight="1" x14ac:dyDescent="0.25">
      <c r="A2175" s="126" t="s">
        <v>876</v>
      </c>
      <c r="B2175" s="109" t="s">
        <v>1184</v>
      </c>
      <c r="C2175" s="110">
        <v>1625</v>
      </c>
    </row>
    <row r="2176" spans="1:3" ht="12.9" customHeight="1" x14ac:dyDescent="0.25">
      <c r="A2176" s="126" t="s">
        <v>876</v>
      </c>
      <c r="B2176" s="109" t="s">
        <v>1184</v>
      </c>
      <c r="C2176" s="110">
        <v>1050</v>
      </c>
    </row>
    <row r="2177" spans="1:3" ht="12.9" customHeight="1" x14ac:dyDescent="0.25">
      <c r="A2177" s="126" t="s">
        <v>876</v>
      </c>
      <c r="B2177" s="109" t="s">
        <v>1184</v>
      </c>
      <c r="C2177" s="110">
        <v>25</v>
      </c>
    </row>
    <row r="2178" spans="1:3" ht="12.9" customHeight="1" x14ac:dyDescent="0.25">
      <c r="A2178" s="126" t="s">
        <v>876</v>
      </c>
      <c r="B2178" s="109" t="s">
        <v>1184</v>
      </c>
      <c r="C2178" s="110">
        <v>350</v>
      </c>
    </row>
    <row r="2179" spans="1:3" ht="12.9" customHeight="1" x14ac:dyDescent="0.25">
      <c r="A2179" s="126" t="s">
        <v>876</v>
      </c>
      <c r="B2179" s="109" t="s">
        <v>1184</v>
      </c>
      <c r="C2179" s="110">
        <v>350</v>
      </c>
    </row>
    <row r="2180" spans="1:3" ht="12.9" customHeight="1" x14ac:dyDescent="0.25">
      <c r="A2180" s="126" t="s">
        <v>876</v>
      </c>
      <c r="B2180" s="109" t="s">
        <v>1184</v>
      </c>
      <c r="C2180" s="110">
        <v>350</v>
      </c>
    </row>
    <row r="2181" spans="1:3" ht="12.9" customHeight="1" x14ac:dyDescent="0.25">
      <c r="A2181" s="126" t="s">
        <v>876</v>
      </c>
      <c r="B2181" s="109" t="s">
        <v>1184</v>
      </c>
      <c r="C2181" s="110">
        <v>775</v>
      </c>
    </row>
    <row r="2182" spans="1:3" ht="12.9" customHeight="1" x14ac:dyDescent="0.25">
      <c r="A2182" s="126" t="s">
        <v>876</v>
      </c>
      <c r="B2182" s="109" t="s">
        <v>1184</v>
      </c>
      <c r="C2182" s="110">
        <v>800</v>
      </c>
    </row>
    <row r="2183" spans="1:3" ht="12.9" customHeight="1" x14ac:dyDescent="0.25">
      <c r="A2183" s="126" t="s">
        <v>876</v>
      </c>
      <c r="B2183" s="109" t="s">
        <v>1184</v>
      </c>
      <c r="C2183" s="110">
        <v>675</v>
      </c>
    </row>
    <row r="2184" spans="1:3" ht="12.9" customHeight="1" x14ac:dyDescent="0.25">
      <c r="A2184" s="126" t="s">
        <v>877</v>
      </c>
      <c r="B2184" s="109" t="s">
        <v>234</v>
      </c>
      <c r="C2184" s="110">
        <v>150</v>
      </c>
    </row>
    <row r="2185" spans="1:3" ht="12.9" customHeight="1" x14ac:dyDescent="0.25">
      <c r="A2185" s="126" t="s">
        <v>877</v>
      </c>
      <c r="B2185" s="109" t="s">
        <v>234</v>
      </c>
      <c r="C2185" s="110">
        <v>1100</v>
      </c>
    </row>
    <row r="2186" spans="1:3" ht="12.9" customHeight="1" x14ac:dyDescent="0.25">
      <c r="A2186" s="126" t="s">
        <v>877</v>
      </c>
      <c r="B2186" s="109" t="s">
        <v>234</v>
      </c>
      <c r="C2186" s="110">
        <v>1125</v>
      </c>
    </row>
    <row r="2187" spans="1:3" ht="12.9" customHeight="1" x14ac:dyDescent="0.25">
      <c r="A2187" s="126" t="s">
        <v>877</v>
      </c>
      <c r="B2187" s="109" t="s">
        <v>234</v>
      </c>
      <c r="C2187" s="110">
        <v>475</v>
      </c>
    </row>
    <row r="2188" spans="1:3" ht="12.9" customHeight="1" x14ac:dyDescent="0.25">
      <c r="A2188" s="126" t="s">
        <v>877</v>
      </c>
      <c r="B2188" s="109" t="s">
        <v>234</v>
      </c>
      <c r="C2188" s="110">
        <v>375</v>
      </c>
    </row>
    <row r="2189" spans="1:3" ht="12.9" customHeight="1" x14ac:dyDescent="0.25">
      <c r="A2189" s="126" t="s">
        <v>877</v>
      </c>
      <c r="B2189" s="109" t="s">
        <v>234</v>
      </c>
      <c r="C2189" s="110">
        <v>375</v>
      </c>
    </row>
    <row r="2190" spans="1:3" ht="12.9" customHeight="1" x14ac:dyDescent="0.25">
      <c r="A2190" s="126" t="s">
        <v>877</v>
      </c>
      <c r="B2190" s="109" t="s">
        <v>234</v>
      </c>
      <c r="C2190" s="110">
        <v>375</v>
      </c>
    </row>
    <row r="2191" spans="1:3" ht="12.9" customHeight="1" x14ac:dyDescent="0.25">
      <c r="A2191" s="126" t="s">
        <v>877</v>
      </c>
      <c r="B2191" s="109" t="s">
        <v>234</v>
      </c>
      <c r="C2191" s="110">
        <v>-575</v>
      </c>
    </row>
    <row r="2192" spans="1:3" ht="12.9" customHeight="1" x14ac:dyDescent="0.25">
      <c r="A2192" s="127" t="s">
        <v>877</v>
      </c>
      <c r="B2192" s="111" t="s">
        <v>234</v>
      </c>
      <c r="C2192" s="110">
        <v>-1625</v>
      </c>
    </row>
    <row r="2193" spans="1:3" ht="12.9" customHeight="1" x14ac:dyDescent="0.25">
      <c r="A2193" s="127" t="s">
        <v>877</v>
      </c>
      <c r="B2193" s="111" t="s">
        <v>234</v>
      </c>
      <c r="C2193" s="110">
        <v>-1050</v>
      </c>
    </row>
    <row r="2194" spans="1:3" ht="12.9" customHeight="1" x14ac:dyDescent="0.25">
      <c r="A2194" s="127" t="s">
        <v>877</v>
      </c>
      <c r="B2194" s="111" t="s">
        <v>234</v>
      </c>
      <c r="C2194" s="110">
        <v>-25</v>
      </c>
    </row>
    <row r="2195" spans="1:3" ht="12.9" customHeight="1" x14ac:dyDescent="0.25">
      <c r="A2195" s="127" t="s">
        <v>877</v>
      </c>
      <c r="B2195" s="111" t="s">
        <v>234</v>
      </c>
      <c r="C2195" s="110">
        <v>-350</v>
      </c>
    </row>
    <row r="2196" spans="1:3" ht="12.9" customHeight="1" x14ac:dyDescent="0.25">
      <c r="A2196" s="127" t="s">
        <v>877</v>
      </c>
      <c r="B2196" s="111" t="s">
        <v>234</v>
      </c>
      <c r="C2196" s="110">
        <v>-350</v>
      </c>
    </row>
    <row r="2197" spans="1:3" ht="12.9" customHeight="1" x14ac:dyDescent="0.25">
      <c r="A2197" s="127" t="s">
        <v>877</v>
      </c>
      <c r="B2197" s="111" t="s">
        <v>234</v>
      </c>
      <c r="C2197" s="110">
        <v>-350</v>
      </c>
    </row>
    <row r="2198" spans="1:3" ht="12.9" customHeight="1" x14ac:dyDescent="0.25">
      <c r="A2198" s="127" t="s">
        <v>877</v>
      </c>
      <c r="B2198" s="111" t="s">
        <v>234</v>
      </c>
      <c r="C2198" s="110">
        <v>-775</v>
      </c>
    </row>
    <row r="2199" spans="1:3" ht="12.9" customHeight="1" x14ac:dyDescent="0.25">
      <c r="A2199" s="127" t="s">
        <v>877</v>
      </c>
      <c r="B2199" s="111" t="s">
        <v>234</v>
      </c>
      <c r="C2199" s="110">
        <v>-800</v>
      </c>
    </row>
    <row r="2200" spans="1:3" ht="12.9" customHeight="1" x14ac:dyDescent="0.25">
      <c r="A2200" s="127" t="s">
        <v>877</v>
      </c>
      <c r="B2200" s="111" t="s">
        <v>234</v>
      </c>
      <c r="C2200" s="110">
        <v>-675</v>
      </c>
    </row>
    <row r="2201" spans="1:3" ht="12.9" customHeight="1" x14ac:dyDescent="0.25">
      <c r="A2201" s="127" t="s">
        <v>878</v>
      </c>
      <c r="B2201" s="111" t="s">
        <v>234</v>
      </c>
      <c r="C2201" s="110">
        <v>-100</v>
      </c>
    </row>
    <row r="2202" spans="1:3" ht="12.9" customHeight="1" x14ac:dyDescent="0.25">
      <c r="A2202" s="127" t="s">
        <v>878</v>
      </c>
      <c r="B2202" s="111" t="s">
        <v>234</v>
      </c>
      <c r="C2202" s="110">
        <v>-1850</v>
      </c>
    </row>
    <row r="2203" spans="1:3" ht="12.9" customHeight="1" x14ac:dyDescent="0.25">
      <c r="A2203" s="127" t="s">
        <v>878</v>
      </c>
      <c r="B2203" s="111" t="s">
        <v>234</v>
      </c>
      <c r="C2203" s="110">
        <v>-1800</v>
      </c>
    </row>
    <row r="2204" spans="1:3" ht="12.9" customHeight="1" x14ac:dyDescent="0.25">
      <c r="A2204" s="127" t="s">
        <v>878</v>
      </c>
      <c r="B2204" s="111" t="s">
        <v>234</v>
      </c>
      <c r="C2204" s="110">
        <v>-500</v>
      </c>
    </row>
    <row r="2205" spans="1:3" ht="12.9" customHeight="1" x14ac:dyDescent="0.25">
      <c r="A2205" s="127" t="s">
        <v>878</v>
      </c>
      <c r="B2205" s="111" t="s">
        <v>234</v>
      </c>
      <c r="C2205" s="110">
        <v>-400</v>
      </c>
    </row>
    <row r="2206" spans="1:3" ht="12.9" customHeight="1" x14ac:dyDescent="0.25">
      <c r="A2206" s="127" t="s">
        <v>878</v>
      </c>
      <c r="B2206" s="111" t="s">
        <v>234</v>
      </c>
      <c r="C2206" s="110">
        <v>-400</v>
      </c>
    </row>
    <row r="2207" spans="1:3" ht="12.9" customHeight="1" x14ac:dyDescent="0.25">
      <c r="A2207" s="127" t="s">
        <v>878</v>
      </c>
      <c r="B2207" s="111" t="s">
        <v>234</v>
      </c>
      <c r="C2207" s="110">
        <v>-400</v>
      </c>
    </row>
    <row r="2208" spans="1:3" ht="12.9" customHeight="1" x14ac:dyDescent="0.25">
      <c r="A2208" s="127" t="s">
        <v>878</v>
      </c>
      <c r="B2208" s="111" t="s">
        <v>234</v>
      </c>
      <c r="C2208" s="110">
        <v>1550</v>
      </c>
    </row>
    <row r="2209" spans="1:3" ht="12.9" customHeight="1" x14ac:dyDescent="0.25">
      <c r="A2209" s="127" t="s">
        <v>878</v>
      </c>
      <c r="B2209" s="111" t="s">
        <v>234</v>
      </c>
      <c r="C2209" s="110">
        <v>3750</v>
      </c>
    </row>
    <row r="2210" spans="1:3" ht="12.9" customHeight="1" x14ac:dyDescent="0.25">
      <c r="A2210" s="127" t="s">
        <v>878</v>
      </c>
      <c r="B2210" s="111" t="s">
        <v>234</v>
      </c>
      <c r="C2210" s="110">
        <v>2400</v>
      </c>
    </row>
    <row r="2211" spans="1:3" ht="12.9" customHeight="1" x14ac:dyDescent="0.25">
      <c r="A2211" s="127" t="s">
        <v>878</v>
      </c>
      <c r="B2211" s="111" t="s">
        <v>234</v>
      </c>
      <c r="C2211" s="110">
        <v>300</v>
      </c>
    </row>
    <row r="2212" spans="1:3" ht="12.9" customHeight="1" x14ac:dyDescent="0.25">
      <c r="A2212" s="127" t="s">
        <v>878</v>
      </c>
      <c r="B2212" s="111" t="s">
        <v>234</v>
      </c>
      <c r="C2212" s="110">
        <v>1150</v>
      </c>
    </row>
    <row r="2213" spans="1:3" ht="12.9" customHeight="1" x14ac:dyDescent="0.25">
      <c r="A2213" s="127" t="s">
        <v>878</v>
      </c>
      <c r="B2213" s="111" t="s">
        <v>234</v>
      </c>
      <c r="C2213" s="110">
        <v>1150</v>
      </c>
    </row>
    <row r="2214" spans="1:3" ht="12.9" customHeight="1" x14ac:dyDescent="0.25">
      <c r="A2214" s="127" t="s">
        <v>878</v>
      </c>
      <c r="B2214" s="111" t="s">
        <v>234</v>
      </c>
      <c r="C2214" s="110">
        <v>1150</v>
      </c>
    </row>
    <row r="2215" spans="1:3" ht="12.9" customHeight="1" x14ac:dyDescent="0.25">
      <c r="A2215" s="127" t="s">
        <v>878</v>
      </c>
      <c r="B2215" s="111" t="s">
        <v>234</v>
      </c>
      <c r="C2215" s="110">
        <v>2000</v>
      </c>
    </row>
    <row r="2216" spans="1:3" ht="12.9" customHeight="1" x14ac:dyDescent="0.25">
      <c r="A2216" s="127" t="s">
        <v>878</v>
      </c>
      <c r="B2216" s="111" t="s">
        <v>234</v>
      </c>
      <c r="C2216" s="110">
        <v>2350</v>
      </c>
    </row>
    <row r="2217" spans="1:3" ht="12.9" customHeight="1" x14ac:dyDescent="0.25">
      <c r="A2217" s="127" t="s">
        <v>878</v>
      </c>
      <c r="B2217" s="111" t="s">
        <v>234</v>
      </c>
      <c r="C2217" s="110">
        <v>2200</v>
      </c>
    </row>
    <row r="2218" spans="1:3" ht="12.9" customHeight="1" x14ac:dyDescent="0.25">
      <c r="A2218" s="127" t="s">
        <v>879</v>
      </c>
      <c r="B2218" s="111" t="s">
        <v>234</v>
      </c>
      <c r="C2218" s="110">
        <v>507.5</v>
      </c>
    </row>
    <row r="2219" spans="1:3" ht="12.9" customHeight="1" x14ac:dyDescent="0.25">
      <c r="A2219" s="127" t="s">
        <v>879</v>
      </c>
      <c r="B2219" s="111" t="s">
        <v>234</v>
      </c>
      <c r="C2219" s="110">
        <v>472.5</v>
      </c>
    </row>
    <row r="2220" spans="1:3" ht="12.9" customHeight="1" x14ac:dyDescent="0.25">
      <c r="A2220" s="127" t="s">
        <v>879</v>
      </c>
      <c r="B2220" s="111" t="s">
        <v>234</v>
      </c>
      <c r="C2220" s="110">
        <v>0</v>
      </c>
    </row>
    <row r="2221" spans="1:3" ht="12.9" customHeight="1" x14ac:dyDescent="0.25">
      <c r="A2221" s="127" t="s">
        <v>879</v>
      </c>
      <c r="B2221" s="111" t="s">
        <v>234</v>
      </c>
      <c r="C2221" s="110">
        <v>-70</v>
      </c>
    </row>
    <row r="2222" spans="1:3" ht="12.9" customHeight="1" x14ac:dyDescent="0.25">
      <c r="A2222" s="127" t="s">
        <v>879</v>
      </c>
      <c r="B2222" s="111" t="s">
        <v>234</v>
      </c>
      <c r="C2222" s="110">
        <v>-70</v>
      </c>
    </row>
    <row r="2223" spans="1:3" ht="12.9" customHeight="1" x14ac:dyDescent="0.25">
      <c r="A2223" s="127" t="s">
        <v>879</v>
      </c>
      <c r="B2223" s="111" t="s">
        <v>234</v>
      </c>
      <c r="C2223" s="110">
        <v>-70</v>
      </c>
    </row>
    <row r="2224" spans="1:3" ht="12.9" customHeight="1" x14ac:dyDescent="0.25">
      <c r="A2224" s="127" t="s">
        <v>879</v>
      </c>
      <c r="B2224" s="111" t="s">
        <v>234</v>
      </c>
      <c r="C2224" s="110">
        <v>-805</v>
      </c>
    </row>
    <row r="2225" spans="1:3" ht="12.9" customHeight="1" x14ac:dyDescent="0.25">
      <c r="A2225" s="127" t="s">
        <v>879</v>
      </c>
      <c r="B2225" s="111" t="s">
        <v>234</v>
      </c>
      <c r="C2225" s="110">
        <v>-1470</v>
      </c>
    </row>
    <row r="2226" spans="1:3" ht="12.9" customHeight="1" x14ac:dyDescent="0.25">
      <c r="A2226" s="127" t="s">
        <v>879</v>
      </c>
      <c r="B2226" s="111" t="s">
        <v>234</v>
      </c>
      <c r="C2226" s="110">
        <v>-1032.5</v>
      </c>
    </row>
    <row r="2227" spans="1:3" ht="12.9" customHeight="1" x14ac:dyDescent="0.25">
      <c r="A2227" s="127" t="s">
        <v>879</v>
      </c>
      <c r="B2227" s="111" t="s">
        <v>234</v>
      </c>
      <c r="C2227" s="110">
        <v>-245</v>
      </c>
    </row>
    <row r="2228" spans="1:3" ht="12.9" customHeight="1" x14ac:dyDescent="0.25">
      <c r="A2228" s="127" t="s">
        <v>879</v>
      </c>
      <c r="B2228" s="111" t="s">
        <v>234</v>
      </c>
      <c r="C2228" s="110">
        <v>-577.5</v>
      </c>
    </row>
    <row r="2229" spans="1:3" ht="12.9" customHeight="1" x14ac:dyDescent="0.25">
      <c r="A2229" s="127" t="s">
        <v>879</v>
      </c>
      <c r="B2229" s="111" t="s">
        <v>234</v>
      </c>
      <c r="C2229" s="110">
        <v>-577.5</v>
      </c>
    </row>
    <row r="2230" spans="1:3" ht="12.9" customHeight="1" x14ac:dyDescent="0.25">
      <c r="A2230" s="127" t="s">
        <v>879</v>
      </c>
      <c r="B2230" s="111" t="s">
        <v>234</v>
      </c>
      <c r="C2230" s="110">
        <v>-577.5</v>
      </c>
    </row>
    <row r="2231" spans="1:3" ht="12.9" customHeight="1" x14ac:dyDescent="0.25">
      <c r="A2231" s="127" t="s">
        <v>879</v>
      </c>
      <c r="B2231" s="111" t="s">
        <v>234</v>
      </c>
      <c r="C2231" s="110">
        <v>-770</v>
      </c>
    </row>
    <row r="2232" spans="1:3" ht="12.9" customHeight="1" x14ac:dyDescent="0.25">
      <c r="A2232" s="127" t="s">
        <v>879</v>
      </c>
      <c r="B2232" s="111" t="s">
        <v>234</v>
      </c>
      <c r="C2232" s="110">
        <v>-927.5</v>
      </c>
    </row>
    <row r="2233" spans="1:3" ht="12.9" customHeight="1" x14ac:dyDescent="0.25">
      <c r="A2233" s="127" t="s">
        <v>879</v>
      </c>
      <c r="B2233" s="111" t="s">
        <v>234</v>
      </c>
      <c r="C2233" s="110">
        <v>-927.5</v>
      </c>
    </row>
    <row r="2234" spans="1:3" ht="12.9" customHeight="1" x14ac:dyDescent="0.25">
      <c r="A2234" s="127" t="s">
        <v>880</v>
      </c>
      <c r="B2234" s="111" t="s">
        <v>1202</v>
      </c>
      <c r="C2234" s="110">
        <v>150</v>
      </c>
    </row>
    <row r="2235" spans="1:3" ht="12.9" customHeight="1" x14ac:dyDescent="0.25">
      <c r="A2235" s="127" t="s">
        <v>880</v>
      </c>
      <c r="B2235" s="111" t="s">
        <v>1202</v>
      </c>
      <c r="C2235" s="110">
        <v>825</v>
      </c>
    </row>
    <row r="2236" spans="1:3" ht="12.9" customHeight="1" x14ac:dyDescent="0.25">
      <c r="A2236" s="127" t="s">
        <v>880</v>
      </c>
      <c r="B2236" s="111" t="s">
        <v>1202</v>
      </c>
      <c r="C2236" s="110">
        <v>925</v>
      </c>
    </row>
    <row r="2237" spans="1:3" ht="12.9" customHeight="1" x14ac:dyDescent="0.25">
      <c r="A2237" s="127" t="s">
        <v>880</v>
      </c>
      <c r="B2237" s="111" t="s">
        <v>1202</v>
      </c>
      <c r="C2237" s="110">
        <v>925</v>
      </c>
    </row>
    <row r="2238" spans="1:3" ht="12.9" customHeight="1" x14ac:dyDescent="0.25">
      <c r="A2238" s="127" t="s">
        <v>880</v>
      </c>
      <c r="B2238" s="111" t="s">
        <v>1202</v>
      </c>
      <c r="C2238" s="110">
        <v>925</v>
      </c>
    </row>
    <row r="2239" spans="1:3" ht="12.9" customHeight="1" x14ac:dyDescent="0.25">
      <c r="A2239" s="127" t="s">
        <v>880</v>
      </c>
      <c r="B2239" s="111" t="s">
        <v>1202</v>
      </c>
      <c r="C2239" s="110">
        <v>1975</v>
      </c>
    </row>
    <row r="2240" spans="1:3" ht="12.9" customHeight="1" x14ac:dyDescent="0.25">
      <c r="A2240" s="127" t="s">
        <v>880</v>
      </c>
      <c r="B2240" s="111" t="s">
        <v>1202</v>
      </c>
      <c r="C2240" s="110">
        <v>2925</v>
      </c>
    </row>
    <row r="2241" spans="1:3" ht="12.9" customHeight="1" x14ac:dyDescent="0.25">
      <c r="A2241" s="127" t="s">
        <v>880</v>
      </c>
      <c r="B2241" s="111" t="s">
        <v>1202</v>
      </c>
      <c r="C2241" s="110">
        <v>2300</v>
      </c>
    </row>
    <row r="2242" spans="1:3" ht="12.9" customHeight="1" x14ac:dyDescent="0.25">
      <c r="A2242" s="127" t="s">
        <v>880</v>
      </c>
      <c r="B2242" s="111" t="s">
        <v>1202</v>
      </c>
      <c r="C2242" s="110">
        <v>1175</v>
      </c>
    </row>
    <row r="2243" spans="1:3" ht="12.9" customHeight="1" x14ac:dyDescent="0.25">
      <c r="A2243" s="127" t="s">
        <v>880</v>
      </c>
      <c r="B2243" s="111" t="s">
        <v>1202</v>
      </c>
      <c r="C2243" s="110">
        <v>1650</v>
      </c>
    </row>
    <row r="2244" spans="1:3" ht="12.9" customHeight="1" x14ac:dyDescent="0.25">
      <c r="A2244" s="127" t="s">
        <v>880</v>
      </c>
      <c r="B2244" s="111" t="s">
        <v>1202</v>
      </c>
      <c r="C2244" s="110">
        <v>1650</v>
      </c>
    </row>
    <row r="2245" spans="1:3" ht="12.9" customHeight="1" x14ac:dyDescent="0.25">
      <c r="A2245" s="127" t="s">
        <v>880</v>
      </c>
      <c r="B2245" s="111" t="s">
        <v>1202</v>
      </c>
      <c r="C2245" s="110">
        <v>1650</v>
      </c>
    </row>
    <row r="2246" spans="1:3" ht="12.9" customHeight="1" x14ac:dyDescent="0.25">
      <c r="A2246" s="127" t="s">
        <v>880</v>
      </c>
      <c r="B2246" s="111" t="s">
        <v>1202</v>
      </c>
      <c r="C2246" s="110">
        <v>1925</v>
      </c>
    </row>
    <row r="2247" spans="1:3" ht="12.9" customHeight="1" x14ac:dyDescent="0.25">
      <c r="A2247" s="127" t="s">
        <v>880</v>
      </c>
      <c r="B2247" s="111" t="s">
        <v>1202</v>
      </c>
      <c r="C2247" s="110">
        <v>2150</v>
      </c>
    </row>
    <row r="2248" spans="1:3" ht="12.9" customHeight="1" x14ac:dyDescent="0.25">
      <c r="A2248" s="127" t="s">
        <v>880</v>
      </c>
      <c r="B2248" s="111" t="s">
        <v>1202</v>
      </c>
      <c r="C2248" s="110">
        <v>2150</v>
      </c>
    </row>
    <row r="2249" spans="1:3" ht="12.9" customHeight="1" x14ac:dyDescent="0.25">
      <c r="A2249" s="127" t="s">
        <v>881</v>
      </c>
      <c r="B2249" s="111" t="s">
        <v>234</v>
      </c>
      <c r="C2249" s="110">
        <v>-150</v>
      </c>
    </row>
    <row r="2250" spans="1:3" ht="12.9" customHeight="1" x14ac:dyDescent="0.25">
      <c r="A2250" s="127" t="s">
        <v>881</v>
      </c>
      <c r="B2250" s="111" t="s">
        <v>234</v>
      </c>
      <c r="C2250" s="110">
        <v>-825</v>
      </c>
    </row>
    <row r="2251" spans="1:3" ht="12.9" customHeight="1" x14ac:dyDescent="0.25">
      <c r="A2251" s="127" t="s">
        <v>881</v>
      </c>
      <c r="B2251" s="111" t="s">
        <v>234</v>
      </c>
      <c r="C2251" s="110">
        <v>-925</v>
      </c>
    </row>
    <row r="2252" spans="1:3" ht="12.9" customHeight="1" x14ac:dyDescent="0.25">
      <c r="A2252" s="127" t="s">
        <v>881</v>
      </c>
      <c r="B2252" s="111" t="s">
        <v>234</v>
      </c>
      <c r="C2252" s="110">
        <v>-925</v>
      </c>
    </row>
    <row r="2253" spans="1:3" ht="12.9" customHeight="1" x14ac:dyDescent="0.25">
      <c r="A2253" s="127" t="s">
        <v>881</v>
      </c>
      <c r="B2253" s="111" t="s">
        <v>234</v>
      </c>
      <c r="C2253" s="110">
        <v>-925</v>
      </c>
    </row>
    <row r="2254" spans="1:3" ht="12.9" customHeight="1" x14ac:dyDescent="0.25">
      <c r="A2254" s="127" t="s">
        <v>881</v>
      </c>
      <c r="B2254" s="111" t="s">
        <v>234</v>
      </c>
      <c r="C2254" s="110">
        <v>-1975</v>
      </c>
    </row>
    <row r="2255" spans="1:3" ht="12.9" customHeight="1" x14ac:dyDescent="0.25">
      <c r="A2255" s="127" t="s">
        <v>881</v>
      </c>
      <c r="B2255" s="111" t="s">
        <v>234</v>
      </c>
      <c r="C2255" s="110">
        <v>-2925</v>
      </c>
    </row>
    <row r="2256" spans="1:3" ht="12.9" customHeight="1" x14ac:dyDescent="0.25">
      <c r="A2256" s="127" t="s">
        <v>881</v>
      </c>
      <c r="B2256" s="111" t="s">
        <v>234</v>
      </c>
      <c r="C2256" s="110">
        <v>-2300</v>
      </c>
    </row>
    <row r="2257" spans="1:3" ht="12.9" customHeight="1" x14ac:dyDescent="0.25">
      <c r="A2257" s="127" t="s">
        <v>881</v>
      </c>
      <c r="B2257" s="111" t="s">
        <v>234</v>
      </c>
      <c r="C2257" s="110">
        <v>-1175</v>
      </c>
    </row>
    <row r="2258" spans="1:3" ht="12.9" customHeight="1" x14ac:dyDescent="0.25">
      <c r="A2258" s="127" t="s">
        <v>881</v>
      </c>
      <c r="B2258" s="111" t="s">
        <v>234</v>
      </c>
      <c r="C2258" s="110">
        <v>-1650</v>
      </c>
    </row>
    <row r="2259" spans="1:3" ht="12.9" customHeight="1" x14ac:dyDescent="0.25">
      <c r="A2259" s="127" t="s">
        <v>881</v>
      </c>
      <c r="B2259" s="111" t="s">
        <v>234</v>
      </c>
      <c r="C2259" s="110">
        <v>-1650</v>
      </c>
    </row>
    <row r="2260" spans="1:3" ht="12.9" customHeight="1" x14ac:dyDescent="0.25">
      <c r="A2260" s="127" t="s">
        <v>881</v>
      </c>
      <c r="B2260" s="111" t="s">
        <v>234</v>
      </c>
      <c r="C2260" s="110">
        <v>-1650</v>
      </c>
    </row>
    <row r="2261" spans="1:3" ht="12.9" customHeight="1" x14ac:dyDescent="0.25">
      <c r="A2261" s="127" t="s">
        <v>881</v>
      </c>
      <c r="B2261" s="111" t="s">
        <v>234</v>
      </c>
      <c r="C2261" s="110">
        <v>-1925</v>
      </c>
    </row>
    <row r="2262" spans="1:3" ht="12.9" customHeight="1" x14ac:dyDescent="0.25">
      <c r="A2262" s="127" t="s">
        <v>881</v>
      </c>
      <c r="B2262" s="111" t="s">
        <v>234</v>
      </c>
      <c r="C2262" s="110">
        <v>-2150</v>
      </c>
    </row>
    <row r="2263" spans="1:3" ht="12.9" customHeight="1" x14ac:dyDescent="0.25">
      <c r="A2263" s="127" t="s">
        <v>881</v>
      </c>
      <c r="B2263" s="111" t="s">
        <v>234</v>
      </c>
      <c r="C2263" s="110">
        <v>-2150</v>
      </c>
    </row>
    <row r="2264" spans="1:3" ht="12.9" customHeight="1" x14ac:dyDescent="0.25">
      <c r="A2264" s="127" t="s">
        <v>882</v>
      </c>
      <c r="B2264" s="111" t="s">
        <v>1202</v>
      </c>
      <c r="C2264" s="110">
        <v>1975</v>
      </c>
    </row>
    <row r="2265" spans="1:3" ht="12.9" customHeight="1" x14ac:dyDescent="0.25">
      <c r="A2265" s="127" t="s">
        <v>882</v>
      </c>
      <c r="B2265" s="111" t="s">
        <v>1202</v>
      </c>
      <c r="C2265" s="110">
        <v>3875</v>
      </c>
    </row>
    <row r="2266" spans="1:3" ht="12.9" customHeight="1" x14ac:dyDescent="0.25">
      <c r="A2266" s="127" t="s">
        <v>882</v>
      </c>
      <c r="B2266" s="111" t="s">
        <v>1202</v>
      </c>
      <c r="C2266" s="110">
        <v>2625</v>
      </c>
    </row>
    <row r="2267" spans="1:3" ht="12.9" customHeight="1" x14ac:dyDescent="0.25">
      <c r="A2267" s="127" t="s">
        <v>882</v>
      </c>
      <c r="B2267" s="111" t="s">
        <v>1202</v>
      </c>
      <c r="C2267" s="110">
        <v>375</v>
      </c>
    </row>
    <row r="2268" spans="1:3" ht="12.9" customHeight="1" x14ac:dyDescent="0.25">
      <c r="A2268" s="127" t="s">
        <v>882</v>
      </c>
      <c r="B2268" s="111" t="s">
        <v>1202</v>
      </c>
      <c r="C2268" s="110">
        <v>1325</v>
      </c>
    </row>
    <row r="2269" spans="1:3" ht="12.9" customHeight="1" x14ac:dyDescent="0.25">
      <c r="A2269" s="127" t="s">
        <v>882</v>
      </c>
      <c r="B2269" s="111" t="s">
        <v>1202</v>
      </c>
      <c r="C2269" s="110">
        <v>1325</v>
      </c>
    </row>
    <row r="2270" spans="1:3" ht="12.9" customHeight="1" x14ac:dyDescent="0.25">
      <c r="A2270" s="127" t="s">
        <v>882</v>
      </c>
      <c r="B2270" s="111" t="s">
        <v>1202</v>
      </c>
      <c r="C2270" s="110">
        <v>1325</v>
      </c>
    </row>
    <row r="2271" spans="1:3" ht="12.9" customHeight="1" x14ac:dyDescent="0.25">
      <c r="A2271" s="127" t="s">
        <v>882</v>
      </c>
      <c r="B2271" s="111" t="s">
        <v>1202</v>
      </c>
      <c r="C2271" s="110">
        <v>1875</v>
      </c>
    </row>
    <row r="2272" spans="1:3" ht="12.9" customHeight="1" x14ac:dyDescent="0.25">
      <c r="A2272" s="127" t="s">
        <v>882</v>
      </c>
      <c r="B2272" s="111" t="s">
        <v>1202</v>
      </c>
      <c r="C2272" s="110">
        <v>2325</v>
      </c>
    </row>
    <row r="2273" spans="1:3" ht="12.9" customHeight="1" x14ac:dyDescent="0.25">
      <c r="A2273" s="127" t="s">
        <v>882</v>
      </c>
      <c r="B2273" s="111" t="s">
        <v>1202</v>
      </c>
      <c r="C2273" s="110">
        <v>2325</v>
      </c>
    </row>
    <row r="2274" spans="1:3" ht="12.9" customHeight="1" x14ac:dyDescent="0.25">
      <c r="A2274" s="127" t="s">
        <v>883</v>
      </c>
      <c r="B2274" s="111" t="s">
        <v>234</v>
      </c>
      <c r="C2274" s="110">
        <v>-1975</v>
      </c>
    </row>
    <row r="2275" spans="1:3" ht="12.9" customHeight="1" x14ac:dyDescent="0.25">
      <c r="A2275" s="127" t="s">
        <v>883</v>
      </c>
      <c r="B2275" s="111" t="s">
        <v>234</v>
      </c>
      <c r="C2275" s="110">
        <v>-3875</v>
      </c>
    </row>
    <row r="2276" spans="1:3" ht="12.9" customHeight="1" x14ac:dyDescent="0.25">
      <c r="A2276" s="127" t="s">
        <v>883</v>
      </c>
      <c r="B2276" s="111" t="s">
        <v>234</v>
      </c>
      <c r="C2276" s="110">
        <v>-2625</v>
      </c>
    </row>
    <row r="2277" spans="1:3" ht="12.9" customHeight="1" x14ac:dyDescent="0.25">
      <c r="A2277" s="127" t="s">
        <v>883</v>
      </c>
      <c r="B2277" s="111" t="s">
        <v>234</v>
      </c>
      <c r="C2277" s="110">
        <v>-375</v>
      </c>
    </row>
    <row r="2278" spans="1:3" ht="12.9" customHeight="1" x14ac:dyDescent="0.25">
      <c r="A2278" s="127" t="s">
        <v>883</v>
      </c>
      <c r="B2278" s="111" t="s">
        <v>234</v>
      </c>
      <c r="C2278" s="110">
        <v>-1325</v>
      </c>
    </row>
    <row r="2279" spans="1:3" ht="12.9" customHeight="1" x14ac:dyDescent="0.25">
      <c r="A2279" s="127" t="s">
        <v>883</v>
      </c>
      <c r="B2279" s="111" t="s">
        <v>234</v>
      </c>
      <c r="C2279" s="110">
        <v>-1325</v>
      </c>
    </row>
    <row r="2280" spans="1:3" ht="12.9" customHeight="1" x14ac:dyDescent="0.25">
      <c r="A2280" s="127" t="s">
        <v>883</v>
      </c>
      <c r="B2280" s="111" t="s">
        <v>234</v>
      </c>
      <c r="C2280" s="110">
        <v>-1325</v>
      </c>
    </row>
    <row r="2281" spans="1:3" ht="12.9" customHeight="1" x14ac:dyDescent="0.25">
      <c r="A2281" s="127" t="s">
        <v>883</v>
      </c>
      <c r="B2281" s="111" t="s">
        <v>234</v>
      </c>
      <c r="C2281" s="110">
        <v>-1875</v>
      </c>
    </row>
    <row r="2282" spans="1:3" ht="12.9" customHeight="1" x14ac:dyDescent="0.25">
      <c r="A2282" s="127" t="s">
        <v>883</v>
      </c>
      <c r="B2282" s="111" t="s">
        <v>234</v>
      </c>
      <c r="C2282" s="110">
        <v>-2325</v>
      </c>
    </row>
    <row r="2283" spans="1:3" ht="12.9" customHeight="1" x14ac:dyDescent="0.25">
      <c r="A2283" s="127" t="s">
        <v>883</v>
      </c>
      <c r="B2283" s="111" t="s">
        <v>234</v>
      </c>
      <c r="C2283" s="110">
        <v>-2325</v>
      </c>
    </row>
    <row r="2284" spans="1:3" ht="12.9" customHeight="1" x14ac:dyDescent="0.25">
      <c r="A2284" s="127" t="s">
        <v>884</v>
      </c>
      <c r="B2284" s="111" t="s">
        <v>1202</v>
      </c>
      <c r="C2284" s="110">
        <v>-3800</v>
      </c>
    </row>
    <row r="2285" spans="1:3" ht="12.9" customHeight="1" x14ac:dyDescent="0.25">
      <c r="A2285" s="127" t="s">
        <v>884</v>
      </c>
      <c r="B2285" s="111" t="s">
        <v>1202</v>
      </c>
      <c r="C2285" s="110">
        <v>700</v>
      </c>
    </row>
    <row r="2286" spans="1:3" ht="12.9" customHeight="1" x14ac:dyDescent="0.25">
      <c r="A2286" s="127" t="s">
        <v>884</v>
      </c>
      <c r="B2286" s="111" t="s">
        <v>1202</v>
      </c>
      <c r="C2286" s="110">
        <v>-1200</v>
      </c>
    </row>
    <row r="2287" spans="1:3" ht="12.9" customHeight="1" x14ac:dyDescent="0.25">
      <c r="A2287" s="127" t="s">
        <v>884</v>
      </c>
      <c r="B2287" s="111" t="s">
        <v>1202</v>
      </c>
      <c r="C2287" s="110">
        <v>-1200</v>
      </c>
    </row>
    <row r="2288" spans="1:3" ht="12.9" customHeight="1" x14ac:dyDescent="0.25">
      <c r="A2288" s="127" t="s">
        <v>884</v>
      </c>
      <c r="B2288" s="111" t="s">
        <v>1202</v>
      </c>
      <c r="C2288" s="110">
        <v>-1200</v>
      </c>
    </row>
    <row r="2289" spans="1:3" ht="12.9" customHeight="1" x14ac:dyDescent="0.25">
      <c r="A2289" s="127" t="s">
        <v>884</v>
      </c>
      <c r="B2289" s="111" t="s">
        <v>1202</v>
      </c>
      <c r="C2289" s="110">
        <v>-2300</v>
      </c>
    </row>
    <row r="2290" spans="1:3" ht="12.9" customHeight="1" x14ac:dyDescent="0.25">
      <c r="A2290" s="127" t="s">
        <v>884</v>
      </c>
      <c r="B2290" s="111" t="s">
        <v>1202</v>
      </c>
      <c r="C2290" s="110">
        <v>-3200</v>
      </c>
    </row>
    <row r="2291" spans="1:3" ht="12.9" customHeight="1" x14ac:dyDescent="0.25">
      <c r="A2291" s="127" t="s">
        <v>884</v>
      </c>
      <c r="B2291" s="111" t="s">
        <v>1202</v>
      </c>
      <c r="C2291" s="110">
        <v>-3200</v>
      </c>
    </row>
    <row r="2292" spans="1:3" ht="12.9" customHeight="1" x14ac:dyDescent="0.25">
      <c r="A2292" s="127" t="s">
        <v>885</v>
      </c>
      <c r="B2292" s="111" t="s">
        <v>1202</v>
      </c>
      <c r="C2292" s="110">
        <v>-925</v>
      </c>
    </row>
    <row r="2293" spans="1:3" ht="12.9" customHeight="1" x14ac:dyDescent="0.25">
      <c r="A2293" s="127" t="s">
        <v>885</v>
      </c>
      <c r="B2293" s="111" t="s">
        <v>1202</v>
      </c>
      <c r="C2293" s="110">
        <v>200</v>
      </c>
    </row>
    <row r="2294" spans="1:3" ht="12.9" customHeight="1" x14ac:dyDescent="0.25">
      <c r="A2294" s="127" t="s">
        <v>885</v>
      </c>
      <c r="B2294" s="111" t="s">
        <v>1202</v>
      </c>
      <c r="C2294" s="110">
        <v>-275</v>
      </c>
    </row>
    <row r="2295" spans="1:3" ht="12.9" customHeight="1" x14ac:dyDescent="0.25">
      <c r="A2295" s="127" t="s">
        <v>885</v>
      </c>
      <c r="B2295" s="111" t="s">
        <v>1202</v>
      </c>
      <c r="C2295" s="110">
        <v>-275</v>
      </c>
    </row>
    <row r="2296" spans="1:3" ht="12.9" customHeight="1" x14ac:dyDescent="0.25">
      <c r="A2296" s="127" t="s">
        <v>885</v>
      </c>
      <c r="B2296" s="111" t="s">
        <v>1202</v>
      </c>
      <c r="C2296" s="110">
        <v>-275</v>
      </c>
    </row>
    <row r="2297" spans="1:3" ht="12.9" customHeight="1" x14ac:dyDescent="0.25">
      <c r="A2297" s="127" t="s">
        <v>885</v>
      </c>
      <c r="B2297" s="111" t="s">
        <v>1202</v>
      </c>
      <c r="C2297" s="110">
        <v>-550</v>
      </c>
    </row>
    <row r="2298" spans="1:3" ht="12.9" customHeight="1" x14ac:dyDescent="0.25">
      <c r="A2298" s="127" t="s">
        <v>885</v>
      </c>
      <c r="B2298" s="111" t="s">
        <v>1202</v>
      </c>
      <c r="C2298" s="110">
        <v>-775</v>
      </c>
    </row>
    <row r="2299" spans="1:3" ht="12.9" customHeight="1" x14ac:dyDescent="0.25">
      <c r="A2299" s="127" t="s">
        <v>885</v>
      </c>
      <c r="B2299" s="111" t="s">
        <v>1202</v>
      </c>
      <c r="C2299" s="110">
        <v>-775</v>
      </c>
    </row>
    <row r="2300" spans="1:3" ht="12.9" customHeight="1" x14ac:dyDescent="0.25">
      <c r="A2300" s="127" t="s">
        <v>886</v>
      </c>
      <c r="B2300" s="111" t="s">
        <v>234</v>
      </c>
      <c r="C2300" s="110">
        <v>925</v>
      </c>
    </row>
    <row r="2301" spans="1:3" ht="12.9" customHeight="1" x14ac:dyDescent="0.25">
      <c r="A2301" s="127" t="s">
        <v>886</v>
      </c>
      <c r="B2301" s="111" t="s">
        <v>234</v>
      </c>
      <c r="C2301" s="110">
        <v>-200</v>
      </c>
    </row>
    <row r="2302" spans="1:3" ht="12.9" customHeight="1" x14ac:dyDescent="0.25">
      <c r="A2302" s="127" t="s">
        <v>886</v>
      </c>
      <c r="B2302" s="111" t="s">
        <v>234</v>
      </c>
      <c r="C2302" s="110">
        <v>275</v>
      </c>
    </row>
    <row r="2303" spans="1:3" ht="12.9" customHeight="1" x14ac:dyDescent="0.25">
      <c r="A2303" s="127" t="s">
        <v>886</v>
      </c>
      <c r="B2303" s="111" t="s">
        <v>234</v>
      </c>
      <c r="C2303" s="110">
        <v>275</v>
      </c>
    </row>
    <row r="2304" spans="1:3" ht="12.9" customHeight="1" x14ac:dyDescent="0.25">
      <c r="A2304" s="127" t="s">
        <v>886</v>
      </c>
      <c r="B2304" s="111" t="s">
        <v>234</v>
      </c>
      <c r="C2304" s="110">
        <v>275</v>
      </c>
    </row>
    <row r="2305" spans="1:3" ht="12.9" customHeight="1" x14ac:dyDescent="0.25">
      <c r="A2305" s="127" t="s">
        <v>886</v>
      </c>
      <c r="B2305" s="111" t="s">
        <v>234</v>
      </c>
      <c r="C2305" s="110">
        <v>550</v>
      </c>
    </row>
    <row r="2306" spans="1:3" ht="12.9" customHeight="1" x14ac:dyDescent="0.25">
      <c r="A2306" s="127" t="s">
        <v>886</v>
      </c>
      <c r="B2306" s="111" t="s">
        <v>234</v>
      </c>
      <c r="C2306" s="110">
        <v>775</v>
      </c>
    </row>
    <row r="2307" spans="1:3" ht="12.9" customHeight="1" x14ac:dyDescent="0.25">
      <c r="A2307" s="127" t="s">
        <v>886</v>
      </c>
      <c r="B2307" s="111" t="s">
        <v>234</v>
      </c>
      <c r="C2307" s="110">
        <v>775</v>
      </c>
    </row>
    <row r="2308" spans="1:3" ht="12.9" customHeight="1" x14ac:dyDescent="0.25">
      <c r="A2308" s="127" t="s">
        <v>887</v>
      </c>
      <c r="B2308" s="111" t="s">
        <v>1202</v>
      </c>
      <c r="C2308" s="110">
        <v>-100</v>
      </c>
    </row>
    <row r="2309" spans="1:3" ht="12.9" customHeight="1" x14ac:dyDescent="0.25">
      <c r="A2309" s="127" t="s">
        <v>887</v>
      </c>
      <c r="B2309" s="111" t="s">
        <v>1202</v>
      </c>
      <c r="C2309" s="110">
        <v>-2000</v>
      </c>
    </row>
    <row r="2310" spans="1:3" ht="12.9" customHeight="1" x14ac:dyDescent="0.25">
      <c r="A2310" s="127" t="s">
        <v>887</v>
      </c>
      <c r="B2310" s="111" t="s">
        <v>1202</v>
      </c>
      <c r="C2310" s="110">
        <v>-2000</v>
      </c>
    </row>
    <row r="2311" spans="1:3" ht="12.9" customHeight="1" x14ac:dyDescent="0.25">
      <c r="A2311" s="127" t="s">
        <v>887</v>
      </c>
      <c r="B2311" s="111" t="s">
        <v>1202</v>
      </c>
      <c r="C2311" s="110">
        <v>-2000</v>
      </c>
    </row>
    <row r="2312" spans="1:3" ht="12.9" customHeight="1" x14ac:dyDescent="0.25">
      <c r="A2312" s="127" t="s">
        <v>887</v>
      </c>
      <c r="B2312" s="111" t="s">
        <v>1202</v>
      </c>
      <c r="C2312" s="110">
        <v>-3100</v>
      </c>
    </row>
    <row r="2313" spans="1:3" ht="12.9" customHeight="1" x14ac:dyDescent="0.25">
      <c r="A2313" s="127" t="s">
        <v>887</v>
      </c>
      <c r="B2313" s="111" t="s">
        <v>1202</v>
      </c>
      <c r="C2313" s="110">
        <v>-4000</v>
      </c>
    </row>
    <row r="2314" spans="1:3" ht="12.9" customHeight="1" x14ac:dyDescent="0.25">
      <c r="A2314" s="127" t="s">
        <v>887</v>
      </c>
      <c r="B2314" s="111" t="s">
        <v>1202</v>
      </c>
      <c r="C2314" s="110">
        <v>-4000</v>
      </c>
    </row>
    <row r="2315" spans="1:3" ht="12.9" customHeight="1" x14ac:dyDescent="0.25">
      <c r="A2315" s="127" t="s">
        <v>888</v>
      </c>
      <c r="B2315" s="111" t="s">
        <v>1202</v>
      </c>
      <c r="C2315" s="110">
        <v>-500</v>
      </c>
    </row>
    <row r="2316" spans="1:3" ht="12.9" customHeight="1" x14ac:dyDescent="0.25">
      <c r="A2316" s="127" t="s">
        <v>888</v>
      </c>
      <c r="B2316" s="111" t="s">
        <v>1202</v>
      </c>
      <c r="C2316" s="110">
        <v>-500</v>
      </c>
    </row>
    <row r="2317" spans="1:3" ht="12.9" customHeight="1" x14ac:dyDescent="0.25">
      <c r="A2317" s="127" t="s">
        <v>888</v>
      </c>
      <c r="B2317" s="111" t="s">
        <v>1202</v>
      </c>
      <c r="C2317" s="110">
        <v>-500</v>
      </c>
    </row>
    <row r="2318" spans="1:3" ht="12.9" customHeight="1" x14ac:dyDescent="0.25">
      <c r="A2318" s="127" t="s">
        <v>888</v>
      </c>
      <c r="B2318" s="111" t="s">
        <v>1202</v>
      </c>
      <c r="C2318" s="110">
        <v>-925</v>
      </c>
    </row>
    <row r="2319" spans="1:3" ht="12.9" customHeight="1" x14ac:dyDescent="0.25">
      <c r="A2319" s="127" t="s">
        <v>888</v>
      </c>
      <c r="B2319" s="111" t="s">
        <v>1202</v>
      </c>
      <c r="C2319" s="110">
        <v>-1100</v>
      </c>
    </row>
    <row r="2320" spans="1:3" ht="12.9" customHeight="1" x14ac:dyDescent="0.25">
      <c r="A2320" s="127" t="s">
        <v>888</v>
      </c>
      <c r="B2320" s="111" t="s">
        <v>1202</v>
      </c>
      <c r="C2320" s="110">
        <v>-1025</v>
      </c>
    </row>
    <row r="2321" spans="1:3" ht="12.9" customHeight="1" x14ac:dyDescent="0.25">
      <c r="A2321" s="127" t="s">
        <v>889</v>
      </c>
      <c r="B2321" s="111" t="s">
        <v>1202</v>
      </c>
      <c r="C2321" s="110">
        <v>-450</v>
      </c>
    </row>
    <row r="2322" spans="1:3" ht="12.9" customHeight="1" x14ac:dyDescent="0.25">
      <c r="A2322" s="127" t="s">
        <v>889</v>
      </c>
      <c r="B2322" s="111" t="s">
        <v>1202</v>
      </c>
      <c r="C2322" s="110">
        <v>-450</v>
      </c>
    </row>
    <row r="2323" spans="1:3" ht="12.9" customHeight="1" x14ac:dyDescent="0.25">
      <c r="A2323" s="127" t="s">
        <v>889</v>
      </c>
      <c r="B2323" s="111" t="s">
        <v>1202</v>
      </c>
      <c r="C2323" s="110">
        <v>-450</v>
      </c>
    </row>
    <row r="2324" spans="1:3" ht="12.9" customHeight="1" x14ac:dyDescent="0.25">
      <c r="A2324" s="127" t="s">
        <v>889</v>
      </c>
      <c r="B2324" s="111" t="s">
        <v>1202</v>
      </c>
      <c r="C2324" s="110">
        <v>-875</v>
      </c>
    </row>
    <row r="2325" spans="1:3" ht="12.9" customHeight="1" x14ac:dyDescent="0.25">
      <c r="A2325" s="127" t="s">
        <v>889</v>
      </c>
      <c r="B2325" s="111" t="s">
        <v>1202</v>
      </c>
      <c r="C2325" s="110">
        <v>-1050</v>
      </c>
    </row>
    <row r="2326" spans="1:3" ht="12.9" customHeight="1" x14ac:dyDescent="0.25">
      <c r="A2326" s="127" t="s">
        <v>889</v>
      </c>
      <c r="B2326" s="111" t="s">
        <v>1202</v>
      </c>
      <c r="C2326" s="110">
        <v>-975</v>
      </c>
    </row>
    <row r="2327" spans="1:3" ht="12.9" customHeight="1" x14ac:dyDescent="0.25">
      <c r="A2327" s="127" t="s">
        <v>890</v>
      </c>
      <c r="B2327" s="111" t="s">
        <v>1202</v>
      </c>
      <c r="C2327" s="110">
        <v>-450</v>
      </c>
    </row>
    <row r="2328" spans="1:3" ht="12.9" customHeight="1" x14ac:dyDescent="0.25">
      <c r="A2328" s="127" t="s">
        <v>890</v>
      </c>
      <c r="B2328" s="111" t="s">
        <v>1202</v>
      </c>
      <c r="C2328" s="110">
        <v>-450</v>
      </c>
    </row>
    <row r="2329" spans="1:3" ht="12.9" customHeight="1" x14ac:dyDescent="0.25">
      <c r="A2329" s="127" t="s">
        <v>890</v>
      </c>
      <c r="B2329" s="111" t="s">
        <v>1202</v>
      </c>
      <c r="C2329" s="110">
        <v>-450</v>
      </c>
    </row>
    <row r="2330" spans="1:3" ht="12.9" customHeight="1" x14ac:dyDescent="0.25">
      <c r="A2330" s="126" t="s">
        <v>890</v>
      </c>
      <c r="B2330" s="109" t="s">
        <v>1202</v>
      </c>
      <c r="C2330" s="110">
        <v>-875</v>
      </c>
    </row>
    <row r="2331" spans="1:3" ht="12.9" customHeight="1" x14ac:dyDescent="0.25">
      <c r="A2331" s="126" t="s">
        <v>890</v>
      </c>
      <c r="B2331" s="109" t="s">
        <v>1202</v>
      </c>
      <c r="C2331" s="110">
        <v>-1050</v>
      </c>
    </row>
    <row r="2332" spans="1:3" ht="12.9" customHeight="1" x14ac:dyDescent="0.25">
      <c r="A2332" s="126" t="s">
        <v>890</v>
      </c>
      <c r="B2332" s="109" t="s">
        <v>1202</v>
      </c>
      <c r="C2332" s="110">
        <v>-975</v>
      </c>
    </row>
    <row r="2333" spans="1:3" ht="12.9" customHeight="1" x14ac:dyDescent="0.25">
      <c r="A2333" s="126" t="s">
        <v>891</v>
      </c>
      <c r="B2333" s="109" t="s">
        <v>1202</v>
      </c>
      <c r="C2333" s="110">
        <v>450</v>
      </c>
    </row>
    <row r="2334" spans="1:3" ht="12.9" customHeight="1" x14ac:dyDescent="0.25">
      <c r="A2334" s="126" t="s">
        <v>891</v>
      </c>
      <c r="B2334" s="109" t="s">
        <v>1202</v>
      </c>
      <c r="C2334" s="110">
        <v>450</v>
      </c>
    </row>
    <row r="2335" spans="1:3" ht="12.9" customHeight="1" x14ac:dyDescent="0.25">
      <c r="A2335" s="126" t="s">
        <v>891</v>
      </c>
      <c r="B2335" s="109" t="s">
        <v>1202</v>
      </c>
      <c r="C2335" s="110">
        <v>450</v>
      </c>
    </row>
    <row r="2336" spans="1:3" ht="12.9" customHeight="1" x14ac:dyDescent="0.25">
      <c r="A2336" s="126" t="s">
        <v>891</v>
      </c>
      <c r="B2336" s="109" t="s">
        <v>1202</v>
      </c>
      <c r="C2336" s="110">
        <v>725</v>
      </c>
    </row>
    <row r="2337" spans="1:3" ht="12.9" customHeight="1" x14ac:dyDescent="0.25">
      <c r="A2337" s="126" t="s">
        <v>891</v>
      </c>
      <c r="B2337" s="109" t="s">
        <v>1202</v>
      </c>
      <c r="C2337" s="110">
        <v>950</v>
      </c>
    </row>
    <row r="2338" spans="1:3" ht="12.9" customHeight="1" x14ac:dyDescent="0.25">
      <c r="A2338" s="126" t="s">
        <v>891</v>
      </c>
      <c r="B2338" s="109" t="s">
        <v>1202</v>
      </c>
      <c r="C2338" s="110">
        <v>950</v>
      </c>
    </row>
    <row r="2339" spans="1:3" ht="12.9" customHeight="1" x14ac:dyDescent="0.25">
      <c r="A2339" s="126" t="s">
        <v>892</v>
      </c>
      <c r="B2339" s="109" t="s">
        <v>1202</v>
      </c>
      <c r="C2339" s="110">
        <v>450</v>
      </c>
    </row>
    <row r="2340" spans="1:3" ht="12.9" customHeight="1" x14ac:dyDescent="0.25">
      <c r="A2340" s="126" t="s">
        <v>892</v>
      </c>
      <c r="B2340" s="109" t="s">
        <v>1202</v>
      </c>
      <c r="C2340" s="110">
        <v>450</v>
      </c>
    </row>
    <row r="2341" spans="1:3" ht="12.9" customHeight="1" x14ac:dyDescent="0.25">
      <c r="A2341" s="126" t="s">
        <v>892</v>
      </c>
      <c r="B2341" s="109" t="s">
        <v>1202</v>
      </c>
      <c r="C2341" s="110">
        <v>450</v>
      </c>
    </row>
    <row r="2342" spans="1:3" ht="12.9" customHeight="1" x14ac:dyDescent="0.25">
      <c r="A2342" s="126" t="s">
        <v>892</v>
      </c>
      <c r="B2342" s="109" t="s">
        <v>1202</v>
      </c>
      <c r="C2342" s="110">
        <v>725</v>
      </c>
    </row>
    <row r="2343" spans="1:3" ht="12.9" customHeight="1" x14ac:dyDescent="0.25">
      <c r="A2343" s="126" t="s">
        <v>892</v>
      </c>
      <c r="B2343" s="109" t="s">
        <v>1202</v>
      </c>
      <c r="C2343" s="110">
        <v>950</v>
      </c>
    </row>
    <row r="2344" spans="1:3" ht="12.9" customHeight="1" x14ac:dyDescent="0.25">
      <c r="A2344" s="126" t="s">
        <v>892</v>
      </c>
      <c r="B2344" s="109" t="s">
        <v>1202</v>
      </c>
      <c r="C2344" s="110">
        <v>950</v>
      </c>
    </row>
    <row r="2345" spans="1:3" ht="12.9" customHeight="1" x14ac:dyDescent="0.25">
      <c r="A2345" s="122" t="s">
        <v>893</v>
      </c>
      <c r="B2345" s="106" t="s">
        <v>1205</v>
      </c>
      <c r="C2345" s="92">
        <v>1842</v>
      </c>
    </row>
    <row r="2346" spans="1:3" ht="12.9" customHeight="1" x14ac:dyDescent="0.25">
      <c r="A2346" s="122" t="s">
        <v>893</v>
      </c>
      <c r="B2346" s="106" t="s">
        <v>1205</v>
      </c>
      <c r="C2346" s="92">
        <v>422</v>
      </c>
    </row>
    <row r="2347" spans="1:3" ht="12.9" customHeight="1" x14ac:dyDescent="0.25">
      <c r="A2347" s="122" t="s">
        <v>893</v>
      </c>
      <c r="B2347" s="106" t="s">
        <v>1205</v>
      </c>
      <c r="C2347" s="92">
        <v>-619</v>
      </c>
    </row>
    <row r="2348" spans="1:3" ht="12.9" customHeight="1" x14ac:dyDescent="0.25">
      <c r="A2348" s="122" t="s">
        <v>893</v>
      </c>
      <c r="B2348" s="106" t="s">
        <v>1205</v>
      </c>
      <c r="C2348" s="92">
        <v>20</v>
      </c>
    </row>
    <row r="2349" spans="1:3" ht="12.9" customHeight="1" x14ac:dyDescent="0.25">
      <c r="A2349" s="122" t="s">
        <v>893</v>
      </c>
      <c r="B2349" s="106" t="s">
        <v>1205</v>
      </c>
      <c r="C2349" s="92">
        <v>2501</v>
      </c>
    </row>
    <row r="2350" spans="1:3" ht="12.9" customHeight="1" x14ac:dyDescent="0.25">
      <c r="A2350" s="122" t="s">
        <v>893</v>
      </c>
      <c r="B2350" s="106" t="s">
        <v>1205</v>
      </c>
      <c r="C2350" s="92">
        <v>2107</v>
      </c>
    </row>
    <row r="2351" spans="1:3" ht="12.9" customHeight="1" x14ac:dyDescent="0.25">
      <c r="A2351" s="122" t="s">
        <v>893</v>
      </c>
      <c r="B2351" s="106" t="s">
        <v>1205</v>
      </c>
      <c r="C2351" s="92">
        <v>126</v>
      </c>
    </row>
    <row r="2352" spans="1:3" ht="12.9" customHeight="1" x14ac:dyDescent="0.25">
      <c r="A2352" s="122" t="s">
        <v>893</v>
      </c>
      <c r="B2352" s="106" t="s">
        <v>1205</v>
      </c>
      <c r="C2352" s="92">
        <v>735</v>
      </c>
    </row>
    <row r="2353" spans="1:3" ht="12.9" customHeight="1" x14ac:dyDescent="0.25">
      <c r="A2353" s="122" t="s">
        <v>893</v>
      </c>
      <c r="B2353" s="106" t="s">
        <v>1205</v>
      </c>
      <c r="C2353" s="92">
        <v>1867</v>
      </c>
    </row>
    <row r="2354" spans="1:3" ht="12.9" customHeight="1" x14ac:dyDescent="0.25">
      <c r="A2354" s="122" t="s">
        <v>893</v>
      </c>
      <c r="B2354" s="106" t="s">
        <v>1205</v>
      </c>
      <c r="C2354" s="92">
        <v>3727</v>
      </c>
    </row>
    <row r="2355" spans="1:3" ht="12.9" customHeight="1" x14ac:dyDescent="0.25">
      <c r="A2355" s="122" t="s">
        <v>893</v>
      </c>
      <c r="B2355" s="106" t="s">
        <v>1205</v>
      </c>
      <c r="C2355" s="92">
        <v>3527</v>
      </c>
    </row>
    <row r="2356" spans="1:3" ht="12.9" customHeight="1" x14ac:dyDescent="0.25">
      <c r="A2356" s="122" t="s">
        <v>893</v>
      </c>
      <c r="B2356" s="106" t="s">
        <v>1205</v>
      </c>
      <c r="C2356" s="92">
        <v>3003</v>
      </c>
    </row>
    <row r="2357" spans="1:3" ht="12.9" customHeight="1" x14ac:dyDescent="0.25">
      <c r="A2357" s="122" t="s">
        <v>893</v>
      </c>
      <c r="B2357" s="106" t="s">
        <v>1205</v>
      </c>
      <c r="C2357" s="92">
        <v>2515</v>
      </c>
    </row>
    <row r="2358" spans="1:3" ht="12.9" customHeight="1" x14ac:dyDescent="0.25">
      <c r="A2358" s="122" t="s">
        <v>893</v>
      </c>
      <c r="B2358" s="106" t="s">
        <v>1205</v>
      </c>
      <c r="C2358" s="92">
        <v>2936</v>
      </c>
    </row>
    <row r="2359" spans="1:3" ht="12.9" customHeight="1" x14ac:dyDescent="0.25">
      <c r="A2359" s="122" t="s">
        <v>893</v>
      </c>
      <c r="B2359" s="106" t="s">
        <v>1205</v>
      </c>
      <c r="C2359" s="92">
        <v>2861</v>
      </c>
    </row>
    <row r="2360" spans="1:3" ht="12.9" customHeight="1" x14ac:dyDescent="0.25">
      <c r="A2360" s="122" t="s">
        <v>893</v>
      </c>
      <c r="B2360" s="106" t="s">
        <v>1205</v>
      </c>
      <c r="C2360" s="92">
        <v>1637</v>
      </c>
    </row>
    <row r="2361" spans="1:3" ht="12.9" customHeight="1" x14ac:dyDescent="0.25">
      <c r="A2361" s="122" t="s">
        <v>893</v>
      </c>
      <c r="B2361" s="106" t="s">
        <v>1205</v>
      </c>
      <c r="C2361" s="92">
        <v>-1077</v>
      </c>
    </row>
    <row r="2362" spans="1:3" ht="12.9" customHeight="1" x14ac:dyDescent="0.25">
      <c r="A2362" s="122" t="s">
        <v>893</v>
      </c>
      <c r="B2362" s="106" t="s">
        <v>1205</v>
      </c>
      <c r="C2362" s="92">
        <v>-1416</v>
      </c>
    </row>
    <row r="2363" spans="1:3" ht="12.9" customHeight="1" x14ac:dyDescent="0.25">
      <c r="A2363" s="122" t="s">
        <v>893</v>
      </c>
      <c r="B2363" s="106" t="s">
        <v>1205</v>
      </c>
      <c r="C2363" s="92">
        <v>-2198</v>
      </c>
    </row>
    <row r="2364" spans="1:3" ht="12.9" customHeight="1" x14ac:dyDescent="0.25">
      <c r="A2364" s="122" t="s">
        <v>893</v>
      </c>
      <c r="B2364" s="106" t="s">
        <v>1205</v>
      </c>
      <c r="C2364" s="92">
        <v>-1570</v>
      </c>
    </row>
    <row r="2365" spans="1:3" ht="12.9" customHeight="1" x14ac:dyDescent="0.25">
      <c r="A2365" s="122" t="s">
        <v>893</v>
      </c>
      <c r="B2365" s="106" t="s">
        <v>1205</v>
      </c>
      <c r="C2365" s="92">
        <v>-2348</v>
      </c>
    </row>
    <row r="2366" spans="1:3" ht="12.9" customHeight="1" x14ac:dyDescent="0.25">
      <c r="A2366" s="122" t="s">
        <v>893</v>
      </c>
      <c r="B2366" s="106" t="s">
        <v>1205</v>
      </c>
      <c r="C2366" s="92">
        <v>-2030</v>
      </c>
    </row>
    <row r="2367" spans="1:3" ht="12.9" customHeight="1" x14ac:dyDescent="0.25">
      <c r="A2367" s="122" t="s">
        <v>893</v>
      </c>
      <c r="B2367" s="106" t="s">
        <v>1205</v>
      </c>
      <c r="C2367" s="92">
        <v>-835</v>
      </c>
    </row>
    <row r="2368" spans="1:3" ht="12.9" customHeight="1" x14ac:dyDescent="0.25">
      <c r="A2368" s="122" t="s">
        <v>893</v>
      </c>
      <c r="B2368" s="106" t="s">
        <v>1205</v>
      </c>
      <c r="C2368" s="92">
        <v>1339</v>
      </c>
    </row>
    <row r="2369" spans="1:3" ht="12.9" customHeight="1" x14ac:dyDescent="0.25">
      <c r="A2369" s="122" t="s">
        <v>893</v>
      </c>
      <c r="B2369" s="106" t="s">
        <v>1205</v>
      </c>
      <c r="C2369" s="92">
        <v>908</v>
      </c>
    </row>
    <row r="2370" spans="1:3" ht="12.9" customHeight="1" x14ac:dyDescent="0.25">
      <c r="A2370" s="122" t="s">
        <v>893</v>
      </c>
      <c r="B2370" s="106" t="s">
        <v>1205</v>
      </c>
      <c r="C2370" s="92">
        <v>-1959</v>
      </c>
    </row>
    <row r="2371" spans="1:3" ht="12.9" customHeight="1" x14ac:dyDescent="0.25">
      <c r="A2371" s="122" t="s">
        <v>893</v>
      </c>
      <c r="B2371" s="106" t="s">
        <v>1205</v>
      </c>
      <c r="C2371" s="92">
        <v>-2309</v>
      </c>
    </row>
    <row r="2372" spans="1:3" ht="12.9" customHeight="1" x14ac:dyDescent="0.25">
      <c r="A2372" s="122" t="s">
        <v>893</v>
      </c>
      <c r="B2372" s="106" t="s">
        <v>1205</v>
      </c>
      <c r="C2372" s="92">
        <v>-1260</v>
      </c>
    </row>
    <row r="2373" spans="1:3" ht="12.9" customHeight="1" x14ac:dyDescent="0.25">
      <c r="A2373" s="122" t="s">
        <v>893</v>
      </c>
      <c r="B2373" s="106" t="s">
        <v>1205</v>
      </c>
      <c r="C2373" s="92">
        <v>-2992</v>
      </c>
    </row>
    <row r="2374" spans="1:3" ht="12.9" customHeight="1" x14ac:dyDescent="0.25">
      <c r="A2374" s="122" t="s">
        <v>893</v>
      </c>
      <c r="B2374" s="106" t="s">
        <v>1205</v>
      </c>
      <c r="C2374" s="92">
        <v>-5551</v>
      </c>
    </row>
    <row r="2375" spans="1:3" ht="12.9" customHeight="1" x14ac:dyDescent="0.25">
      <c r="A2375" s="122" t="s">
        <v>893</v>
      </c>
      <c r="B2375" s="106" t="s">
        <v>1205</v>
      </c>
      <c r="C2375" s="92">
        <v>-5541</v>
      </c>
    </row>
    <row r="2376" spans="1:3" ht="12.9" customHeight="1" x14ac:dyDescent="0.25">
      <c r="A2376" s="122" t="s">
        <v>894</v>
      </c>
      <c r="B2376" s="106" t="s">
        <v>1184</v>
      </c>
      <c r="C2376" s="92">
        <v>3500.0050000000001</v>
      </c>
    </row>
    <row r="2377" spans="1:3" ht="12.9" customHeight="1" x14ac:dyDescent="0.25">
      <c r="A2377" s="122" t="s">
        <v>894</v>
      </c>
      <c r="B2377" s="106" t="s">
        <v>1184</v>
      </c>
      <c r="C2377" s="92">
        <v>4500.0050000000001</v>
      </c>
    </row>
    <row r="2378" spans="1:3" ht="12.9" customHeight="1" x14ac:dyDescent="0.25">
      <c r="A2378" s="122" t="s">
        <v>894</v>
      </c>
      <c r="B2378" s="106" t="s">
        <v>1184</v>
      </c>
      <c r="C2378" s="92">
        <v>-10499.995000000001</v>
      </c>
    </row>
    <row r="2379" spans="1:3" ht="12.9" customHeight="1" x14ac:dyDescent="0.25">
      <c r="A2379" s="122" t="s">
        <v>894</v>
      </c>
      <c r="B2379" s="106" t="s">
        <v>1184</v>
      </c>
      <c r="C2379" s="92">
        <v>-19499.994999999999</v>
      </c>
    </row>
    <row r="2380" spans="1:3" ht="12.9" customHeight="1" x14ac:dyDescent="0.25">
      <c r="A2380" s="122" t="s">
        <v>894</v>
      </c>
      <c r="B2380" s="106" t="s">
        <v>1184</v>
      </c>
      <c r="C2380" s="92">
        <v>-20999.994999999999</v>
      </c>
    </row>
    <row r="2381" spans="1:3" ht="12.9" customHeight="1" x14ac:dyDescent="0.25">
      <c r="A2381" s="122" t="s">
        <v>894</v>
      </c>
      <c r="B2381" s="106" t="s">
        <v>1184</v>
      </c>
      <c r="C2381" s="92">
        <v>-20999.994999999999</v>
      </c>
    </row>
    <row r="2382" spans="1:3" ht="12.9" customHeight="1" x14ac:dyDescent="0.25">
      <c r="A2382" s="122" t="s">
        <v>894</v>
      </c>
      <c r="B2382" s="106" t="s">
        <v>1184</v>
      </c>
      <c r="C2382" s="92">
        <v>-20999.994999999999</v>
      </c>
    </row>
    <row r="2383" spans="1:3" ht="12.9" customHeight="1" x14ac:dyDescent="0.25">
      <c r="A2383" s="122" t="s">
        <v>894</v>
      </c>
      <c r="B2383" s="106" t="s">
        <v>1184</v>
      </c>
      <c r="C2383" s="92">
        <v>-27749.994999999999</v>
      </c>
    </row>
    <row r="2384" spans="1:3" ht="12.9" customHeight="1" x14ac:dyDescent="0.25">
      <c r="A2384" s="122" t="s">
        <v>894</v>
      </c>
      <c r="B2384" s="106" t="s">
        <v>1184</v>
      </c>
      <c r="C2384" s="92">
        <v>-30999.994999999999</v>
      </c>
    </row>
    <row r="2385" spans="1:3" ht="12.9" customHeight="1" x14ac:dyDescent="0.25">
      <c r="A2385" s="122" t="s">
        <v>894</v>
      </c>
      <c r="B2385" s="106" t="s">
        <v>1184</v>
      </c>
      <c r="C2385" s="92">
        <v>-32249.994999999999</v>
      </c>
    </row>
    <row r="2386" spans="1:3" ht="12.9" customHeight="1" x14ac:dyDescent="0.25">
      <c r="A2386" s="122" t="s">
        <v>894</v>
      </c>
      <c r="B2386" s="106" t="s">
        <v>1184</v>
      </c>
      <c r="C2386" s="92">
        <v>-29999.994999999999</v>
      </c>
    </row>
    <row r="2387" spans="1:3" ht="12.9" customHeight="1" x14ac:dyDescent="0.25">
      <c r="A2387" s="122" t="s">
        <v>894</v>
      </c>
      <c r="B2387" s="106" t="s">
        <v>1184</v>
      </c>
      <c r="C2387" s="92">
        <v>-30749.994999999999</v>
      </c>
    </row>
    <row r="2388" spans="1:3" ht="12.9" customHeight="1" x14ac:dyDescent="0.25">
      <c r="A2388" s="122" t="s">
        <v>894</v>
      </c>
      <c r="B2388" s="106" t="s">
        <v>1184</v>
      </c>
      <c r="C2388" s="92">
        <v>-30749.994999999999</v>
      </c>
    </row>
    <row r="2389" spans="1:3" ht="12.9" customHeight="1" x14ac:dyDescent="0.25">
      <c r="A2389" s="122" t="s">
        <v>894</v>
      </c>
      <c r="B2389" s="106" t="s">
        <v>1184</v>
      </c>
      <c r="C2389" s="92">
        <v>-30749.994999999999</v>
      </c>
    </row>
    <row r="2390" spans="1:3" ht="12.9" customHeight="1" x14ac:dyDescent="0.25">
      <c r="A2390" s="122" t="s">
        <v>894</v>
      </c>
      <c r="B2390" s="106" t="s">
        <v>1184</v>
      </c>
      <c r="C2390" s="92">
        <v>-29999.994999999999</v>
      </c>
    </row>
    <row r="2391" spans="1:3" ht="12.9" customHeight="1" x14ac:dyDescent="0.25">
      <c r="A2391" s="122" t="s">
        <v>894</v>
      </c>
      <c r="B2391" s="106" t="s">
        <v>1184</v>
      </c>
      <c r="C2391" s="92">
        <v>-20499.994999999999</v>
      </c>
    </row>
    <row r="2392" spans="1:3" ht="12.9" customHeight="1" x14ac:dyDescent="0.25">
      <c r="A2392" s="122" t="s">
        <v>894</v>
      </c>
      <c r="B2392" s="106" t="s">
        <v>1184</v>
      </c>
      <c r="C2392" s="92">
        <v>-20249.994999999999</v>
      </c>
    </row>
    <row r="2393" spans="1:3" ht="12.9" customHeight="1" x14ac:dyDescent="0.25">
      <c r="A2393" s="122" t="s">
        <v>894</v>
      </c>
      <c r="B2393" s="106" t="s">
        <v>1184</v>
      </c>
      <c r="C2393" s="92">
        <v>-26749.994999999999</v>
      </c>
    </row>
    <row r="2394" spans="1:3" ht="12.9" customHeight="1" x14ac:dyDescent="0.25">
      <c r="A2394" s="122" t="s">
        <v>894</v>
      </c>
      <c r="B2394" s="106" t="s">
        <v>1184</v>
      </c>
      <c r="C2394" s="92">
        <v>-27749.994999999999</v>
      </c>
    </row>
    <row r="2395" spans="1:3" ht="12.9" customHeight="1" x14ac:dyDescent="0.25">
      <c r="A2395" s="122" t="s">
        <v>894</v>
      </c>
      <c r="B2395" s="106" t="s">
        <v>1184</v>
      </c>
      <c r="C2395" s="92">
        <v>-27749.994999999999</v>
      </c>
    </row>
    <row r="2396" spans="1:3" ht="12.9" customHeight="1" x14ac:dyDescent="0.25">
      <c r="A2396" s="122" t="s">
        <v>894</v>
      </c>
      <c r="B2396" s="106" t="s">
        <v>1184</v>
      </c>
      <c r="C2396" s="92">
        <v>-27749.994999999999</v>
      </c>
    </row>
    <row r="2397" spans="1:3" ht="12.9" customHeight="1" x14ac:dyDescent="0.25">
      <c r="A2397" s="122" t="s">
        <v>894</v>
      </c>
      <c r="B2397" s="106" t="s">
        <v>1184</v>
      </c>
      <c r="C2397" s="92">
        <v>-37249.995000000003</v>
      </c>
    </row>
    <row r="2398" spans="1:3" ht="12.9" customHeight="1" x14ac:dyDescent="0.25">
      <c r="A2398" s="122" t="s">
        <v>894</v>
      </c>
      <c r="B2398" s="106" t="s">
        <v>1184</v>
      </c>
      <c r="C2398" s="92">
        <v>-47749.995000000003</v>
      </c>
    </row>
    <row r="2399" spans="1:3" ht="12.9" customHeight="1" x14ac:dyDescent="0.25">
      <c r="A2399" s="122" t="s">
        <v>894</v>
      </c>
      <c r="B2399" s="106" t="s">
        <v>1184</v>
      </c>
      <c r="C2399" s="92">
        <v>-41999.995000000003</v>
      </c>
    </row>
    <row r="2400" spans="1:3" ht="12.9" customHeight="1" x14ac:dyDescent="0.25">
      <c r="A2400" s="122" t="s">
        <v>894</v>
      </c>
      <c r="B2400" s="106" t="s">
        <v>1184</v>
      </c>
      <c r="C2400" s="92">
        <v>-31749.994999999999</v>
      </c>
    </row>
    <row r="2401" spans="1:3" ht="12.9" customHeight="1" x14ac:dyDescent="0.25">
      <c r="A2401" s="122" t="s">
        <v>894</v>
      </c>
      <c r="B2401" s="106" t="s">
        <v>1184</v>
      </c>
      <c r="C2401" s="92">
        <v>-34999.995000000003</v>
      </c>
    </row>
    <row r="2402" spans="1:3" ht="12.9" customHeight="1" x14ac:dyDescent="0.25">
      <c r="A2402" s="122" t="s">
        <v>894</v>
      </c>
      <c r="B2402" s="106" t="s">
        <v>1184</v>
      </c>
      <c r="C2402" s="92">
        <v>-34999.995000000003</v>
      </c>
    </row>
    <row r="2403" spans="1:3" ht="12.9" customHeight="1" x14ac:dyDescent="0.25">
      <c r="A2403" s="122" t="s">
        <v>894</v>
      </c>
      <c r="B2403" s="106" t="s">
        <v>1184</v>
      </c>
      <c r="C2403" s="92">
        <v>-34999.995000000003</v>
      </c>
    </row>
    <row r="2404" spans="1:3" ht="12.9" customHeight="1" x14ac:dyDescent="0.25">
      <c r="A2404" s="122" t="s">
        <v>894</v>
      </c>
      <c r="B2404" s="106" t="s">
        <v>1184</v>
      </c>
      <c r="C2404" s="92">
        <v>-39249.995000000003</v>
      </c>
    </row>
    <row r="2405" spans="1:3" ht="12.9" customHeight="1" x14ac:dyDescent="0.25">
      <c r="A2405" s="122" t="s">
        <v>894</v>
      </c>
      <c r="B2405" s="106" t="s">
        <v>1184</v>
      </c>
      <c r="C2405" s="92">
        <v>-39499.995000000003</v>
      </c>
    </row>
    <row r="2406" spans="1:3" ht="12.9" customHeight="1" x14ac:dyDescent="0.25">
      <c r="A2406" s="122" t="s">
        <v>894</v>
      </c>
      <c r="B2406" s="106" t="s">
        <v>1184</v>
      </c>
      <c r="C2406" s="92">
        <v>-38249.995000000003</v>
      </c>
    </row>
    <row r="2407" spans="1:3" ht="12.9" customHeight="1" x14ac:dyDescent="0.25">
      <c r="A2407" s="122" t="s">
        <v>825</v>
      </c>
      <c r="B2407" s="106" t="s">
        <v>299</v>
      </c>
      <c r="C2407" s="92">
        <v>400.00400000000002</v>
      </c>
    </row>
    <row r="2408" spans="1:3" ht="12.9" customHeight="1" x14ac:dyDescent="0.25">
      <c r="A2408" s="122" t="s">
        <v>825</v>
      </c>
      <c r="B2408" s="106" t="s">
        <v>299</v>
      </c>
      <c r="C2408" s="92">
        <v>200.00400000000002</v>
      </c>
    </row>
    <row r="2409" spans="1:3" ht="12.9" customHeight="1" x14ac:dyDescent="0.25">
      <c r="A2409" s="122" t="s">
        <v>825</v>
      </c>
      <c r="B2409" s="106" t="s">
        <v>299</v>
      </c>
      <c r="C2409" s="92">
        <v>-10399.995999999999</v>
      </c>
    </row>
    <row r="2410" spans="1:3" ht="12.9" customHeight="1" x14ac:dyDescent="0.25">
      <c r="A2410" s="122" t="s">
        <v>825</v>
      </c>
      <c r="B2410" s="106" t="s">
        <v>299</v>
      </c>
      <c r="C2410" s="92">
        <v>-16199.996000000001</v>
      </c>
    </row>
    <row r="2411" spans="1:3" ht="12.9" customHeight="1" x14ac:dyDescent="0.25">
      <c r="A2411" s="122" t="s">
        <v>825</v>
      </c>
      <c r="B2411" s="106" t="s">
        <v>299</v>
      </c>
      <c r="C2411" s="92">
        <v>-16799.996000000003</v>
      </c>
    </row>
    <row r="2412" spans="1:3" ht="12.9" customHeight="1" x14ac:dyDescent="0.25">
      <c r="A2412" s="122" t="s">
        <v>825</v>
      </c>
      <c r="B2412" s="106" t="s">
        <v>299</v>
      </c>
      <c r="C2412" s="92">
        <v>-16799.996000000003</v>
      </c>
    </row>
    <row r="2413" spans="1:3" ht="12.9" customHeight="1" x14ac:dyDescent="0.25">
      <c r="A2413" s="122" t="s">
        <v>825</v>
      </c>
      <c r="B2413" s="106" t="s">
        <v>299</v>
      </c>
      <c r="C2413" s="92">
        <v>-16799.996000000003</v>
      </c>
    </row>
    <row r="2414" spans="1:3" ht="12.9" customHeight="1" x14ac:dyDescent="0.25">
      <c r="A2414" s="122" t="s">
        <v>825</v>
      </c>
      <c r="B2414" s="106" t="s">
        <v>299</v>
      </c>
      <c r="C2414" s="92">
        <v>-22199.996000000003</v>
      </c>
    </row>
    <row r="2415" spans="1:3" ht="12.9" customHeight="1" x14ac:dyDescent="0.25">
      <c r="A2415" s="122" t="s">
        <v>825</v>
      </c>
      <c r="B2415" s="106" t="s">
        <v>299</v>
      </c>
      <c r="C2415" s="92">
        <v>-25399.996000000003</v>
      </c>
    </row>
    <row r="2416" spans="1:3" ht="12.9" customHeight="1" x14ac:dyDescent="0.25">
      <c r="A2416" s="122" t="s">
        <v>825</v>
      </c>
      <c r="B2416" s="106" t="s">
        <v>299</v>
      </c>
      <c r="C2416" s="92">
        <v>-25599.996000000003</v>
      </c>
    </row>
    <row r="2417" spans="1:3" ht="12.9" customHeight="1" x14ac:dyDescent="0.25">
      <c r="A2417" s="122" t="s">
        <v>825</v>
      </c>
      <c r="B2417" s="106" t="s">
        <v>299</v>
      </c>
      <c r="C2417" s="92">
        <v>-23399.996000000003</v>
      </c>
    </row>
    <row r="2418" spans="1:3" ht="12.9" customHeight="1" x14ac:dyDescent="0.25">
      <c r="A2418" s="122" t="s">
        <v>825</v>
      </c>
      <c r="B2418" s="106" t="s">
        <v>299</v>
      </c>
      <c r="C2418" s="92">
        <v>-23399.996000000003</v>
      </c>
    </row>
    <row r="2419" spans="1:3" ht="12.9" customHeight="1" x14ac:dyDescent="0.25">
      <c r="A2419" s="122" t="s">
        <v>825</v>
      </c>
      <c r="B2419" s="106" t="s">
        <v>299</v>
      </c>
      <c r="C2419" s="92">
        <v>-23399.996000000003</v>
      </c>
    </row>
    <row r="2420" spans="1:3" ht="12.9" customHeight="1" x14ac:dyDescent="0.25">
      <c r="A2420" s="122" t="s">
        <v>825</v>
      </c>
      <c r="B2420" s="106" t="s">
        <v>299</v>
      </c>
      <c r="C2420" s="92">
        <v>-23399.996000000003</v>
      </c>
    </row>
    <row r="2421" spans="1:3" ht="12.9" customHeight="1" x14ac:dyDescent="0.25">
      <c r="A2421" s="122" t="s">
        <v>825</v>
      </c>
      <c r="B2421" s="106" t="s">
        <v>299</v>
      </c>
      <c r="C2421" s="92">
        <v>-23199.996000000003</v>
      </c>
    </row>
    <row r="2422" spans="1:3" ht="12.9" customHeight="1" x14ac:dyDescent="0.25">
      <c r="A2422" s="122" t="s">
        <v>825</v>
      </c>
      <c r="B2422" s="106" t="s">
        <v>299</v>
      </c>
      <c r="C2422" s="92">
        <v>-15999.996000000001</v>
      </c>
    </row>
    <row r="2423" spans="1:3" ht="12.9" customHeight="1" x14ac:dyDescent="0.25">
      <c r="A2423" s="122" t="s">
        <v>825</v>
      </c>
      <c r="B2423" s="106" t="s">
        <v>299</v>
      </c>
      <c r="C2423" s="92">
        <v>-16399.996000000003</v>
      </c>
    </row>
    <row r="2424" spans="1:3" ht="12.9" customHeight="1" x14ac:dyDescent="0.25">
      <c r="A2424" s="122" t="s">
        <v>825</v>
      </c>
      <c r="B2424" s="106" t="s">
        <v>299</v>
      </c>
      <c r="C2424" s="92">
        <v>-21799.996000000003</v>
      </c>
    </row>
    <row r="2425" spans="1:3" ht="12.9" customHeight="1" x14ac:dyDescent="0.25">
      <c r="A2425" s="122" t="s">
        <v>825</v>
      </c>
      <c r="B2425" s="106" t="s">
        <v>299</v>
      </c>
      <c r="C2425" s="92">
        <v>-22599.996000000003</v>
      </c>
    </row>
    <row r="2426" spans="1:3" ht="12.9" customHeight="1" x14ac:dyDescent="0.25">
      <c r="A2426" s="122" t="s">
        <v>825</v>
      </c>
      <c r="B2426" s="106" t="s">
        <v>299</v>
      </c>
      <c r="C2426" s="92">
        <v>-22599.996000000003</v>
      </c>
    </row>
    <row r="2427" spans="1:3" ht="12.9" customHeight="1" x14ac:dyDescent="0.25">
      <c r="A2427" s="122" t="s">
        <v>825</v>
      </c>
      <c r="B2427" s="106" t="s">
        <v>299</v>
      </c>
      <c r="C2427" s="92">
        <v>-22599.996000000003</v>
      </c>
    </row>
    <row r="2428" spans="1:3" ht="12.9" customHeight="1" x14ac:dyDescent="0.25">
      <c r="A2428" s="122" t="s">
        <v>825</v>
      </c>
      <c r="B2428" s="106" t="s">
        <v>299</v>
      </c>
      <c r="C2428" s="92">
        <v>-30999.996000000003</v>
      </c>
    </row>
    <row r="2429" spans="1:3" ht="12.9" customHeight="1" x14ac:dyDescent="0.25">
      <c r="A2429" s="122" t="s">
        <v>825</v>
      </c>
      <c r="B2429" s="106" t="s">
        <v>299</v>
      </c>
      <c r="C2429" s="92">
        <v>-38599.995999999999</v>
      </c>
    </row>
    <row r="2430" spans="1:3" ht="12.9" customHeight="1" x14ac:dyDescent="0.25">
      <c r="A2430" s="122" t="s">
        <v>825</v>
      </c>
      <c r="B2430" s="106" t="s">
        <v>299</v>
      </c>
      <c r="C2430" s="92">
        <v>-33599.995999999999</v>
      </c>
    </row>
    <row r="2431" spans="1:3" ht="12.9" customHeight="1" x14ac:dyDescent="0.25">
      <c r="A2431" s="122" t="s">
        <v>825</v>
      </c>
      <c r="B2431" s="106" t="s">
        <v>299</v>
      </c>
      <c r="C2431" s="92">
        <v>-24599.996000000003</v>
      </c>
    </row>
    <row r="2432" spans="1:3" ht="12.9" customHeight="1" x14ac:dyDescent="0.25">
      <c r="A2432" s="122" t="s">
        <v>825</v>
      </c>
      <c r="B2432" s="106" t="s">
        <v>299</v>
      </c>
      <c r="C2432" s="92">
        <v>-28399.996000000003</v>
      </c>
    </row>
    <row r="2433" spans="1:3" ht="12.9" customHeight="1" x14ac:dyDescent="0.25">
      <c r="A2433" s="122" t="s">
        <v>825</v>
      </c>
      <c r="B2433" s="106" t="s">
        <v>299</v>
      </c>
      <c r="C2433" s="92">
        <v>-28399.996000000003</v>
      </c>
    </row>
    <row r="2434" spans="1:3" ht="12.9" customHeight="1" x14ac:dyDescent="0.25">
      <c r="A2434" s="122" t="s">
        <v>825</v>
      </c>
      <c r="B2434" s="106" t="s">
        <v>299</v>
      </c>
      <c r="C2434" s="92">
        <v>-28399.996000000003</v>
      </c>
    </row>
    <row r="2435" spans="1:3" ht="12.9" customHeight="1" x14ac:dyDescent="0.25">
      <c r="A2435" s="122" t="s">
        <v>825</v>
      </c>
      <c r="B2435" s="106" t="s">
        <v>299</v>
      </c>
      <c r="C2435" s="92">
        <v>-30599.996000000003</v>
      </c>
    </row>
    <row r="2436" spans="1:3" ht="12.9" customHeight="1" x14ac:dyDescent="0.25">
      <c r="A2436" s="122" t="s">
        <v>825</v>
      </c>
      <c r="B2436" s="106" t="s">
        <v>299</v>
      </c>
      <c r="C2436" s="92">
        <v>-32399.996000000003</v>
      </c>
    </row>
    <row r="2437" spans="1:3" ht="12.9" customHeight="1" x14ac:dyDescent="0.25">
      <c r="A2437" s="122" t="s">
        <v>825</v>
      </c>
      <c r="B2437" s="106" t="s">
        <v>299</v>
      </c>
      <c r="C2437" s="92">
        <v>-32399.996000000003</v>
      </c>
    </row>
    <row r="2438" spans="1:3" ht="12.9" customHeight="1" x14ac:dyDescent="0.25">
      <c r="A2438" s="122" t="s">
        <v>826</v>
      </c>
      <c r="B2438" s="106" t="s">
        <v>299</v>
      </c>
      <c r="C2438" s="92">
        <v>300</v>
      </c>
    </row>
    <row r="2439" spans="1:3" ht="12.9" customHeight="1" x14ac:dyDescent="0.25">
      <c r="A2439" s="122" t="s">
        <v>826</v>
      </c>
      <c r="B2439" s="106" t="s">
        <v>299</v>
      </c>
      <c r="C2439" s="92">
        <v>100</v>
      </c>
    </row>
    <row r="2440" spans="1:3" ht="12.9" customHeight="1" x14ac:dyDescent="0.25">
      <c r="A2440" s="122" t="s">
        <v>826</v>
      </c>
      <c r="B2440" s="106" t="s">
        <v>299</v>
      </c>
      <c r="C2440" s="92">
        <v>-5300</v>
      </c>
    </row>
    <row r="2441" spans="1:3" ht="12.9" customHeight="1" x14ac:dyDescent="0.25">
      <c r="A2441" s="122" t="s">
        <v>826</v>
      </c>
      <c r="B2441" s="106" t="s">
        <v>299</v>
      </c>
      <c r="C2441" s="92">
        <v>-8200</v>
      </c>
    </row>
    <row r="2442" spans="1:3" ht="12.9" customHeight="1" x14ac:dyDescent="0.25">
      <c r="A2442" s="122" t="s">
        <v>826</v>
      </c>
      <c r="B2442" s="106" t="s">
        <v>299</v>
      </c>
      <c r="C2442" s="92">
        <v>-9000</v>
      </c>
    </row>
    <row r="2443" spans="1:3" ht="12.9" customHeight="1" x14ac:dyDescent="0.25">
      <c r="A2443" s="122" t="s">
        <v>826</v>
      </c>
      <c r="B2443" s="106" t="s">
        <v>299</v>
      </c>
      <c r="C2443" s="92">
        <v>-9000</v>
      </c>
    </row>
    <row r="2444" spans="1:3" ht="12.9" customHeight="1" x14ac:dyDescent="0.25">
      <c r="A2444" s="122" t="s">
        <v>826</v>
      </c>
      <c r="B2444" s="106" t="s">
        <v>299</v>
      </c>
      <c r="C2444" s="92">
        <v>-9000</v>
      </c>
    </row>
    <row r="2445" spans="1:3" ht="12.9" customHeight="1" x14ac:dyDescent="0.25">
      <c r="A2445" s="122" t="s">
        <v>826</v>
      </c>
      <c r="B2445" s="106" t="s">
        <v>299</v>
      </c>
      <c r="C2445" s="92">
        <v>-11600</v>
      </c>
    </row>
    <row r="2446" spans="1:3" ht="12.9" customHeight="1" x14ac:dyDescent="0.25">
      <c r="A2446" s="122" t="s">
        <v>826</v>
      </c>
      <c r="B2446" s="106" t="s">
        <v>299</v>
      </c>
      <c r="C2446" s="92">
        <v>-13200</v>
      </c>
    </row>
    <row r="2447" spans="1:3" ht="12.9" customHeight="1" x14ac:dyDescent="0.25">
      <c r="A2447" s="122" t="s">
        <v>826</v>
      </c>
      <c r="B2447" s="106" t="s">
        <v>299</v>
      </c>
      <c r="C2447" s="92">
        <v>-13300</v>
      </c>
    </row>
    <row r="2448" spans="1:3" ht="12.9" customHeight="1" x14ac:dyDescent="0.25">
      <c r="A2448" s="122" t="s">
        <v>826</v>
      </c>
      <c r="B2448" s="106" t="s">
        <v>299</v>
      </c>
      <c r="C2448" s="92">
        <v>-12200</v>
      </c>
    </row>
    <row r="2449" spans="1:3" ht="12.9" customHeight="1" x14ac:dyDescent="0.25">
      <c r="A2449" s="122" t="s">
        <v>826</v>
      </c>
      <c r="B2449" s="106" t="s">
        <v>299</v>
      </c>
      <c r="C2449" s="92">
        <v>-12400</v>
      </c>
    </row>
    <row r="2450" spans="1:3" ht="12.9" customHeight="1" x14ac:dyDescent="0.25">
      <c r="A2450" s="122" t="s">
        <v>826</v>
      </c>
      <c r="B2450" s="106" t="s">
        <v>299</v>
      </c>
      <c r="C2450" s="92">
        <v>-12400</v>
      </c>
    </row>
    <row r="2451" spans="1:3" ht="12.9" customHeight="1" x14ac:dyDescent="0.25">
      <c r="A2451" s="122" t="s">
        <v>826</v>
      </c>
      <c r="B2451" s="106" t="s">
        <v>299</v>
      </c>
      <c r="C2451" s="92">
        <v>-12400</v>
      </c>
    </row>
    <row r="2452" spans="1:3" ht="12.9" customHeight="1" x14ac:dyDescent="0.25">
      <c r="A2452" s="122" t="s">
        <v>826</v>
      </c>
      <c r="B2452" s="106" t="s">
        <v>299</v>
      </c>
      <c r="C2452" s="92">
        <v>-12200</v>
      </c>
    </row>
    <row r="2453" spans="1:3" ht="12.9" customHeight="1" x14ac:dyDescent="0.25">
      <c r="A2453" s="122" t="s">
        <v>826</v>
      </c>
      <c r="B2453" s="106" t="s">
        <v>299</v>
      </c>
      <c r="C2453" s="92">
        <v>-8700</v>
      </c>
    </row>
    <row r="2454" spans="1:3" ht="12.9" customHeight="1" x14ac:dyDescent="0.25">
      <c r="A2454" s="122" t="s">
        <v>826</v>
      </c>
      <c r="B2454" s="106" t="s">
        <v>299</v>
      </c>
      <c r="C2454" s="92">
        <v>-8800</v>
      </c>
    </row>
    <row r="2455" spans="1:3" ht="12.9" customHeight="1" x14ac:dyDescent="0.25">
      <c r="A2455" s="122" t="s">
        <v>826</v>
      </c>
      <c r="B2455" s="106" t="s">
        <v>299</v>
      </c>
      <c r="C2455" s="92">
        <v>-11400</v>
      </c>
    </row>
    <row r="2456" spans="1:3" ht="12.9" customHeight="1" x14ac:dyDescent="0.25">
      <c r="A2456" s="122" t="s">
        <v>826</v>
      </c>
      <c r="B2456" s="106" t="s">
        <v>299</v>
      </c>
      <c r="C2456" s="92">
        <v>-11600</v>
      </c>
    </row>
    <row r="2457" spans="1:3" ht="12.9" customHeight="1" x14ac:dyDescent="0.25">
      <c r="A2457" s="122" t="s">
        <v>826</v>
      </c>
      <c r="B2457" s="106" t="s">
        <v>299</v>
      </c>
      <c r="C2457" s="92">
        <v>-11600</v>
      </c>
    </row>
    <row r="2458" spans="1:3" ht="12.9" customHeight="1" x14ac:dyDescent="0.25">
      <c r="A2458" s="122" t="s">
        <v>826</v>
      </c>
      <c r="B2458" s="106" t="s">
        <v>299</v>
      </c>
      <c r="C2458" s="92">
        <v>-11600</v>
      </c>
    </row>
    <row r="2459" spans="1:3" ht="12.9" customHeight="1" x14ac:dyDescent="0.25">
      <c r="A2459" s="122" t="s">
        <v>826</v>
      </c>
      <c r="B2459" s="106" t="s">
        <v>299</v>
      </c>
      <c r="C2459" s="92">
        <v>-15500</v>
      </c>
    </row>
    <row r="2460" spans="1:3" ht="12.9" customHeight="1" x14ac:dyDescent="0.25">
      <c r="A2460" s="122" t="s">
        <v>826</v>
      </c>
      <c r="B2460" s="106" t="s">
        <v>299</v>
      </c>
      <c r="C2460" s="92">
        <v>-19900</v>
      </c>
    </row>
    <row r="2461" spans="1:3" ht="12.9" customHeight="1" x14ac:dyDescent="0.25">
      <c r="A2461" s="122" t="s">
        <v>826</v>
      </c>
      <c r="B2461" s="106" t="s">
        <v>299</v>
      </c>
      <c r="C2461" s="92">
        <v>-17200</v>
      </c>
    </row>
    <row r="2462" spans="1:3" ht="12.9" customHeight="1" x14ac:dyDescent="0.25">
      <c r="A2462" s="122" t="s">
        <v>826</v>
      </c>
      <c r="B2462" s="106" t="s">
        <v>299</v>
      </c>
      <c r="C2462" s="92">
        <v>-13000</v>
      </c>
    </row>
    <row r="2463" spans="1:3" ht="12.9" customHeight="1" x14ac:dyDescent="0.25">
      <c r="A2463" s="122" t="s">
        <v>826</v>
      </c>
      <c r="B2463" s="106" t="s">
        <v>299</v>
      </c>
      <c r="C2463" s="92">
        <v>-14700</v>
      </c>
    </row>
    <row r="2464" spans="1:3" ht="12.9" customHeight="1" x14ac:dyDescent="0.25">
      <c r="A2464" s="122" t="s">
        <v>826</v>
      </c>
      <c r="B2464" s="106" t="s">
        <v>299</v>
      </c>
      <c r="C2464" s="92">
        <v>-14700</v>
      </c>
    </row>
    <row r="2465" spans="1:3" ht="12.9" customHeight="1" x14ac:dyDescent="0.25">
      <c r="A2465" s="122" t="s">
        <v>826</v>
      </c>
      <c r="B2465" s="106" t="s">
        <v>299</v>
      </c>
      <c r="C2465" s="92">
        <v>-14700</v>
      </c>
    </row>
    <row r="2466" spans="1:3" ht="12.9" customHeight="1" x14ac:dyDescent="0.25">
      <c r="A2466" s="122" t="s">
        <v>826</v>
      </c>
      <c r="B2466" s="106" t="s">
        <v>299</v>
      </c>
      <c r="C2466" s="92">
        <v>-16400</v>
      </c>
    </row>
    <row r="2467" spans="1:3" ht="12.9" customHeight="1" x14ac:dyDescent="0.25">
      <c r="A2467" s="122" t="s">
        <v>826</v>
      </c>
      <c r="B2467" s="106" t="s">
        <v>299</v>
      </c>
      <c r="C2467" s="92">
        <v>-17100</v>
      </c>
    </row>
    <row r="2468" spans="1:3" ht="12.9" customHeight="1" x14ac:dyDescent="0.25">
      <c r="A2468" s="122" t="s">
        <v>826</v>
      </c>
      <c r="B2468" s="106" t="s">
        <v>299</v>
      </c>
      <c r="C2468" s="92">
        <v>-16800</v>
      </c>
    </row>
    <row r="2469" spans="1:3" ht="12.9" customHeight="1" x14ac:dyDescent="0.25">
      <c r="A2469" s="122" t="s">
        <v>833</v>
      </c>
      <c r="B2469" s="106" t="s">
        <v>299</v>
      </c>
      <c r="C2469" s="92">
        <v>455</v>
      </c>
    </row>
    <row r="2470" spans="1:3" ht="12.9" customHeight="1" x14ac:dyDescent="0.25">
      <c r="A2470" s="122" t="s">
        <v>833</v>
      </c>
      <c r="B2470" s="106" t="s">
        <v>299</v>
      </c>
      <c r="C2470" s="92">
        <v>385</v>
      </c>
    </row>
    <row r="2471" spans="1:3" ht="12.9" customHeight="1" x14ac:dyDescent="0.25">
      <c r="A2471" s="122" t="s">
        <v>833</v>
      </c>
      <c r="B2471" s="106" t="s">
        <v>299</v>
      </c>
      <c r="C2471" s="92">
        <v>-1505</v>
      </c>
    </row>
    <row r="2472" spans="1:3" ht="12.9" customHeight="1" x14ac:dyDescent="0.25">
      <c r="A2472" s="122" t="s">
        <v>833</v>
      </c>
      <c r="B2472" s="106" t="s">
        <v>299</v>
      </c>
      <c r="C2472" s="92">
        <v>-2520</v>
      </c>
    </row>
    <row r="2473" spans="1:3" ht="12.9" customHeight="1" x14ac:dyDescent="0.25">
      <c r="A2473" s="122" t="s">
        <v>833</v>
      </c>
      <c r="B2473" s="106" t="s">
        <v>299</v>
      </c>
      <c r="C2473" s="92">
        <v>-2800</v>
      </c>
    </row>
    <row r="2474" spans="1:3" ht="12.9" customHeight="1" x14ac:dyDescent="0.25">
      <c r="A2474" s="122" t="s">
        <v>833</v>
      </c>
      <c r="B2474" s="106" t="s">
        <v>299</v>
      </c>
      <c r="C2474" s="92">
        <v>-2800</v>
      </c>
    </row>
    <row r="2475" spans="1:3" ht="12.9" customHeight="1" x14ac:dyDescent="0.25">
      <c r="A2475" s="122" t="s">
        <v>833</v>
      </c>
      <c r="B2475" s="106" t="s">
        <v>299</v>
      </c>
      <c r="C2475" s="92">
        <v>-2800</v>
      </c>
    </row>
    <row r="2476" spans="1:3" ht="12.9" customHeight="1" x14ac:dyDescent="0.25">
      <c r="A2476" s="122" t="s">
        <v>833</v>
      </c>
      <c r="B2476" s="106" t="s">
        <v>299</v>
      </c>
      <c r="C2476" s="92">
        <v>-3710</v>
      </c>
    </row>
    <row r="2477" spans="1:3" ht="12.9" customHeight="1" x14ac:dyDescent="0.25">
      <c r="A2477" s="122" t="s">
        <v>833</v>
      </c>
      <c r="B2477" s="106" t="s">
        <v>299</v>
      </c>
      <c r="C2477" s="92">
        <v>-4270</v>
      </c>
    </row>
    <row r="2478" spans="1:3" ht="12.9" customHeight="1" x14ac:dyDescent="0.25">
      <c r="A2478" s="122" t="s">
        <v>833</v>
      </c>
      <c r="B2478" s="106" t="s">
        <v>299</v>
      </c>
      <c r="C2478" s="92">
        <v>-4305</v>
      </c>
    </row>
    <row r="2479" spans="1:3" ht="12.9" customHeight="1" x14ac:dyDescent="0.25">
      <c r="A2479" s="122" t="s">
        <v>833</v>
      </c>
      <c r="B2479" s="106" t="s">
        <v>299</v>
      </c>
      <c r="C2479" s="92">
        <v>-3920</v>
      </c>
    </row>
    <row r="2480" spans="1:3" ht="12.9" customHeight="1" x14ac:dyDescent="0.25">
      <c r="A2480" s="122" t="s">
        <v>833</v>
      </c>
      <c r="B2480" s="106" t="s">
        <v>299</v>
      </c>
      <c r="C2480" s="92">
        <v>-3990</v>
      </c>
    </row>
    <row r="2481" spans="1:3" ht="12.9" customHeight="1" x14ac:dyDescent="0.25">
      <c r="A2481" s="122" t="s">
        <v>833</v>
      </c>
      <c r="B2481" s="106" t="s">
        <v>299</v>
      </c>
      <c r="C2481" s="92">
        <v>-3990</v>
      </c>
    </row>
    <row r="2482" spans="1:3" ht="12.9" customHeight="1" x14ac:dyDescent="0.25">
      <c r="A2482" s="122" t="s">
        <v>833</v>
      </c>
      <c r="B2482" s="106" t="s">
        <v>299</v>
      </c>
      <c r="C2482" s="92">
        <v>-3990</v>
      </c>
    </row>
    <row r="2483" spans="1:3" ht="12.9" customHeight="1" x14ac:dyDescent="0.25">
      <c r="A2483" s="122" t="s">
        <v>833</v>
      </c>
      <c r="B2483" s="106" t="s">
        <v>299</v>
      </c>
      <c r="C2483" s="92">
        <v>-3920</v>
      </c>
    </row>
    <row r="2484" spans="1:3" ht="12.9" customHeight="1" x14ac:dyDescent="0.25">
      <c r="A2484" s="122" t="s">
        <v>833</v>
      </c>
      <c r="B2484" s="106" t="s">
        <v>299</v>
      </c>
      <c r="C2484" s="92">
        <v>-2695</v>
      </c>
    </row>
    <row r="2485" spans="1:3" ht="12.9" customHeight="1" x14ac:dyDescent="0.25">
      <c r="A2485" s="122" t="s">
        <v>833</v>
      </c>
      <c r="B2485" s="106" t="s">
        <v>299</v>
      </c>
      <c r="C2485" s="92">
        <v>-2730</v>
      </c>
    </row>
    <row r="2486" spans="1:3" ht="12.9" customHeight="1" x14ac:dyDescent="0.25">
      <c r="A2486" s="122" t="s">
        <v>833</v>
      </c>
      <c r="B2486" s="106" t="s">
        <v>299</v>
      </c>
      <c r="C2486" s="92">
        <v>-3640</v>
      </c>
    </row>
    <row r="2487" spans="1:3" ht="12.9" customHeight="1" x14ac:dyDescent="0.25">
      <c r="A2487" s="122" t="s">
        <v>833</v>
      </c>
      <c r="B2487" s="106" t="s">
        <v>299</v>
      </c>
      <c r="C2487" s="92">
        <v>-3710</v>
      </c>
    </row>
    <row r="2488" spans="1:3" ht="12.9" customHeight="1" x14ac:dyDescent="0.25">
      <c r="A2488" s="122" t="s">
        <v>833</v>
      </c>
      <c r="B2488" s="106" t="s">
        <v>299</v>
      </c>
      <c r="C2488" s="92">
        <v>-3710</v>
      </c>
    </row>
    <row r="2489" spans="1:3" ht="12.9" customHeight="1" x14ac:dyDescent="0.25">
      <c r="A2489" s="122" t="s">
        <v>833</v>
      </c>
      <c r="B2489" s="106" t="s">
        <v>299</v>
      </c>
      <c r="C2489" s="92">
        <v>-3710</v>
      </c>
    </row>
    <row r="2490" spans="1:3" ht="12.9" customHeight="1" x14ac:dyDescent="0.25">
      <c r="A2490" s="122" t="s">
        <v>833</v>
      </c>
      <c r="B2490" s="106" t="s">
        <v>299</v>
      </c>
      <c r="C2490" s="92">
        <v>-5075</v>
      </c>
    </row>
    <row r="2491" spans="1:3" ht="12.9" customHeight="1" x14ac:dyDescent="0.25">
      <c r="A2491" s="122" t="s">
        <v>833</v>
      </c>
      <c r="B2491" s="106" t="s">
        <v>299</v>
      </c>
      <c r="C2491" s="92">
        <v>-6615</v>
      </c>
    </row>
    <row r="2492" spans="1:3" ht="12.9" customHeight="1" x14ac:dyDescent="0.25">
      <c r="A2492" s="122" t="s">
        <v>833</v>
      </c>
      <c r="B2492" s="106" t="s">
        <v>299</v>
      </c>
      <c r="C2492" s="92">
        <v>-5670</v>
      </c>
    </row>
    <row r="2493" spans="1:3" ht="12.9" customHeight="1" x14ac:dyDescent="0.25">
      <c r="A2493" s="122" t="s">
        <v>833</v>
      </c>
      <c r="B2493" s="106" t="s">
        <v>299</v>
      </c>
      <c r="C2493" s="92">
        <v>-4200</v>
      </c>
    </row>
    <row r="2494" spans="1:3" ht="12.9" customHeight="1" x14ac:dyDescent="0.25">
      <c r="A2494" s="122" t="s">
        <v>833</v>
      </c>
      <c r="B2494" s="106" t="s">
        <v>299</v>
      </c>
      <c r="C2494" s="92">
        <v>-4795</v>
      </c>
    </row>
    <row r="2495" spans="1:3" ht="12.9" customHeight="1" x14ac:dyDescent="0.25">
      <c r="A2495" s="122" t="s">
        <v>833</v>
      </c>
      <c r="B2495" s="106" t="s">
        <v>299</v>
      </c>
      <c r="C2495" s="92">
        <v>-4795</v>
      </c>
    </row>
    <row r="2496" spans="1:3" ht="12.9" customHeight="1" x14ac:dyDescent="0.25">
      <c r="A2496" s="122" t="s">
        <v>833</v>
      </c>
      <c r="B2496" s="106" t="s">
        <v>299</v>
      </c>
      <c r="C2496" s="92">
        <v>-4795</v>
      </c>
    </row>
    <row r="2497" spans="1:3" ht="12.9" customHeight="1" x14ac:dyDescent="0.25">
      <c r="A2497" s="122" t="s">
        <v>833</v>
      </c>
      <c r="B2497" s="106" t="s">
        <v>299</v>
      </c>
      <c r="C2497" s="92">
        <v>-5390</v>
      </c>
    </row>
    <row r="2498" spans="1:3" ht="12.9" customHeight="1" x14ac:dyDescent="0.25">
      <c r="A2498" s="122" t="s">
        <v>833</v>
      </c>
      <c r="B2498" s="106" t="s">
        <v>299</v>
      </c>
      <c r="C2498" s="92">
        <v>-5635</v>
      </c>
    </row>
    <row r="2499" spans="1:3" ht="12.9" customHeight="1" x14ac:dyDescent="0.25">
      <c r="A2499" s="122" t="s">
        <v>833</v>
      </c>
      <c r="B2499" s="106" t="s">
        <v>299</v>
      </c>
      <c r="C2499" s="92">
        <v>-5530</v>
      </c>
    </row>
    <row r="2500" spans="1:3" ht="12.9" customHeight="1" x14ac:dyDescent="0.25">
      <c r="A2500" s="122" t="s">
        <v>834</v>
      </c>
      <c r="B2500" s="106" t="s">
        <v>299</v>
      </c>
      <c r="C2500" s="92">
        <v>-550</v>
      </c>
    </row>
    <row r="2501" spans="1:3" ht="12.9" customHeight="1" x14ac:dyDescent="0.25">
      <c r="A2501" s="122" t="s">
        <v>834</v>
      </c>
      <c r="B2501" s="106" t="s">
        <v>299</v>
      </c>
      <c r="C2501" s="92">
        <v>-450</v>
      </c>
    </row>
    <row r="2502" spans="1:3" ht="12.9" customHeight="1" x14ac:dyDescent="0.25">
      <c r="A2502" s="122" t="s">
        <v>834</v>
      </c>
      <c r="B2502" s="106" t="s">
        <v>299</v>
      </c>
      <c r="C2502" s="92">
        <v>2250</v>
      </c>
    </row>
    <row r="2503" spans="1:3" ht="12.9" customHeight="1" x14ac:dyDescent="0.25">
      <c r="A2503" s="122" t="s">
        <v>834</v>
      </c>
      <c r="B2503" s="106" t="s">
        <v>299</v>
      </c>
      <c r="C2503" s="92">
        <v>3700</v>
      </c>
    </row>
    <row r="2504" spans="1:3" ht="12.9" customHeight="1" x14ac:dyDescent="0.25">
      <c r="A2504" s="122" t="s">
        <v>834</v>
      </c>
      <c r="B2504" s="106" t="s">
        <v>299</v>
      </c>
      <c r="C2504" s="92">
        <v>4100</v>
      </c>
    </row>
    <row r="2505" spans="1:3" ht="12.9" customHeight="1" x14ac:dyDescent="0.25">
      <c r="A2505" s="122" t="s">
        <v>834</v>
      </c>
      <c r="B2505" s="106" t="s">
        <v>299</v>
      </c>
      <c r="C2505" s="92">
        <v>4100</v>
      </c>
    </row>
    <row r="2506" spans="1:3" ht="12.9" customHeight="1" x14ac:dyDescent="0.25">
      <c r="A2506" s="122" t="s">
        <v>834</v>
      </c>
      <c r="B2506" s="106" t="s">
        <v>299</v>
      </c>
      <c r="C2506" s="92">
        <v>4100</v>
      </c>
    </row>
    <row r="2507" spans="1:3" ht="12.9" customHeight="1" x14ac:dyDescent="0.25">
      <c r="A2507" s="122" t="s">
        <v>834</v>
      </c>
      <c r="B2507" s="106" t="s">
        <v>299</v>
      </c>
      <c r="C2507" s="92">
        <v>5400</v>
      </c>
    </row>
    <row r="2508" spans="1:3" ht="12.9" customHeight="1" x14ac:dyDescent="0.25">
      <c r="A2508" s="122" t="s">
        <v>834</v>
      </c>
      <c r="B2508" s="106" t="s">
        <v>299</v>
      </c>
      <c r="C2508" s="92">
        <v>6200</v>
      </c>
    </row>
    <row r="2509" spans="1:3" ht="12.9" customHeight="1" x14ac:dyDescent="0.25">
      <c r="A2509" s="122" t="s">
        <v>834</v>
      </c>
      <c r="B2509" s="106" t="s">
        <v>299</v>
      </c>
      <c r="C2509" s="92">
        <v>6250</v>
      </c>
    </row>
    <row r="2510" spans="1:3" ht="12.9" customHeight="1" x14ac:dyDescent="0.25">
      <c r="A2510" s="122" t="s">
        <v>834</v>
      </c>
      <c r="B2510" s="106" t="s">
        <v>299</v>
      </c>
      <c r="C2510" s="92">
        <v>5700</v>
      </c>
    </row>
    <row r="2511" spans="1:3" ht="12.9" customHeight="1" x14ac:dyDescent="0.25">
      <c r="A2511" s="122" t="s">
        <v>834</v>
      </c>
      <c r="B2511" s="106" t="s">
        <v>299</v>
      </c>
      <c r="C2511" s="92">
        <v>5800</v>
      </c>
    </row>
    <row r="2512" spans="1:3" ht="12.9" customHeight="1" x14ac:dyDescent="0.25">
      <c r="A2512" s="122" t="s">
        <v>834</v>
      </c>
      <c r="B2512" s="106" t="s">
        <v>299</v>
      </c>
      <c r="C2512" s="92">
        <v>5800</v>
      </c>
    </row>
    <row r="2513" spans="1:3" ht="12.9" customHeight="1" x14ac:dyDescent="0.25">
      <c r="A2513" s="122" t="s">
        <v>834</v>
      </c>
      <c r="B2513" s="106" t="s">
        <v>299</v>
      </c>
      <c r="C2513" s="92">
        <v>5800</v>
      </c>
    </row>
    <row r="2514" spans="1:3" ht="12.9" customHeight="1" x14ac:dyDescent="0.25">
      <c r="A2514" s="122" t="s">
        <v>834</v>
      </c>
      <c r="B2514" s="106" t="s">
        <v>299</v>
      </c>
      <c r="C2514" s="92">
        <v>5700</v>
      </c>
    </row>
    <row r="2515" spans="1:3" ht="12.9" customHeight="1" x14ac:dyDescent="0.25">
      <c r="A2515" s="122" t="s">
        <v>834</v>
      </c>
      <c r="B2515" s="106" t="s">
        <v>299</v>
      </c>
      <c r="C2515" s="92">
        <v>3950</v>
      </c>
    </row>
    <row r="2516" spans="1:3" ht="12.9" customHeight="1" x14ac:dyDescent="0.25">
      <c r="A2516" s="122" t="s">
        <v>834</v>
      </c>
      <c r="B2516" s="106" t="s">
        <v>299</v>
      </c>
      <c r="C2516" s="92">
        <v>4000</v>
      </c>
    </row>
    <row r="2517" spans="1:3" ht="12.9" customHeight="1" x14ac:dyDescent="0.25">
      <c r="A2517" s="122" t="s">
        <v>834</v>
      </c>
      <c r="B2517" s="106" t="s">
        <v>299</v>
      </c>
      <c r="C2517" s="92">
        <v>5300</v>
      </c>
    </row>
    <row r="2518" spans="1:3" ht="12.9" customHeight="1" x14ac:dyDescent="0.25">
      <c r="A2518" s="122" t="s">
        <v>834</v>
      </c>
      <c r="B2518" s="106" t="s">
        <v>299</v>
      </c>
      <c r="C2518" s="92">
        <v>5400</v>
      </c>
    </row>
    <row r="2519" spans="1:3" ht="12.9" customHeight="1" x14ac:dyDescent="0.25">
      <c r="A2519" s="122" t="s">
        <v>834</v>
      </c>
      <c r="B2519" s="106" t="s">
        <v>299</v>
      </c>
      <c r="C2519" s="92">
        <v>5400</v>
      </c>
    </row>
    <row r="2520" spans="1:3" ht="12.9" customHeight="1" x14ac:dyDescent="0.25">
      <c r="A2520" s="122" t="s">
        <v>834</v>
      </c>
      <c r="B2520" s="106" t="s">
        <v>299</v>
      </c>
      <c r="C2520" s="92">
        <v>5400</v>
      </c>
    </row>
    <row r="2521" spans="1:3" ht="12.9" customHeight="1" x14ac:dyDescent="0.25">
      <c r="A2521" s="122" t="s">
        <v>834</v>
      </c>
      <c r="B2521" s="106" t="s">
        <v>299</v>
      </c>
      <c r="C2521" s="92">
        <v>7350</v>
      </c>
    </row>
    <row r="2522" spans="1:3" ht="12.9" customHeight="1" x14ac:dyDescent="0.25">
      <c r="A2522" s="122" t="s">
        <v>834</v>
      </c>
      <c r="B2522" s="106" t="s">
        <v>299</v>
      </c>
      <c r="C2522" s="92">
        <v>9550</v>
      </c>
    </row>
    <row r="2523" spans="1:3" ht="12.9" customHeight="1" x14ac:dyDescent="0.25">
      <c r="A2523" s="122" t="s">
        <v>834</v>
      </c>
      <c r="B2523" s="106" t="s">
        <v>299</v>
      </c>
      <c r="C2523" s="92">
        <v>8200</v>
      </c>
    </row>
    <row r="2524" spans="1:3" ht="12.9" customHeight="1" x14ac:dyDescent="0.25">
      <c r="A2524" s="122" t="s">
        <v>834</v>
      </c>
      <c r="B2524" s="106" t="s">
        <v>299</v>
      </c>
      <c r="C2524" s="92">
        <v>6100</v>
      </c>
    </row>
    <row r="2525" spans="1:3" ht="12.9" customHeight="1" x14ac:dyDescent="0.25">
      <c r="A2525" s="122" t="s">
        <v>834</v>
      </c>
      <c r="B2525" s="106" t="s">
        <v>299</v>
      </c>
      <c r="C2525" s="92">
        <v>6950</v>
      </c>
    </row>
    <row r="2526" spans="1:3" ht="12.9" customHeight="1" x14ac:dyDescent="0.25">
      <c r="A2526" s="122" t="s">
        <v>834</v>
      </c>
      <c r="B2526" s="106" t="s">
        <v>299</v>
      </c>
      <c r="C2526" s="92">
        <v>6950</v>
      </c>
    </row>
    <row r="2527" spans="1:3" ht="12.9" customHeight="1" x14ac:dyDescent="0.25">
      <c r="A2527" s="122" t="s">
        <v>834</v>
      </c>
      <c r="B2527" s="106" t="s">
        <v>299</v>
      </c>
      <c r="C2527" s="92">
        <v>6950</v>
      </c>
    </row>
    <row r="2528" spans="1:3" ht="12.9" customHeight="1" x14ac:dyDescent="0.25">
      <c r="A2528" s="122" t="s">
        <v>834</v>
      </c>
      <c r="B2528" s="106" t="s">
        <v>299</v>
      </c>
      <c r="C2528" s="92">
        <v>7800</v>
      </c>
    </row>
    <row r="2529" spans="1:3" ht="12.9" customHeight="1" x14ac:dyDescent="0.25">
      <c r="A2529" s="122" t="s">
        <v>834</v>
      </c>
      <c r="B2529" s="106" t="s">
        <v>299</v>
      </c>
      <c r="C2529" s="92">
        <v>8150</v>
      </c>
    </row>
    <row r="2530" spans="1:3" ht="12.9" customHeight="1" x14ac:dyDescent="0.25">
      <c r="A2530" s="122" t="s">
        <v>834</v>
      </c>
      <c r="B2530" s="106" t="s">
        <v>299</v>
      </c>
      <c r="C2530" s="92">
        <v>8000</v>
      </c>
    </row>
    <row r="2531" spans="1:3" ht="12.9" customHeight="1" x14ac:dyDescent="0.25">
      <c r="A2531" s="122" t="s">
        <v>895</v>
      </c>
      <c r="B2531" s="106" t="s">
        <v>397</v>
      </c>
      <c r="C2531" s="92">
        <v>650</v>
      </c>
    </row>
    <row r="2532" spans="1:3" ht="12.9" customHeight="1" x14ac:dyDescent="0.25">
      <c r="A2532" s="122" t="s">
        <v>895</v>
      </c>
      <c r="B2532" s="106" t="s">
        <v>397</v>
      </c>
      <c r="C2532" s="92">
        <v>550</v>
      </c>
    </row>
    <row r="2533" spans="1:3" ht="12.9" customHeight="1" x14ac:dyDescent="0.25">
      <c r="A2533" s="122" t="s">
        <v>895</v>
      </c>
      <c r="B2533" s="106" t="s">
        <v>397</v>
      </c>
      <c r="C2533" s="92">
        <v>-2400</v>
      </c>
    </row>
    <row r="2534" spans="1:3" ht="12.9" customHeight="1" x14ac:dyDescent="0.25">
      <c r="A2534" s="122" t="s">
        <v>895</v>
      </c>
      <c r="B2534" s="106" t="s">
        <v>397</v>
      </c>
      <c r="C2534" s="92">
        <v>-3700</v>
      </c>
    </row>
    <row r="2535" spans="1:3" ht="12.9" customHeight="1" x14ac:dyDescent="0.25">
      <c r="A2535" s="122" t="s">
        <v>895</v>
      </c>
      <c r="B2535" s="106" t="s">
        <v>397</v>
      </c>
      <c r="C2535" s="92">
        <v>-4000</v>
      </c>
    </row>
    <row r="2536" spans="1:3" ht="12.9" customHeight="1" x14ac:dyDescent="0.25">
      <c r="A2536" s="122" t="s">
        <v>895</v>
      </c>
      <c r="B2536" s="106" t="s">
        <v>397</v>
      </c>
      <c r="C2536" s="92">
        <v>-4000</v>
      </c>
    </row>
    <row r="2537" spans="1:3" ht="12.9" customHeight="1" x14ac:dyDescent="0.25">
      <c r="A2537" s="122" t="s">
        <v>895</v>
      </c>
      <c r="B2537" s="106" t="s">
        <v>397</v>
      </c>
      <c r="C2537" s="92">
        <v>-4000</v>
      </c>
    </row>
    <row r="2538" spans="1:3" ht="12.9" customHeight="1" x14ac:dyDescent="0.25">
      <c r="A2538" s="122" t="s">
        <v>895</v>
      </c>
      <c r="B2538" s="106" t="s">
        <v>397</v>
      </c>
      <c r="C2538" s="92">
        <v>-5650</v>
      </c>
    </row>
    <row r="2539" spans="1:3" ht="12.9" customHeight="1" x14ac:dyDescent="0.25">
      <c r="A2539" s="122" t="s">
        <v>895</v>
      </c>
      <c r="B2539" s="106" t="s">
        <v>397</v>
      </c>
      <c r="C2539" s="92">
        <v>-6500</v>
      </c>
    </row>
    <row r="2540" spans="1:3" ht="12.9" customHeight="1" x14ac:dyDescent="0.25">
      <c r="A2540" s="122" t="s">
        <v>895</v>
      </c>
      <c r="B2540" s="106" t="s">
        <v>397</v>
      </c>
      <c r="C2540" s="92">
        <v>-6500</v>
      </c>
    </row>
    <row r="2541" spans="1:3" ht="12.9" customHeight="1" x14ac:dyDescent="0.25">
      <c r="A2541" s="122" t="s">
        <v>895</v>
      </c>
      <c r="B2541" s="106" t="s">
        <v>397</v>
      </c>
      <c r="C2541" s="92">
        <v>-5700</v>
      </c>
    </row>
    <row r="2542" spans="1:3" ht="12.9" customHeight="1" x14ac:dyDescent="0.25">
      <c r="A2542" s="122" t="s">
        <v>895</v>
      </c>
      <c r="B2542" s="106" t="s">
        <v>397</v>
      </c>
      <c r="C2542" s="92">
        <v>-5850</v>
      </c>
    </row>
    <row r="2543" spans="1:3" ht="12.9" customHeight="1" x14ac:dyDescent="0.25">
      <c r="A2543" s="122" t="s">
        <v>895</v>
      </c>
      <c r="B2543" s="106" t="s">
        <v>397</v>
      </c>
      <c r="C2543" s="92">
        <v>-5850</v>
      </c>
    </row>
    <row r="2544" spans="1:3" ht="12.9" customHeight="1" x14ac:dyDescent="0.25">
      <c r="A2544" s="122" t="s">
        <v>895</v>
      </c>
      <c r="B2544" s="106" t="s">
        <v>397</v>
      </c>
      <c r="C2544" s="92">
        <v>-5850</v>
      </c>
    </row>
    <row r="2545" spans="1:3" ht="12.9" customHeight="1" x14ac:dyDescent="0.25">
      <c r="A2545" s="122" t="s">
        <v>895</v>
      </c>
      <c r="B2545" s="106" t="s">
        <v>397</v>
      </c>
      <c r="C2545" s="92">
        <v>-5550</v>
      </c>
    </row>
    <row r="2546" spans="1:3" ht="12.9" customHeight="1" x14ac:dyDescent="0.25">
      <c r="A2546" s="122" t="s">
        <v>895</v>
      </c>
      <c r="B2546" s="106" t="s">
        <v>397</v>
      </c>
      <c r="C2546" s="92">
        <v>-3950</v>
      </c>
    </row>
    <row r="2547" spans="1:3" ht="12.9" customHeight="1" x14ac:dyDescent="0.25">
      <c r="A2547" s="122" t="s">
        <v>895</v>
      </c>
      <c r="B2547" s="106" t="s">
        <v>397</v>
      </c>
      <c r="C2547" s="92">
        <v>-3900</v>
      </c>
    </row>
    <row r="2548" spans="1:3" ht="12.9" customHeight="1" x14ac:dyDescent="0.25">
      <c r="A2548" s="122" t="s">
        <v>895</v>
      </c>
      <c r="B2548" s="106" t="s">
        <v>397</v>
      </c>
      <c r="C2548" s="92">
        <v>-5200</v>
      </c>
    </row>
    <row r="2549" spans="1:3" ht="12.9" customHeight="1" x14ac:dyDescent="0.25">
      <c r="A2549" s="122" t="s">
        <v>895</v>
      </c>
      <c r="B2549" s="106" t="s">
        <v>397</v>
      </c>
      <c r="C2549" s="92">
        <v>-5250</v>
      </c>
    </row>
    <row r="2550" spans="1:3" ht="12.9" customHeight="1" x14ac:dyDescent="0.25">
      <c r="A2550" s="122" t="s">
        <v>895</v>
      </c>
      <c r="B2550" s="106" t="s">
        <v>397</v>
      </c>
      <c r="C2550" s="92">
        <v>-5250</v>
      </c>
    </row>
    <row r="2551" spans="1:3" ht="12.9" customHeight="1" x14ac:dyDescent="0.25">
      <c r="A2551" s="122" t="s">
        <v>895</v>
      </c>
      <c r="B2551" s="106" t="s">
        <v>397</v>
      </c>
      <c r="C2551" s="92">
        <v>-5250</v>
      </c>
    </row>
    <row r="2552" spans="1:3" ht="12.9" customHeight="1" x14ac:dyDescent="0.25">
      <c r="A2552" s="122" t="s">
        <v>895</v>
      </c>
      <c r="B2552" s="106" t="s">
        <v>397</v>
      </c>
      <c r="C2552" s="92">
        <v>-7200</v>
      </c>
    </row>
    <row r="2553" spans="1:3" ht="12.9" customHeight="1" x14ac:dyDescent="0.25">
      <c r="A2553" s="122" t="s">
        <v>895</v>
      </c>
      <c r="B2553" s="106" t="s">
        <v>397</v>
      </c>
      <c r="C2553" s="92">
        <v>-9000</v>
      </c>
    </row>
    <row r="2554" spans="1:3" ht="12.9" customHeight="1" x14ac:dyDescent="0.25">
      <c r="A2554" s="122" t="s">
        <v>895</v>
      </c>
      <c r="B2554" s="106" t="s">
        <v>397</v>
      </c>
      <c r="C2554" s="92">
        <v>-8000</v>
      </c>
    </row>
    <row r="2555" spans="1:3" ht="12.9" customHeight="1" x14ac:dyDescent="0.25">
      <c r="A2555" s="122" t="s">
        <v>895</v>
      </c>
      <c r="B2555" s="106" t="s">
        <v>397</v>
      </c>
      <c r="C2555" s="92">
        <v>-5950</v>
      </c>
    </row>
    <row r="2556" spans="1:3" ht="12.9" customHeight="1" x14ac:dyDescent="0.25">
      <c r="A2556" s="122" t="s">
        <v>895</v>
      </c>
      <c r="B2556" s="106" t="s">
        <v>397</v>
      </c>
      <c r="C2556" s="92">
        <v>-6800</v>
      </c>
    </row>
    <row r="2557" spans="1:3" ht="12.9" customHeight="1" x14ac:dyDescent="0.25">
      <c r="A2557" s="122" t="s">
        <v>895</v>
      </c>
      <c r="B2557" s="106" t="s">
        <v>397</v>
      </c>
      <c r="C2557" s="92">
        <v>-6800</v>
      </c>
    </row>
    <row r="2558" spans="1:3" ht="12.9" customHeight="1" x14ac:dyDescent="0.25">
      <c r="A2558" s="122" t="s">
        <v>895</v>
      </c>
      <c r="B2558" s="106" t="s">
        <v>397</v>
      </c>
      <c r="C2558" s="92">
        <v>-6800</v>
      </c>
    </row>
    <row r="2559" spans="1:3" ht="12.9" customHeight="1" x14ac:dyDescent="0.25">
      <c r="A2559" s="122" t="s">
        <v>895</v>
      </c>
      <c r="B2559" s="106" t="s">
        <v>397</v>
      </c>
      <c r="C2559" s="92">
        <v>-7800</v>
      </c>
    </row>
    <row r="2560" spans="1:3" ht="12.9" customHeight="1" x14ac:dyDescent="0.25">
      <c r="A2560" s="122" t="s">
        <v>895</v>
      </c>
      <c r="B2560" s="106" t="s">
        <v>397</v>
      </c>
      <c r="C2560" s="92">
        <v>-7900</v>
      </c>
    </row>
    <row r="2561" spans="1:3" ht="12.9" customHeight="1" x14ac:dyDescent="0.25">
      <c r="A2561" s="122" t="s">
        <v>895</v>
      </c>
      <c r="B2561" s="106" t="s">
        <v>397</v>
      </c>
      <c r="C2561" s="92">
        <v>-7850</v>
      </c>
    </row>
    <row r="2562" spans="1:3" ht="12.9" customHeight="1" x14ac:dyDescent="0.25">
      <c r="A2562" s="122" t="s">
        <v>835</v>
      </c>
      <c r="B2562" s="106" t="s">
        <v>299</v>
      </c>
      <c r="C2562" s="92">
        <v>800</v>
      </c>
    </row>
    <row r="2563" spans="1:3" ht="12.9" customHeight="1" x14ac:dyDescent="0.25">
      <c r="A2563" s="122" t="s">
        <v>835</v>
      </c>
      <c r="B2563" s="106" t="s">
        <v>299</v>
      </c>
      <c r="C2563" s="92">
        <v>900</v>
      </c>
    </row>
    <row r="2564" spans="1:3" ht="12.9" customHeight="1" x14ac:dyDescent="0.25">
      <c r="A2564" s="122" t="s">
        <v>835</v>
      </c>
      <c r="B2564" s="106" t="s">
        <v>299</v>
      </c>
      <c r="C2564" s="92">
        <v>-600</v>
      </c>
    </row>
    <row r="2565" spans="1:3" ht="12.9" customHeight="1" x14ac:dyDescent="0.25">
      <c r="A2565" s="122" t="s">
        <v>835</v>
      </c>
      <c r="B2565" s="106" t="s">
        <v>299</v>
      </c>
      <c r="C2565" s="92">
        <v>-1500</v>
      </c>
    </row>
    <row r="2566" spans="1:3" ht="12.9" customHeight="1" x14ac:dyDescent="0.25">
      <c r="A2566" s="122" t="s">
        <v>835</v>
      </c>
      <c r="B2566" s="106" t="s">
        <v>299</v>
      </c>
      <c r="C2566" s="92">
        <v>-1650</v>
      </c>
    </row>
    <row r="2567" spans="1:3" ht="12.9" customHeight="1" x14ac:dyDescent="0.25">
      <c r="A2567" s="122" t="s">
        <v>835</v>
      </c>
      <c r="B2567" s="106" t="s">
        <v>299</v>
      </c>
      <c r="C2567" s="92">
        <v>-1650</v>
      </c>
    </row>
    <row r="2568" spans="1:3" ht="12.9" customHeight="1" x14ac:dyDescent="0.25">
      <c r="A2568" s="122" t="s">
        <v>835</v>
      </c>
      <c r="B2568" s="106" t="s">
        <v>299</v>
      </c>
      <c r="C2568" s="92">
        <v>-1650</v>
      </c>
    </row>
    <row r="2569" spans="1:3" ht="12.9" customHeight="1" x14ac:dyDescent="0.25">
      <c r="A2569" s="122" t="s">
        <v>835</v>
      </c>
      <c r="B2569" s="106" t="s">
        <v>299</v>
      </c>
      <c r="C2569" s="92">
        <v>-2325</v>
      </c>
    </row>
    <row r="2570" spans="1:3" ht="12.9" customHeight="1" x14ac:dyDescent="0.25">
      <c r="A2570" s="122" t="s">
        <v>835</v>
      </c>
      <c r="B2570" s="106" t="s">
        <v>299</v>
      </c>
      <c r="C2570" s="92">
        <v>-2650</v>
      </c>
    </row>
    <row r="2571" spans="1:3" ht="12.9" customHeight="1" x14ac:dyDescent="0.25">
      <c r="A2571" s="122" t="s">
        <v>835</v>
      </c>
      <c r="B2571" s="106" t="s">
        <v>299</v>
      </c>
      <c r="C2571" s="92">
        <v>-2775</v>
      </c>
    </row>
    <row r="2572" spans="1:3" ht="12.9" customHeight="1" x14ac:dyDescent="0.25">
      <c r="A2572" s="122" t="s">
        <v>835</v>
      </c>
      <c r="B2572" s="106" t="s">
        <v>299</v>
      </c>
      <c r="C2572" s="92">
        <v>-2550</v>
      </c>
    </row>
    <row r="2573" spans="1:3" ht="12.9" customHeight="1" x14ac:dyDescent="0.25">
      <c r="A2573" s="122" t="s">
        <v>835</v>
      </c>
      <c r="B2573" s="106" t="s">
        <v>299</v>
      </c>
      <c r="C2573" s="92">
        <v>-2625</v>
      </c>
    </row>
    <row r="2574" spans="1:3" ht="12.9" customHeight="1" x14ac:dyDescent="0.25">
      <c r="A2574" s="122" t="s">
        <v>835</v>
      </c>
      <c r="B2574" s="106" t="s">
        <v>299</v>
      </c>
      <c r="C2574" s="92">
        <v>-2625</v>
      </c>
    </row>
    <row r="2575" spans="1:3" ht="12.9" customHeight="1" x14ac:dyDescent="0.25">
      <c r="A2575" s="122" t="s">
        <v>835</v>
      </c>
      <c r="B2575" s="106" t="s">
        <v>299</v>
      </c>
      <c r="C2575" s="92">
        <v>-2625</v>
      </c>
    </row>
    <row r="2576" spans="1:3" ht="12.9" customHeight="1" x14ac:dyDescent="0.25">
      <c r="A2576" s="122" t="s">
        <v>835</v>
      </c>
      <c r="B2576" s="106" t="s">
        <v>299</v>
      </c>
      <c r="C2576" s="92">
        <v>-2550</v>
      </c>
    </row>
    <row r="2577" spans="1:3" ht="12.9" customHeight="1" x14ac:dyDescent="0.25">
      <c r="A2577" s="122" t="s">
        <v>835</v>
      </c>
      <c r="B2577" s="106" t="s">
        <v>299</v>
      </c>
      <c r="C2577" s="92">
        <v>-1600</v>
      </c>
    </row>
    <row r="2578" spans="1:3" ht="12.9" customHeight="1" x14ac:dyDescent="0.25">
      <c r="A2578" s="122" t="s">
        <v>835</v>
      </c>
      <c r="B2578" s="106" t="s">
        <v>299</v>
      </c>
      <c r="C2578" s="92">
        <v>-1575</v>
      </c>
    </row>
    <row r="2579" spans="1:3" ht="12.9" customHeight="1" x14ac:dyDescent="0.25">
      <c r="A2579" s="122" t="s">
        <v>835</v>
      </c>
      <c r="B2579" s="106" t="s">
        <v>299</v>
      </c>
      <c r="C2579" s="92">
        <v>-2225</v>
      </c>
    </row>
    <row r="2580" spans="1:3" ht="12.9" customHeight="1" x14ac:dyDescent="0.25">
      <c r="A2580" s="122" t="s">
        <v>835</v>
      </c>
      <c r="B2580" s="106" t="s">
        <v>299</v>
      </c>
      <c r="C2580" s="92">
        <v>-2325</v>
      </c>
    </row>
    <row r="2581" spans="1:3" ht="12.9" customHeight="1" x14ac:dyDescent="0.25">
      <c r="A2581" s="122" t="s">
        <v>835</v>
      </c>
      <c r="B2581" s="106" t="s">
        <v>299</v>
      </c>
      <c r="C2581" s="92">
        <v>-2325</v>
      </c>
    </row>
    <row r="2582" spans="1:3" ht="12.9" customHeight="1" x14ac:dyDescent="0.25">
      <c r="A2582" s="122" t="s">
        <v>835</v>
      </c>
      <c r="B2582" s="106" t="s">
        <v>299</v>
      </c>
      <c r="C2582" s="92">
        <v>-2325</v>
      </c>
    </row>
    <row r="2583" spans="1:3" ht="12.9" customHeight="1" x14ac:dyDescent="0.25">
      <c r="A2583" s="122" t="s">
        <v>835</v>
      </c>
      <c r="B2583" s="106" t="s">
        <v>299</v>
      </c>
      <c r="C2583" s="92">
        <v>-3275</v>
      </c>
    </row>
    <row r="2584" spans="1:3" ht="12.9" customHeight="1" x14ac:dyDescent="0.25">
      <c r="A2584" s="122" t="s">
        <v>835</v>
      </c>
      <c r="B2584" s="106" t="s">
        <v>299</v>
      </c>
      <c r="C2584" s="92">
        <v>-4325</v>
      </c>
    </row>
    <row r="2585" spans="1:3" ht="12.9" customHeight="1" x14ac:dyDescent="0.25">
      <c r="A2585" s="122" t="s">
        <v>835</v>
      </c>
      <c r="B2585" s="106" t="s">
        <v>299</v>
      </c>
      <c r="C2585" s="92">
        <v>-3750</v>
      </c>
    </row>
    <row r="2586" spans="1:3" ht="12.9" customHeight="1" x14ac:dyDescent="0.25">
      <c r="A2586" s="122" t="s">
        <v>835</v>
      </c>
      <c r="B2586" s="106" t="s">
        <v>299</v>
      </c>
      <c r="C2586" s="92">
        <v>-2725</v>
      </c>
    </row>
    <row r="2587" spans="1:3" ht="12.9" customHeight="1" x14ac:dyDescent="0.25">
      <c r="A2587" s="122" t="s">
        <v>835</v>
      </c>
      <c r="B2587" s="106" t="s">
        <v>299</v>
      </c>
      <c r="C2587" s="92">
        <v>-3050</v>
      </c>
    </row>
    <row r="2588" spans="1:3" ht="12.9" customHeight="1" x14ac:dyDescent="0.25">
      <c r="A2588" s="122" t="s">
        <v>835</v>
      </c>
      <c r="B2588" s="106" t="s">
        <v>299</v>
      </c>
      <c r="C2588" s="92">
        <v>-3050</v>
      </c>
    </row>
    <row r="2589" spans="1:3" ht="12.9" customHeight="1" x14ac:dyDescent="0.25">
      <c r="A2589" s="122" t="s">
        <v>835</v>
      </c>
      <c r="B2589" s="106" t="s">
        <v>299</v>
      </c>
      <c r="C2589" s="92">
        <v>-3050</v>
      </c>
    </row>
    <row r="2590" spans="1:3" ht="12.9" customHeight="1" x14ac:dyDescent="0.25">
      <c r="A2590" s="122" t="s">
        <v>835</v>
      </c>
      <c r="B2590" s="106" t="s">
        <v>299</v>
      </c>
      <c r="C2590" s="92">
        <v>-3475</v>
      </c>
    </row>
    <row r="2591" spans="1:3" ht="12.9" customHeight="1" x14ac:dyDescent="0.25">
      <c r="A2591" s="122" t="s">
        <v>835</v>
      </c>
      <c r="B2591" s="106" t="s">
        <v>299</v>
      </c>
      <c r="C2591" s="92">
        <v>-3500</v>
      </c>
    </row>
    <row r="2592" spans="1:3" ht="12.9" customHeight="1" x14ac:dyDescent="0.25">
      <c r="A2592" s="122" t="s">
        <v>835</v>
      </c>
      <c r="B2592" s="106" t="s">
        <v>299</v>
      </c>
      <c r="C2592" s="92">
        <v>-3375</v>
      </c>
    </row>
    <row r="2593" spans="1:3" ht="12.9" customHeight="1" x14ac:dyDescent="0.25">
      <c r="A2593" s="122" t="s">
        <v>840</v>
      </c>
      <c r="B2593" s="106" t="s">
        <v>299</v>
      </c>
      <c r="C2593" s="92">
        <v>-950</v>
      </c>
    </row>
    <row r="2594" spans="1:3" ht="12.9" customHeight="1" x14ac:dyDescent="0.25">
      <c r="A2594" s="122" t="s">
        <v>840</v>
      </c>
      <c r="B2594" s="106" t="s">
        <v>299</v>
      </c>
      <c r="C2594" s="92">
        <v>-2400</v>
      </c>
    </row>
    <row r="2595" spans="1:3" ht="12.9" customHeight="1" x14ac:dyDescent="0.25">
      <c r="A2595" s="122" t="s">
        <v>840</v>
      </c>
      <c r="B2595" s="106" t="s">
        <v>299</v>
      </c>
      <c r="C2595" s="92">
        <v>-2800</v>
      </c>
    </row>
    <row r="2596" spans="1:3" ht="12.9" customHeight="1" x14ac:dyDescent="0.25">
      <c r="A2596" s="122" t="s">
        <v>840</v>
      </c>
      <c r="B2596" s="106" t="s">
        <v>299</v>
      </c>
      <c r="C2596" s="92">
        <v>-2800</v>
      </c>
    </row>
    <row r="2597" spans="1:3" ht="12.9" customHeight="1" x14ac:dyDescent="0.25">
      <c r="A2597" s="122" t="s">
        <v>840</v>
      </c>
      <c r="B2597" s="106" t="s">
        <v>299</v>
      </c>
      <c r="C2597" s="92">
        <v>-2800</v>
      </c>
    </row>
    <row r="2598" spans="1:3" ht="12.9" customHeight="1" x14ac:dyDescent="0.25">
      <c r="A2598" s="122" t="s">
        <v>840</v>
      </c>
      <c r="B2598" s="106" t="s">
        <v>299</v>
      </c>
      <c r="C2598" s="92">
        <v>-4100</v>
      </c>
    </row>
    <row r="2599" spans="1:3" ht="12.9" customHeight="1" x14ac:dyDescent="0.25">
      <c r="A2599" s="122" t="s">
        <v>840</v>
      </c>
      <c r="B2599" s="106" t="s">
        <v>299</v>
      </c>
      <c r="C2599" s="92">
        <v>-4900</v>
      </c>
    </row>
    <row r="2600" spans="1:3" ht="12.9" customHeight="1" x14ac:dyDescent="0.25">
      <c r="A2600" s="122" t="s">
        <v>840</v>
      </c>
      <c r="B2600" s="106" t="s">
        <v>299</v>
      </c>
      <c r="C2600" s="92">
        <v>-4950</v>
      </c>
    </row>
    <row r="2601" spans="1:3" ht="12.9" customHeight="1" x14ac:dyDescent="0.25">
      <c r="A2601" s="122" t="s">
        <v>840</v>
      </c>
      <c r="B2601" s="106" t="s">
        <v>299</v>
      </c>
      <c r="C2601" s="92">
        <v>-4400</v>
      </c>
    </row>
    <row r="2602" spans="1:3" ht="12.9" customHeight="1" x14ac:dyDescent="0.25">
      <c r="A2602" s="122" t="s">
        <v>840</v>
      </c>
      <c r="B2602" s="106" t="s">
        <v>299</v>
      </c>
      <c r="C2602" s="92">
        <v>-4500</v>
      </c>
    </row>
    <row r="2603" spans="1:3" ht="12.9" customHeight="1" x14ac:dyDescent="0.25">
      <c r="A2603" s="122" t="s">
        <v>840</v>
      </c>
      <c r="B2603" s="106" t="s">
        <v>299</v>
      </c>
      <c r="C2603" s="92">
        <v>-4500</v>
      </c>
    </row>
    <row r="2604" spans="1:3" ht="12.9" customHeight="1" x14ac:dyDescent="0.25">
      <c r="A2604" s="122" t="s">
        <v>840</v>
      </c>
      <c r="B2604" s="106" t="s">
        <v>299</v>
      </c>
      <c r="C2604" s="92">
        <v>-4500</v>
      </c>
    </row>
    <row r="2605" spans="1:3" ht="12.9" customHeight="1" x14ac:dyDescent="0.25">
      <c r="A2605" s="122" t="s">
        <v>840</v>
      </c>
      <c r="B2605" s="106" t="s">
        <v>299</v>
      </c>
      <c r="C2605" s="92">
        <v>-4400</v>
      </c>
    </row>
    <row r="2606" spans="1:3" ht="12.9" customHeight="1" x14ac:dyDescent="0.25">
      <c r="A2606" s="122" t="s">
        <v>840</v>
      </c>
      <c r="B2606" s="106" t="s">
        <v>299</v>
      </c>
      <c r="C2606" s="92">
        <v>-2650</v>
      </c>
    </row>
    <row r="2607" spans="1:3" ht="12.9" customHeight="1" x14ac:dyDescent="0.25">
      <c r="A2607" s="122" t="s">
        <v>840</v>
      </c>
      <c r="B2607" s="106" t="s">
        <v>299</v>
      </c>
      <c r="C2607" s="92">
        <v>-2700</v>
      </c>
    </row>
    <row r="2608" spans="1:3" ht="12.9" customHeight="1" x14ac:dyDescent="0.25">
      <c r="A2608" s="122" t="s">
        <v>840</v>
      </c>
      <c r="B2608" s="106" t="s">
        <v>299</v>
      </c>
      <c r="C2608" s="92">
        <v>-4000</v>
      </c>
    </row>
    <row r="2609" spans="1:3" ht="12.9" customHeight="1" x14ac:dyDescent="0.25">
      <c r="A2609" s="122" t="s">
        <v>840</v>
      </c>
      <c r="B2609" s="106" t="s">
        <v>299</v>
      </c>
      <c r="C2609" s="92">
        <v>-4100</v>
      </c>
    </row>
    <row r="2610" spans="1:3" ht="12.9" customHeight="1" x14ac:dyDescent="0.25">
      <c r="A2610" s="122" t="s">
        <v>840</v>
      </c>
      <c r="B2610" s="106" t="s">
        <v>299</v>
      </c>
      <c r="C2610" s="92">
        <v>-4100</v>
      </c>
    </row>
    <row r="2611" spans="1:3" ht="12.9" customHeight="1" x14ac:dyDescent="0.25">
      <c r="A2611" s="122" t="s">
        <v>840</v>
      </c>
      <c r="B2611" s="106" t="s">
        <v>299</v>
      </c>
      <c r="C2611" s="92">
        <v>-4100</v>
      </c>
    </row>
    <row r="2612" spans="1:3" ht="12.9" customHeight="1" x14ac:dyDescent="0.25">
      <c r="A2612" s="122" t="s">
        <v>840</v>
      </c>
      <c r="B2612" s="106" t="s">
        <v>299</v>
      </c>
      <c r="C2612" s="92">
        <v>-6050</v>
      </c>
    </row>
    <row r="2613" spans="1:3" ht="12.9" customHeight="1" x14ac:dyDescent="0.25">
      <c r="A2613" s="122" t="s">
        <v>840</v>
      </c>
      <c r="B2613" s="106" t="s">
        <v>299</v>
      </c>
      <c r="C2613" s="92">
        <v>-8250</v>
      </c>
    </row>
    <row r="2614" spans="1:3" ht="12.9" customHeight="1" x14ac:dyDescent="0.25">
      <c r="A2614" s="122" t="s">
        <v>840</v>
      </c>
      <c r="B2614" s="106" t="s">
        <v>299</v>
      </c>
      <c r="C2614" s="92">
        <v>-6900</v>
      </c>
    </row>
    <row r="2615" spans="1:3" ht="12.9" customHeight="1" x14ac:dyDescent="0.25">
      <c r="A2615" s="122" t="s">
        <v>840</v>
      </c>
      <c r="B2615" s="106" t="s">
        <v>299</v>
      </c>
      <c r="C2615" s="92">
        <v>-4800</v>
      </c>
    </row>
    <row r="2616" spans="1:3" ht="12.9" customHeight="1" x14ac:dyDescent="0.25">
      <c r="A2616" s="122" t="s">
        <v>840</v>
      </c>
      <c r="B2616" s="106" t="s">
        <v>299</v>
      </c>
      <c r="C2616" s="92">
        <v>-5650</v>
      </c>
    </row>
    <row r="2617" spans="1:3" ht="12.9" customHeight="1" x14ac:dyDescent="0.25">
      <c r="A2617" s="122" t="s">
        <v>840</v>
      </c>
      <c r="B2617" s="106" t="s">
        <v>299</v>
      </c>
      <c r="C2617" s="92">
        <v>-5650</v>
      </c>
    </row>
    <row r="2618" spans="1:3" ht="12.9" customHeight="1" x14ac:dyDescent="0.25">
      <c r="A2618" s="122" t="s">
        <v>840</v>
      </c>
      <c r="B2618" s="106" t="s">
        <v>299</v>
      </c>
      <c r="C2618" s="92">
        <v>-5650</v>
      </c>
    </row>
    <row r="2619" spans="1:3" ht="12.9" customHeight="1" x14ac:dyDescent="0.25">
      <c r="A2619" s="122" t="s">
        <v>840</v>
      </c>
      <c r="B2619" s="106" t="s">
        <v>299</v>
      </c>
      <c r="C2619" s="92">
        <v>-6500</v>
      </c>
    </row>
    <row r="2620" spans="1:3" ht="12.9" customHeight="1" x14ac:dyDescent="0.25">
      <c r="A2620" s="122" t="s">
        <v>840</v>
      </c>
      <c r="B2620" s="106" t="s">
        <v>299</v>
      </c>
      <c r="C2620" s="92">
        <v>-6850</v>
      </c>
    </row>
    <row r="2621" spans="1:3" ht="12.9" customHeight="1" x14ac:dyDescent="0.25">
      <c r="A2621" s="122" t="s">
        <v>840</v>
      </c>
      <c r="B2621" s="106" t="s">
        <v>299</v>
      </c>
      <c r="C2621" s="92">
        <v>-6700</v>
      </c>
    </row>
    <row r="2622" spans="1:3" ht="12.9" customHeight="1" x14ac:dyDescent="0.25">
      <c r="A2622" s="122" t="s">
        <v>841</v>
      </c>
      <c r="B2622" s="106" t="s">
        <v>299</v>
      </c>
      <c r="C2622" s="92">
        <v>-900</v>
      </c>
    </row>
    <row r="2623" spans="1:3" ht="12.9" customHeight="1" x14ac:dyDescent="0.25">
      <c r="A2623" s="122" t="s">
        <v>841</v>
      </c>
      <c r="B2623" s="106" t="s">
        <v>299</v>
      </c>
      <c r="C2623" s="92">
        <v>-1800</v>
      </c>
    </row>
    <row r="2624" spans="1:3" ht="12.9" customHeight="1" x14ac:dyDescent="0.25">
      <c r="A2624" s="122" t="s">
        <v>841</v>
      </c>
      <c r="B2624" s="106" t="s">
        <v>299</v>
      </c>
      <c r="C2624" s="92">
        <v>-1950</v>
      </c>
    </row>
    <row r="2625" spans="1:3" ht="12.9" customHeight="1" x14ac:dyDescent="0.25">
      <c r="A2625" s="122" t="s">
        <v>841</v>
      </c>
      <c r="B2625" s="106" t="s">
        <v>299</v>
      </c>
      <c r="C2625" s="92">
        <v>-1950</v>
      </c>
    </row>
    <row r="2626" spans="1:3" ht="12.9" customHeight="1" x14ac:dyDescent="0.25">
      <c r="A2626" s="122" t="s">
        <v>841</v>
      </c>
      <c r="B2626" s="106" t="s">
        <v>299</v>
      </c>
      <c r="C2626" s="92">
        <v>-1950</v>
      </c>
    </row>
    <row r="2627" spans="1:3" ht="12.9" customHeight="1" x14ac:dyDescent="0.25">
      <c r="A2627" s="122" t="s">
        <v>841</v>
      </c>
      <c r="B2627" s="106" t="s">
        <v>299</v>
      </c>
      <c r="C2627" s="92">
        <v>-2625</v>
      </c>
    </row>
    <row r="2628" spans="1:3" ht="12.9" customHeight="1" x14ac:dyDescent="0.25">
      <c r="A2628" s="122" t="s">
        <v>841</v>
      </c>
      <c r="B2628" s="106" t="s">
        <v>299</v>
      </c>
      <c r="C2628" s="92">
        <v>-2950</v>
      </c>
    </row>
    <row r="2629" spans="1:3" ht="12.9" customHeight="1" x14ac:dyDescent="0.25">
      <c r="A2629" s="122" t="s">
        <v>841</v>
      </c>
      <c r="B2629" s="106" t="s">
        <v>299</v>
      </c>
      <c r="C2629" s="92">
        <v>-3075</v>
      </c>
    </row>
    <row r="2630" spans="1:3" ht="12.9" customHeight="1" x14ac:dyDescent="0.25">
      <c r="A2630" s="122" t="s">
        <v>841</v>
      </c>
      <c r="B2630" s="106" t="s">
        <v>299</v>
      </c>
      <c r="C2630" s="92">
        <v>-2850</v>
      </c>
    </row>
    <row r="2631" spans="1:3" ht="12.9" customHeight="1" x14ac:dyDescent="0.25">
      <c r="A2631" s="122" t="s">
        <v>841</v>
      </c>
      <c r="B2631" s="106" t="s">
        <v>299</v>
      </c>
      <c r="C2631" s="92">
        <v>-2925</v>
      </c>
    </row>
    <row r="2632" spans="1:3" ht="12.9" customHeight="1" x14ac:dyDescent="0.25">
      <c r="A2632" s="122" t="s">
        <v>841</v>
      </c>
      <c r="B2632" s="106" t="s">
        <v>299</v>
      </c>
      <c r="C2632" s="92">
        <v>-2925</v>
      </c>
    </row>
    <row r="2633" spans="1:3" ht="12.9" customHeight="1" x14ac:dyDescent="0.25">
      <c r="A2633" s="122" t="s">
        <v>841</v>
      </c>
      <c r="B2633" s="106" t="s">
        <v>299</v>
      </c>
      <c r="C2633" s="92">
        <v>-2925</v>
      </c>
    </row>
    <row r="2634" spans="1:3" ht="12.9" customHeight="1" x14ac:dyDescent="0.25">
      <c r="A2634" s="122" t="s">
        <v>841</v>
      </c>
      <c r="B2634" s="106" t="s">
        <v>299</v>
      </c>
      <c r="C2634" s="92">
        <v>-2850</v>
      </c>
    </row>
    <row r="2635" spans="1:3" ht="12.9" customHeight="1" x14ac:dyDescent="0.25">
      <c r="A2635" s="122" t="s">
        <v>841</v>
      </c>
      <c r="B2635" s="106" t="s">
        <v>299</v>
      </c>
      <c r="C2635" s="92">
        <v>-1900</v>
      </c>
    </row>
    <row r="2636" spans="1:3" ht="12.9" customHeight="1" x14ac:dyDescent="0.25">
      <c r="A2636" s="122" t="s">
        <v>841</v>
      </c>
      <c r="B2636" s="106" t="s">
        <v>299</v>
      </c>
      <c r="C2636" s="92">
        <v>-1875</v>
      </c>
    </row>
    <row r="2637" spans="1:3" ht="12.9" customHeight="1" x14ac:dyDescent="0.25">
      <c r="A2637" s="122" t="s">
        <v>841</v>
      </c>
      <c r="B2637" s="106" t="s">
        <v>299</v>
      </c>
      <c r="C2637" s="92">
        <v>-2525</v>
      </c>
    </row>
    <row r="2638" spans="1:3" ht="12.9" customHeight="1" x14ac:dyDescent="0.25">
      <c r="A2638" s="122" t="s">
        <v>841</v>
      </c>
      <c r="B2638" s="106" t="s">
        <v>299</v>
      </c>
      <c r="C2638" s="92">
        <v>-2625</v>
      </c>
    </row>
    <row r="2639" spans="1:3" ht="12.9" customHeight="1" x14ac:dyDescent="0.25">
      <c r="A2639" s="122" t="s">
        <v>841</v>
      </c>
      <c r="B2639" s="106" t="s">
        <v>299</v>
      </c>
      <c r="C2639" s="92">
        <v>-2625</v>
      </c>
    </row>
    <row r="2640" spans="1:3" ht="12.9" customHeight="1" x14ac:dyDescent="0.25">
      <c r="A2640" s="122" t="s">
        <v>841</v>
      </c>
      <c r="B2640" s="106" t="s">
        <v>299</v>
      </c>
      <c r="C2640" s="92">
        <v>-2625</v>
      </c>
    </row>
    <row r="2641" spans="1:3" ht="12.9" customHeight="1" x14ac:dyDescent="0.25">
      <c r="A2641" s="122" t="s">
        <v>841</v>
      </c>
      <c r="B2641" s="106" t="s">
        <v>299</v>
      </c>
      <c r="C2641" s="92">
        <v>-3575</v>
      </c>
    </row>
    <row r="2642" spans="1:3" ht="12.9" customHeight="1" x14ac:dyDescent="0.25">
      <c r="A2642" s="122" t="s">
        <v>841</v>
      </c>
      <c r="B2642" s="106" t="s">
        <v>299</v>
      </c>
      <c r="C2642" s="92">
        <v>-4625</v>
      </c>
    </row>
    <row r="2643" spans="1:3" ht="12.9" customHeight="1" x14ac:dyDescent="0.25">
      <c r="A2643" s="122" t="s">
        <v>841</v>
      </c>
      <c r="B2643" s="106" t="s">
        <v>299</v>
      </c>
      <c r="C2643" s="92">
        <v>-4050</v>
      </c>
    </row>
    <row r="2644" spans="1:3" ht="12.9" customHeight="1" x14ac:dyDescent="0.25">
      <c r="A2644" s="122" t="s">
        <v>841</v>
      </c>
      <c r="B2644" s="106" t="s">
        <v>299</v>
      </c>
      <c r="C2644" s="92">
        <v>-3025</v>
      </c>
    </row>
    <row r="2645" spans="1:3" ht="12.9" customHeight="1" x14ac:dyDescent="0.25">
      <c r="A2645" s="122" t="s">
        <v>841</v>
      </c>
      <c r="B2645" s="106" t="s">
        <v>299</v>
      </c>
      <c r="C2645" s="92">
        <v>-3350</v>
      </c>
    </row>
    <row r="2646" spans="1:3" ht="12.9" customHeight="1" x14ac:dyDescent="0.25">
      <c r="A2646" s="122" t="s">
        <v>841</v>
      </c>
      <c r="B2646" s="106" t="s">
        <v>299</v>
      </c>
      <c r="C2646" s="92">
        <v>-3350</v>
      </c>
    </row>
    <row r="2647" spans="1:3" ht="12.9" customHeight="1" x14ac:dyDescent="0.25">
      <c r="A2647" s="122" t="s">
        <v>841</v>
      </c>
      <c r="B2647" s="106" t="s">
        <v>299</v>
      </c>
      <c r="C2647" s="92">
        <v>-3350</v>
      </c>
    </row>
    <row r="2648" spans="1:3" ht="12.9" customHeight="1" x14ac:dyDescent="0.25">
      <c r="A2648" s="122" t="s">
        <v>841</v>
      </c>
      <c r="B2648" s="106" t="s">
        <v>299</v>
      </c>
      <c r="C2648" s="92">
        <v>-3775</v>
      </c>
    </row>
    <row r="2649" spans="1:3" ht="12.9" customHeight="1" x14ac:dyDescent="0.25">
      <c r="A2649" s="122" t="s">
        <v>841</v>
      </c>
      <c r="B2649" s="106" t="s">
        <v>299</v>
      </c>
      <c r="C2649" s="92">
        <v>-3800</v>
      </c>
    </row>
    <row r="2650" spans="1:3" ht="12.9" customHeight="1" x14ac:dyDescent="0.25">
      <c r="A2650" s="122" t="s">
        <v>841</v>
      </c>
      <c r="B2650" s="106" t="s">
        <v>299</v>
      </c>
      <c r="C2650" s="92">
        <v>-3675</v>
      </c>
    </row>
    <row r="2651" spans="1:3" ht="12.9" customHeight="1" x14ac:dyDescent="0.25">
      <c r="A2651" s="122" t="s">
        <v>842</v>
      </c>
      <c r="B2651" s="106" t="s">
        <v>299</v>
      </c>
      <c r="C2651" s="92">
        <v>-1600</v>
      </c>
    </row>
    <row r="2652" spans="1:3" ht="12.9" customHeight="1" x14ac:dyDescent="0.25">
      <c r="A2652" s="122" t="s">
        <v>842</v>
      </c>
      <c r="B2652" s="106" t="s">
        <v>299</v>
      </c>
      <c r="C2652" s="92">
        <v>-3400</v>
      </c>
    </row>
    <row r="2653" spans="1:3" ht="12.9" customHeight="1" x14ac:dyDescent="0.25">
      <c r="A2653" s="122" t="s">
        <v>842</v>
      </c>
      <c r="B2653" s="106" t="s">
        <v>299</v>
      </c>
      <c r="C2653" s="92">
        <v>-3700</v>
      </c>
    </row>
    <row r="2654" spans="1:3" ht="12.9" customHeight="1" x14ac:dyDescent="0.25">
      <c r="A2654" s="122" t="s">
        <v>842</v>
      </c>
      <c r="B2654" s="106" t="s">
        <v>299</v>
      </c>
      <c r="C2654" s="92">
        <v>-3700</v>
      </c>
    </row>
    <row r="2655" spans="1:3" ht="12.9" customHeight="1" x14ac:dyDescent="0.25">
      <c r="A2655" s="122" t="s">
        <v>842</v>
      </c>
      <c r="B2655" s="106" t="s">
        <v>299</v>
      </c>
      <c r="C2655" s="92">
        <v>-3700</v>
      </c>
    </row>
    <row r="2656" spans="1:3" ht="12.9" customHeight="1" x14ac:dyDescent="0.25">
      <c r="A2656" s="122" t="s">
        <v>842</v>
      </c>
      <c r="B2656" s="106" t="s">
        <v>299</v>
      </c>
      <c r="C2656" s="92">
        <v>-5050</v>
      </c>
    </row>
    <row r="2657" spans="1:3" ht="12.9" customHeight="1" x14ac:dyDescent="0.25">
      <c r="A2657" s="122" t="s">
        <v>842</v>
      </c>
      <c r="B2657" s="106" t="s">
        <v>299</v>
      </c>
      <c r="C2657" s="92">
        <v>-5700</v>
      </c>
    </row>
    <row r="2658" spans="1:3" ht="12.9" customHeight="1" x14ac:dyDescent="0.25">
      <c r="A2658" s="122" t="s">
        <v>842</v>
      </c>
      <c r="B2658" s="106" t="s">
        <v>299</v>
      </c>
      <c r="C2658" s="92">
        <v>-5950</v>
      </c>
    </row>
    <row r="2659" spans="1:3" ht="12.9" customHeight="1" x14ac:dyDescent="0.25">
      <c r="A2659" s="122" t="s">
        <v>842</v>
      </c>
      <c r="B2659" s="106" t="s">
        <v>299</v>
      </c>
      <c r="C2659" s="92">
        <v>-5500</v>
      </c>
    </row>
    <row r="2660" spans="1:3" ht="12.9" customHeight="1" x14ac:dyDescent="0.25">
      <c r="A2660" s="122" t="s">
        <v>842</v>
      </c>
      <c r="B2660" s="106" t="s">
        <v>299</v>
      </c>
      <c r="C2660" s="92">
        <v>-5650</v>
      </c>
    </row>
    <row r="2661" spans="1:3" ht="12.9" customHeight="1" x14ac:dyDescent="0.25">
      <c r="A2661" s="122" t="s">
        <v>842</v>
      </c>
      <c r="B2661" s="106" t="s">
        <v>299</v>
      </c>
      <c r="C2661" s="92">
        <v>-5650</v>
      </c>
    </row>
    <row r="2662" spans="1:3" ht="12.9" customHeight="1" x14ac:dyDescent="0.25">
      <c r="A2662" s="122" t="s">
        <v>842</v>
      </c>
      <c r="B2662" s="106" t="s">
        <v>299</v>
      </c>
      <c r="C2662" s="92">
        <v>-5650</v>
      </c>
    </row>
    <row r="2663" spans="1:3" ht="12.9" customHeight="1" x14ac:dyDescent="0.25">
      <c r="A2663" s="122" t="s">
        <v>842</v>
      </c>
      <c r="B2663" s="106" t="s">
        <v>299</v>
      </c>
      <c r="C2663" s="92">
        <v>-5500</v>
      </c>
    </row>
    <row r="2664" spans="1:3" ht="12.9" customHeight="1" x14ac:dyDescent="0.25">
      <c r="A2664" s="122" t="s">
        <v>842</v>
      </c>
      <c r="B2664" s="106" t="s">
        <v>299</v>
      </c>
      <c r="C2664" s="92">
        <v>-3600</v>
      </c>
    </row>
    <row r="2665" spans="1:3" ht="12.9" customHeight="1" x14ac:dyDescent="0.25">
      <c r="A2665" s="122" t="s">
        <v>842</v>
      </c>
      <c r="B2665" s="106" t="s">
        <v>299</v>
      </c>
      <c r="C2665" s="92">
        <v>-3550</v>
      </c>
    </row>
    <row r="2666" spans="1:3" ht="12.9" customHeight="1" x14ac:dyDescent="0.25">
      <c r="A2666" s="122" t="s">
        <v>842</v>
      </c>
      <c r="B2666" s="106" t="s">
        <v>299</v>
      </c>
      <c r="C2666" s="92">
        <v>-4850</v>
      </c>
    </row>
    <row r="2667" spans="1:3" ht="12.9" customHeight="1" x14ac:dyDescent="0.25">
      <c r="A2667" s="122" t="s">
        <v>842</v>
      </c>
      <c r="B2667" s="106" t="s">
        <v>299</v>
      </c>
      <c r="C2667" s="92">
        <v>-5050</v>
      </c>
    </row>
    <row r="2668" spans="1:3" ht="12.9" customHeight="1" x14ac:dyDescent="0.25">
      <c r="A2668" s="122" t="s">
        <v>842</v>
      </c>
      <c r="B2668" s="106" t="s">
        <v>299</v>
      </c>
      <c r="C2668" s="92">
        <v>-5050</v>
      </c>
    </row>
    <row r="2669" spans="1:3" ht="12.9" customHeight="1" x14ac:dyDescent="0.25">
      <c r="A2669" s="122" t="s">
        <v>842</v>
      </c>
      <c r="B2669" s="106" t="s">
        <v>299</v>
      </c>
      <c r="C2669" s="92">
        <v>-5050</v>
      </c>
    </row>
    <row r="2670" spans="1:3" ht="12.9" customHeight="1" x14ac:dyDescent="0.25">
      <c r="A2670" s="122" t="s">
        <v>842</v>
      </c>
      <c r="B2670" s="106" t="s">
        <v>299</v>
      </c>
      <c r="C2670" s="92">
        <v>-6950</v>
      </c>
    </row>
    <row r="2671" spans="1:3" ht="12.9" customHeight="1" x14ac:dyDescent="0.25">
      <c r="A2671" s="122" t="s">
        <v>842</v>
      </c>
      <c r="B2671" s="106" t="s">
        <v>299</v>
      </c>
      <c r="C2671" s="92">
        <v>-9050</v>
      </c>
    </row>
    <row r="2672" spans="1:3" ht="12.9" customHeight="1" x14ac:dyDescent="0.25">
      <c r="A2672" s="122" t="s">
        <v>842</v>
      </c>
      <c r="B2672" s="106" t="s">
        <v>299</v>
      </c>
      <c r="C2672" s="92">
        <v>-7900</v>
      </c>
    </row>
    <row r="2673" spans="1:3" ht="12.9" customHeight="1" x14ac:dyDescent="0.25">
      <c r="A2673" s="122" t="s">
        <v>842</v>
      </c>
      <c r="B2673" s="106" t="s">
        <v>299</v>
      </c>
      <c r="C2673" s="92">
        <v>-5850</v>
      </c>
    </row>
    <row r="2674" spans="1:3" ht="12.9" customHeight="1" x14ac:dyDescent="0.25">
      <c r="A2674" s="122" t="s">
        <v>842</v>
      </c>
      <c r="B2674" s="106" t="s">
        <v>299</v>
      </c>
      <c r="C2674" s="92">
        <v>-6500</v>
      </c>
    </row>
    <row r="2675" spans="1:3" ht="12.9" customHeight="1" x14ac:dyDescent="0.25">
      <c r="A2675" s="122" t="s">
        <v>842</v>
      </c>
      <c r="B2675" s="106" t="s">
        <v>299</v>
      </c>
      <c r="C2675" s="92">
        <v>-6500</v>
      </c>
    </row>
    <row r="2676" spans="1:3" ht="12.9" customHeight="1" x14ac:dyDescent="0.25">
      <c r="A2676" s="122" t="s">
        <v>842</v>
      </c>
      <c r="B2676" s="106" t="s">
        <v>299</v>
      </c>
      <c r="C2676" s="92">
        <v>-6500</v>
      </c>
    </row>
    <row r="2677" spans="1:3" ht="12.9" customHeight="1" x14ac:dyDescent="0.25">
      <c r="A2677" s="122" t="s">
        <v>842</v>
      </c>
      <c r="B2677" s="106" t="s">
        <v>299</v>
      </c>
      <c r="C2677" s="92">
        <v>-7350</v>
      </c>
    </row>
    <row r="2678" spans="1:3" ht="12.9" customHeight="1" x14ac:dyDescent="0.25">
      <c r="A2678" s="122" t="s">
        <v>842</v>
      </c>
      <c r="B2678" s="106" t="s">
        <v>299</v>
      </c>
      <c r="C2678" s="92">
        <v>-7400</v>
      </c>
    </row>
    <row r="2679" spans="1:3" ht="12.9" customHeight="1" x14ac:dyDescent="0.25">
      <c r="A2679" s="122" t="s">
        <v>842</v>
      </c>
      <c r="B2679" s="106" t="s">
        <v>299</v>
      </c>
      <c r="C2679" s="92">
        <v>-7150</v>
      </c>
    </row>
    <row r="2680" spans="1:3" ht="12.9" customHeight="1" x14ac:dyDescent="0.25">
      <c r="A2680" s="122" t="s">
        <v>843</v>
      </c>
      <c r="B2680" s="106" t="s">
        <v>299</v>
      </c>
      <c r="C2680" s="92">
        <v>-600</v>
      </c>
    </row>
    <row r="2681" spans="1:3" ht="12.9" customHeight="1" x14ac:dyDescent="0.25">
      <c r="A2681" s="122" t="s">
        <v>843</v>
      </c>
      <c r="B2681" s="106" t="s">
        <v>299</v>
      </c>
      <c r="C2681" s="92">
        <v>-1325</v>
      </c>
    </row>
    <row r="2682" spans="1:3" ht="12.9" customHeight="1" x14ac:dyDescent="0.25">
      <c r="A2682" s="122" t="s">
        <v>843</v>
      </c>
      <c r="B2682" s="106" t="s">
        <v>299</v>
      </c>
      <c r="C2682" s="92">
        <v>-1400</v>
      </c>
    </row>
    <row r="2683" spans="1:3" ht="12.9" customHeight="1" x14ac:dyDescent="0.25">
      <c r="A2683" s="122" t="s">
        <v>843</v>
      </c>
      <c r="B2683" s="106" t="s">
        <v>299</v>
      </c>
      <c r="C2683" s="92">
        <v>-1400</v>
      </c>
    </row>
    <row r="2684" spans="1:3" ht="12.9" customHeight="1" x14ac:dyDescent="0.25">
      <c r="A2684" s="122" t="s">
        <v>843</v>
      </c>
      <c r="B2684" s="106" t="s">
        <v>299</v>
      </c>
      <c r="C2684" s="92">
        <v>-1400</v>
      </c>
    </row>
    <row r="2685" spans="1:3" ht="12.9" customHeight="1" x14ac:dyDescent="0.25">
      <c r="A2685" s="122" t="s">
        <v>843</v>
      </c>
      <c r="B2685" s="106" t="s">
        <v>299</v>
      </c>
      <c r="C2685" s="92">
        <v>-2075</v>
      </c>
    </row>
    <row r="2686" spans="1:3" ht="12.9" customHeight="1" x14ac:dyDescent="0.25">
      <c r="A2686" s="122" t="s">
        <v>843</v>
      </c>
      <c r="B2686" s="106" t="s">
        <v>299</v>
      </c>
      <c r="C2686" s="92">
        <v>-2475</v>
      </c>
    </row>
    <row r="2687" spans="1:3" ht="12.9" customHeight="1" x14ac:dyDescent="0.25">
      <c r="A2687" s="122" t="s">
        <v>843</v>
      </c>
      <c r="B2687" s="106" t="s">
        <v>299</v>
      </c>
      <c r="C2687" s="92">
        <v>-2500</v>
      </c>
    </row>
    <row r="2688" spans="1:3" ht="12.9" customHeight="1" x14ac:dyDescent="0.25">
      <c r="A2688" s="122" t="s">
        <v>843</v>
      </c>
      <c r="B2688" s="106" t="s">
        <v>299</v>
      </c>
      <c r="C2688" s="92">
        <v>-2225</v>
      </c>
    </row>
    <row r="2689" spans="1:3" ht="12.9" customHeight="1" x14ac:dyDescent="0.25">
      <c r="A2689" s="122" t="s">
        <v>843</v>
      </c>
      <c r="B2689" s="106" t="s">
        <v>299</v>
      </c>
      <c r="C2689" s="92">
        <v>-2225</v>
      </c>
    </row>
    <row r="2690" spans="1:3" ht="12.9" customHeight="1" x14ac:dyDescent="0.25">
      <c r="A2690" s="122" t="s">
        <v>843</v>
      </c>
      <c r="B2690" s="106" t="s">
        <v>299</v>
      </c>
      <c r="C2690" s="92">
        <v>-2225</v>
      </c>
    </row>
    <row r="2691" spans="1:3" ht="12.9" customHeight="1" x14ac:dyDescent="0.25">
      <c r="A2691" s="122" t="s">
        <v>843</v>
      </c>
      <c r="B2691" s="106" t="s">
        <v>299</v>
      </c>
      <c r="C2691" s="92">
        <v>-2225</v>
      </c>
    </row>
    <row r="2692" spans="1:3" ht="12.9" customHeight="1" x14ac:dyDescent="0.25">
      <c r="A2692" s="122" t="s">
        <v>843</v>
      </c>
      <c r="B2692" s="106" t="s">
        <v>299</v>
      </c>
      <c r="C2692" s="92">
        <v>-2200</v>
      </c>
    </row>
    <row r="2693" spans="1:3" ht="12.9" customHeight="1" x14ac:dyDescent="0.25">
      <c r="A2693" s="122" t="s">
        <v>843</v>
      </c>
      <c r="B2693" s="106" t="s">
        <v>299</v>
      </c>
      <c r="C2693" s="92">
        <v>-1300</v>
      </c>
    </row>
    <row r="2694" spans="1:3" ht="12.9" customHeight="1" x14ac:dyDescent="0.25">
      <c r="A2694" s="122" t="s">
        <v>843</v>
      </c>
      <c r="B2694" s="106" t="s">
        <v>299</v>
      </c>
      <c r="C2694" s="92">
        <v>-1350</v>
      </c>
    </row>
    <row r="2695" spans="1:3" ht="12.9" customHeight="1" x14ac:dyDescent="0.25">
      <c r="A2695" s="122" t="s">
        <v>843</v>
      </c>
      <c r="B2695" s="106" t="s">
        <v>299</v>
      </c>
      <c r="C2695" s="92">
        <v>-2025</v>
      </c>
    </row>
    <row r="2696" spans="1:3" ht="12.9" customHeight="1" x14ac:dyDescent="0.25">
      <c r="A2696" s="122" t="s">
        <v>843</v>
      </c>
      <c r="B2696" s="106" t="s">
        <v>299</v>
      </c>
      <c r="C2696" s="92">
        <v>-2125</v>
      </c>
    </row>
    <row r="2697" spans="1:3" ht="12.9" customHeight="1" x14ac:dyDescent="0.25">
      <c r="A2697" s="122" t="s">
        <v>843</v>
      </c>
      <c r="B2697" s="106" t="s">
        <v>299</v>
      </c>
      <c r="C2697" s="92">
        <v>-2125</v>
      </c>
    </row>
    <row r="2698" spans="1:3" ht="12.9" customHeight="1" x14ac:dyDescent="0.25">
      <c r="A2698" s="122" t="s">
        <v>843</v>
      </c>
      <c r="B2698" s="106" t="s">
        <v>299</v>
      </c>
      <c r="C2698" s="92">
        <v>-2125</v>
      </c>
    </row>
    <row r="2699" spans="1:3" ht="12.9" customHeight="1" x14ac:dyDescent="0.25">
      <c r="A2699" s="122" t="s">
        <v>843</v>
      </c>
      <c r="B2699" s="106" t="s">
        <v>299</v>
      </c>
      <c r="C2699" s="92">
        <v>-3175</v>
      </c>
    </row>
    <row r="2700" spans="1:3" ht="12.9" customHeight="1" x14ac:dyDescent="0.25">
      <c r="A2700" s="122" t="s">
        <v>843</v>
      </c>
      <c r="B2700" s="106" t="s">
        <v>299</v>
      </c>
      <c r="C2700" s="92">
        <v>-4125</v>
      </c>
    </row>
    <row r="2701" spans="1:3" ht="12.9" customHeight="1" x14ac:dyDescent="0.25">
      <c r="A2701" s="122" t="s">
        <v>843</v>
      </c>
      <c r="B2701" s="106" t="s">
        <v>299</v>
      </c>
      <c r="C2701" s="92">
        <v>-3500</v>
      </c>
    </row>
    <row r="2702" spans="1:3" ht="12.9" customHeight="1" x14ac:dyDescent="0.25">
      <c r="A2702" s="122" t="s">
        <v>843</v>
      </c>
      <c r="B2702" s="106" t="s">
        <v>299</v>
      </c>
      <c r="C2702" s="92">
        <v>-2375</v>
      </c>
    </row>
    <row r="2703" spans="1:3" ht="12.9" customHeight="1" x14ac:dyDescent="0.25">
      <c r="A2703" s="122" t="s">
        <v>843</v>
      </c>
      <c r="B2703" s="106" t="s">
        <v>299</v>
      </c>
      <c r="C2703" s="92">
        <v>-2850</v>
      </c>
    </row>
    <row r="2704" spans="1:3" ht="12.9" customHeight="1" x14ac:dyDescent="0.25">
      <c r="A2704" s="122" t="s">
        <v>843</v>
      </c>
      <c r="B2704" s="106" t="s">
        <v>299</v>
      </c>
      <c r="C2704" s="92">
        <v>-2850</v>
      </c>
    </row>
    <row r="2705" spans="1:3" ht="12.9" customHeight="1" x14ac:dyDescent="0.25">
      <c r="A2705" s="122" t="s">
        <v>843</v>
      </c>
      <c r="B2705" s="106" t="s">
        <v>299</v>
      </c>
      <c r="C2705" s="92">
        <v>-2850</v>
      </c>
    </row>
    <row r="2706" spans="1:3" ht="12.9" customHeight="1" x14ac:dyDescent="0.25">
      <c r="A2706" s="122" t="s">
        <v>843</v>
      </c>
      <c r="B2706" s="106" t="s">
        <v>299</v>
      </c>
      <c r="C2706" s="92">
        <v>-3125</v>
      </c>
    </row>
    <row r="2707" spans="1:3" ht="12.9" customHeight="1" x14ac:dyDescent="0.25">
      <c r="A2707" s="122" t="s">
        <v>843</v>
      </c>
      <c r="B2707" s="106" t="s">
        <v>299</v>
      </c>
      <c r="C2707" s="92">
        <v>-3350</v>
      </c>
    </row>
    <row r="2708" spans="1:3" ht="12.9" customHeight="1" x14ac:dyDescent="0.25">
      <c r="A2708" s="122" t="s">
        <v>843</v>
      </c>
      <c r="B2708" s="106" t="s">
        <v>299</v>
      </c>
      <c r="C2708" s="92">
        <v>-3350</v>
      </c>
    </row>
    <row r="2709" spans="1:3" ht="12.9" customHeight="1" x14ac:dyDescent="0.25">
      <c r="A2709" s="122" t="s">
        <v>845</v>
      </c>
      <c r="B2709" s="106" t="s">
        <v>299</v>
      </c>
      <c r="C2709" s="92">
        <v>175</v>
      </c>
    </row>
    <row r="2710" spans="1:3" ht="12.9" customHeight="1" x14ac:dyDescent="0.25">
      <c r="A2710" s="122" t="s">
        <v>845</v>
      </c>
      <c r="B2710" s="106" t="s">
        <v>299</v>
      </c>
      <c r="C2710" s="92">
        <v>175</v>
      </c>
    </row>
    <row r="2711" spans="1:3" ht="12.9" customHeight="1" x14ac:dyDescent="0.25">
      <c r="A2711" s="122" t="s">
        <v>845</v>
      </c>
      <c r="B2711" s="106" t="s">
        <v>299</v>
      </c>
      <c r="C2711" s="92">
        <v>175</v>
      </c>
    </row>
    <row r="2712" spans="1:3" ht="12.9" customHeight="1" x14ac:dyDescent="0.25">
      <c r="A2712" s="122" t="s">
        <v>845</v>
      </c>
      <c r="B2712" s="106" t="s">
        <v>299</v>
      </c>
      <c r="C2712" s="92">
        <v>850</v>
      </c>
    </row>
    <row r="2713" spans="1:3" ht="12.9" customHeight="1" x14ac:dyDescent="0.25">
      <c r="A2713" s="122" t="s">
        <v>845</v>
      </c>
      <c r="B2713" s="106" t="s">
        <v>299</v>
      </c>
      <c r="C2713" s="92">
        <v>1175</v>
      </c>
    </row>
    <row r="2714" spans="1:3" ht="12.9" customHeight="1" x14ac:dyDescent="0.25">
      <c r="A2714" s="122" t="s">
        <v>845</v>
      </c>
      <c r="B2714" s="106" t="s">
        <v>299</v>
      </c>
      <c r="C2714" s="92">
        <v>1300</v>
      </c>
    </row>
    <row r="2715" spans="1:3" ht="12.9" customHeight="1" x14ac:dyDescent="0.25">
      <c r="A2715" s="122" t="s">
        <v>845</v>
      </c>
      <c r="B2715" s="106" t="s">
        <v>299</v>
      </c>
      <c r="C2715" s="92">
        <v>1075</v>
      </c>
    </row>
    <row r="2716" spans="1:3" ht="12.9" customHeight="1" x14ac:dyDescent="0.25">
      <c r="A2716" s="122" t="s">
        <v>845</v>
      </c>
      <c r="B2716" s="106" t="s">
        <v>299</v>
      </c>
      <c r="C2716" s="92">
        <v>1150</v>
      </c>
    </row>
    <row r="2717" spans="1:3" ht="12.9" customHeight="1" x14ac:dyDescent="0.25">
      <c r="A2717" s="122" t="s">
        <v>845</v>
      </c>
      <c r="B2717" s="106" t="s">
        <v>299</v>
      </c>
      <c r="C2717" s="92">
        <v>1150</v>
      </c>
    </row>
    <row r="2718" spans="1:3" ht="12.9" customHeight="1" x14ac:dyDescent="0.25">
      <c r="A2718" s="122" t="s">
        <v>845</v>
      </c>
      <c r="B2718" s="106" t="s">
        <v>299</v>
      </c>
      <c r="C2718" s="92">
        <v>1150</v>
      </c>
    </row>
    <row r="2719" spans="1:3" ht="12.9" customHeight="1" x14ac:dyDescent="0.25">
      <c r="A2719" s="122" t="s">
        <v>845</v>
      </c>
      <c r="B2719" s="106" t="s">
        <v>299</v>
      </c>
      <c r="C2719" s="92">
        <v>1075</v>
      </c>
    </row>
    <row r="2720" spans="1:3" ht="12.9" customHeight="1" x14ac:dyDescent="0.25">
      <c r="A2720" s="122" t="s">
        <v>845</v>
      </c>
      <c r="B2720" s="106" t="s">
        <v>299</v>
      </c>
      <c r="C2720" s="92">
        <v>125</v>
      </c>
    </row>
    <row r="2721" spans="1:3" ht="12.9" customHeight="1" x14ac:dyDescent="0.25">
      <c r="A2721" s="122" t="s">
        <v>845</v>
      </c>
      <c r="B2721" s="106" t="s">
        <v>299</v>
      </c>
      <c r="C2721" s="92">
        <v>100</v>
      </c>
    </row>
    <row r="2722" spans="1:3" ht="12.9" customHeight="1" x14ac:dyDescent="0.25">
      <c r="A2722" s="122" t="s">
        <v>845</v>
      </c>
      <c r="B2722" s="106" t="s">
        <v>299</v>
      </c>
      <c r="C2722" s="92">
        <v>750</v>
      </c>
    </row>
    <row r="2723" spans="1:3" ht="12.9" customHeight="1" x14ac:dyDescent="0.25">
      <c r="A2723" s="122" t="s">
        <v>845</v>
      </c>
      <c r="B2723" s="106" t="s">
        <v>299</v>
      </c>
      <c r="C2723" s="92">
        <v>850</v>
      </c>
    </row>
    <row r="2724" spans="1:3" ht="12.9" customHeight="1" x14ac:dyDescent="0.25">
      <c r="A2724" s="122" t="s">
        <v>845</v>
      </c>
      <c r="B2724" s="106" t="s">
        <v>299</v>
      </c>
      <c r="C2724" s="92">
        <v>850</v>
      </c>
    </row>
    <row r="2725" spans="1:3" ht="12.9" customHeight="1" x14ac:dyDescent="0.25">
      <c r="A2725" s="122" t="s">
        <v>845</v>
      </c>
      <c r="B2725" s="106" t="s">
        <v>299</v>
      </c>
      <c r="C2725" s="92">
        <v>850</v>
      </c>
    </row>
    <row r="2726" spans="1:3" ht="12.9" customHeight="1" x14ac:dyDescent="0.25">
      <c r="A2726" s="122" t="s">
        <v>845</v>
      </c>
      <c r="B2726" s="106" t="s">
        <v>299</v>
      </c>
      <c r="C2726" s="92">
        <v>1800</v>
      </c>
    </row>
    <row r="2727" spans="1:3" ht="12.9" customHeight="1" x14ac:dyDescent="0.25">
      <c r="A2727" s="122" t="s">
        <v>845</v>
      </c>
      <c r="B2727" s="106" t="s">
        <v>299</v>
      </c>
      <c r="C2727" s="92">
        <v>2850</v>
      </c>
    </row>
    <row r="2728" spans="1:3" ht="12.9" customHeight="1" x14ac:dyDescent="0.25">
      <c r="A2728" s="122" t="s">
        <v>845</v>
      </c>
      <c r="B2728" s="106" t="s">
        <v>299</v>
      </c>
      <c r="C2728" s="92">
        <v>2275</v>
      </c>
    </row>
    <row r="2729" spans="1:3" ht="12.9" customHeight="1" x14ac:dyDescent="0.25">
      <c r="A2729" s="122" t="s">
        <v>845</v>
      </c>
      <c r="B2729" s="106" t="s">
        <v>299</v>
      </c>
      <c r="C2729" s="92">
        <v>1250</v>
      </c>
    </row>
    <row r="2730" spans="1:3" ht="12.9" customHeight="1" x14ac:dyDescent="0.25">
      <c r="A2730" s="122" t="s">
        <v>845</v>
      </c>
      <c r="B2730" s="106" t="s">
        <v>299</v>
      </c>
      <c r="C2730" s="92">
        <v>1575</v>
      </c>
    </row>
    <row r="2731" spans="1:3" ht="12.9" customHeight="1" x14ac:dyDescent="0.25">
      <c r="A2731" s="122" t="s">
        <v>845</v>
      </c>
      <c r="B2731" s="106" t="s">
        <v>299</v>
      </c>
      <c r="C2731" s="92">
        <v>1575</v>
      </c>
    </row>
    <row r="2732" spans="1:3" ht="12.9" customHeight="1" x14ac:dyDescent="0.25">
      <c r="A2732" s="122" t="s">
        <v>845</v>
      </c>
      <c r="B2732" s="106" t="s">
        <v>299</v>
      </c>
      <c r="C2732" s="92">
        <v>1575</v>
      </c>
    </row>
    <row r="2733" spans="1:3" ht="12.9" customHeight="1" x14ac:dyDescent="0.25">
      <c r="A2733" s="122" t="s">
        <v>845</v>
      </c>
      <c r="B2733" s="106" t="s">
        <v>299</v>
      </c>
      <c r="C2733" s="92">
        <v>2000</v>
      </c>
    </row>
    <row r="2734" spans="1:3" ht="12.9" customHeight="1" x14ac:dyDescent="0.25">
      <c r="A2734" s="122" t="s">
        <v>845</v>
      </c>
      <c r="B2734" s="106" t="s">
        <v>299</v>
      </c>
      <c r="C2734" s="92">
        <v>2025</v>
      </c>
    </row>
    <row r="2735" spans="1:3" ht="12.9" customHeight="1" x14ac:dyDescent="0.25">
      <c r="A2735" s="122" t="s">
        <v>845</v>
      </c>
      <c r="B2735" s="106" t="s">
        <v>299</v>
      </c>
      <c r="C2735" s="92">
        <v>1900</v>
      </c>
    </row>
    <row r="2736" spans="1:3" ht="12.9" customHeight="1" x14ac:dyDescent="0.25">
      <c r="A2736" s="122" t="s">
        <v>846</v>
      </c>
      <c r="B2736" s="106" t="s">
        <v>299</v>
      </c>
      <c r="C2736" s="92">
        <v>-275</v>
      </c>
    </row>
    <row r="2737" spans="1:3" ht="12.9" customHeight="1" x14ac:dyDescent="0.25">
      <c r="A2737" s="122" t="s">
        <v>846</v>
      </c>
      <c r="B2737" s="106" t="s">
        <v>299</v>
      </c>
      <c r="C2737" s="92">
        <v>-275</v>
      </c>
    </row>
    <row r="2738" spans="1:3" ht="12.9" customHeight="1" x14ac:dyDescent="0.25">
      <c r="A2738" s="122" t="s">
        <v>846</v>
      </c>
      <c r="B2738" s="106" t="s">
        <v>299</v>
      </c>
      <c r="C2738" s="92">
        <v>-275</v>
      </c>
    </row>
    <row r="2739" spans="1:3" ht="12.9" customHeight="1" x14ac:dyDescent="0.25">
      <c r="A2739" s="122" t="s">
        <v>846</v>
      </c>
      <c r="B2739" s="106" t="s">
        <v>299</v>
      </c>
      <c r="C2739" s="92">
        <v>-1100</v>
      </c>
    </row>
    <row r="2740" spans="1:3" ht="12.9" customHeight="1" x14ac:dyDescent="0.25">
      <c r="A2740" s="122" t="s">
        <v>846</v>
      </c>
      <c r="B2740" s="106" t="s">
        <v>299</v>
      </c>
      <c r="C2740" s="92">
        <v>-1525</v>
      </c>
    </row>
    <row r="2741" spans="1:3" ht="12.9" customHeight="1" x14ac:dyDescent="0.25">
      <c r="A2741" s="122" t="s">
        <v>846</v>
      </c>
      <c r="B2741" s="106" t="s">
        <v>299</v>
      </c>
      <c r="C2741" s="92">
        <v>-1525</v>
      </c>
    </row>
    <row r="2742" spans="1:3" ht="12.9" customHeight="1" x14ac:dyDescent="0.25">
      <c r="A2742" s="122" t="s">
        <v>846</v>
      </c>
      <c r="B2742" s="106" t="s">
        <v>299</v>
      </c>
      <c r="C2742" s="92">
        <v>-1125</v>
      </c>
    </row>
    <row r="2743" spans="1:3" ht="12.9" customHeight="1" x14ac:dyDescent="0.25">
      <c r="A2743" s="122" t="s">
        <v>846</v>
      </c>
      <c r="B2743" s="106" t="s">
        <v>299</v>
      </c>
      <c r="C2743" s="92">
        <v>-1200</v>
      </c>
    </row>
    <row r="2744" spans="1:3" ht="12.9" customHeight="1" x14ac:dyDescent="0.25">
      <c r="A2744" s="122" t="s">
        <v>846</v>
      </c>
      <c r="B2744" s="106" t="s">
        <v>299</v>
      </c>
      <c r="C2744" s="92">
        <v>-1200</v>
      </c>
    </row>
    <row r="2745" spans="1:3" ht="12.9" customHeight="1" x14ac:dyDescent="0.25">
      <c r="A2745" s="122" t="s">
        <v>846</v>
      </c>
      <c r="B2745" s="106" t="s">
        <v>299</v>
      </c>
      <c r="C2745" s="92">
        <v>-1200</v>
      </c>
    </row>
    <row r="2746" spans="1:3" ht="12.9" customHeight="1" x14ac:dyDescent="0.25">
      <c r="A2746" s="122" t="s">
        <v>846</v>
      </c>
      <c r="B2746" s="106" t="s">
        <v>299</v>
      </c>
      <c r="C2746" s="92">
        <v>-1050</v>
      </c>
    </row>
    <row r="2747" spans="1:3" ht="12.9" customHeight="1" x14ac:dyDescent="0.25">
      <c r="A2747" s="122" t="s">
        <v>846</v>
      </c>
      <c r="B2747" s="106" t="s">
        <v>299</v>
      </c>
      <c r="C2747" s="92">
        <v>-250</v>
      </c>
    </row>
    <row r="2748" spans="1:3" ht="12.9" customHeight="1" x14ac:dyDescent="0.25">
      <c r="A2748" s="122" t="s">
        <v>846</v>
      </c>
      <c r="B2748" s="106" t="s">
        <v>299</v>
      </c>
      <c r="C2748" s="92">
        <v>-225</v>
      </c>
    </row>
    <row r="2749" spans="1:3" ht="12.9" customHeight="1" x14ac:dyDescent="0.25">
      <c r="A2749" s="122" t="s">
        <v>846</v>
      </c>
      <c r="B2749" s="106" t="s">
        <v>299</v>
      </c>
      <c r="C2749" s="92">
        <v>-875</v>
      </c>
    </row>
    <row r="2750" spans="1:3" ht="12.9" customHeight="1" x14ac:dyDescent="0.25">
      <c r="A2750" s="122" t="s">
        <v>846</v>
      </c>
      <c r="B2750" s="106" t="s">
        <v>299</v>
      </c>
      <c r="C2750" s="92">
        <v>-900</v>
      </c>
    </row>
    <row r="2751" spans="1:3" ht="12.9" customHeight="1" x14ac:dyDescent="0.25">
      <c r="A2751" s="122" t="s">
        <v>846</v>
      </c>
      <c r="B2751" s="106" t="s">
        <v>299</v>
      </c>
      <c r="C2751" s="92">
        <v>-900</v>
      </c>
    </row>
    <row r="2752" spans="1:3" ht="12.9" customHeight="1" x14ac:dyDescent="0.25">
      <c r="A2752" s="122" t="s">
        <v>846</v>
      </c>
      <c r="B2752" s="106" t="s">
        <v>299</v>
      </c>
      <c r="C2752" s="92">
        <v>-900</v>
      </c>
    </row>
    <row r="2753" spans="1:3" ht="12.9" customHeight="1" x14ac:dyDescent="0.25">
      <c r="A2753" s="122" t="s">
        <v>846</v>
      </c>
      <c r="B2753" s="106" t="s">
        <v>299</v>
      </c>
      <c r="C2753" s="92">
        <v>-1875</v>
      </c>
    </row>
    <row r="2754" spans="1:3" ht="12.9" customHeight="1" x14ac:dyDescent="0.25">
      <c r="A2754" s="122" t="s">
        <v>846</v>
      </c>
      <c r="B2754" s="106" t="s">
        <v>299</v>
      </c>
      <c r="C2754" s="92">
        <v>-2775</v>
      </c>
    </row>
    <row r="2755" spans="1:3" ht="12.9" customHeight="1" x14ac:dyDescent="0.25">
      <c r="A2755" s="122" t="s">
        <v>846</v>
      </c>
      <c r="B2755" s="106" t="s">
        <v>299</v>
      </c>
      <c r="C2755" s="92">
        <v>-2275</v>
      </c>
    </row>
    <row r="2756" spans="1:3" ht="12.9" customHeight="1" x14ac:dyDescent="0.25">
      <c r="A2756" s="122" t="s">
        <v>846</v>
      </c>
      <c r="B2756" s="106" t="s">
        <v>299</v>
      </c>
      <c r="C2756" s="92">
        <v>-1250</v>
      </c>
    </row>
    <row r="2757" spans="1:3" ht="12.9" customHeight="1" x14ac:dyDescent="0.25">
      <c r="A2757" s="122" t="s">
        <v>846</v>
      </c>
      <c r="B2757" s="106" t="s">
        <v>299</v>
      </c>
      <c r="C2757" s="92">
        <v>-1675</v>
      </c>
    </row>
    <row r="2758" spans="1:3" ht="12.9" customHeight="1" x14ac:dyDescent="0.25">
      <c r="A2758" s="122" t="s">
        <v>846</v>
      </c>
      <c r="B2758" s="106" t="s">
        <v>299</v>
      </c>
      <c r="C2758" s="92">
        <v>-1675</v>
      </c>
    </row>
    <row r="2759" spans="1:3" ht="12.9" customHeight="1" x14ac:dyDescent="0.25">
      <c r="A2759" s="122" t="s">
        <v>846</v>
      </c>
      <c r="B2759" s="106" t="s">
        <v>299</v>
      </c>
      <c r="C2759" s="92">
        <v>-1675</v>
      </c>
    </row>
    <row r="2760" spans="1:3" ht="12.9" customHeight="1" x14ac:dyDescent="0.25">
      <c r="A2760" s="122" t="s">
        <v>846</v>
      </c>
      <c r="B2760" s="106" t="s">
        <v>299</v>
      </c>
      <c r="C2760" s="92">
        <v>-2175</v>
      </c>
    </row>
    <row r="2761" spans="1:3" ht="12.9" customHeight="1" x14ac:dyDescent="0.25">
      <c r="A2761" s="122" t="s">
        <v>846</v>
      </c>
      <c r="B2761" s="106" t="s">
        <v>299</v>
      </c>
      <c r="C2761" s="92">
        <v>-2225</v>
      </c>
    </row>
    <row r="2762" spans="1:3" ht="12.9" customHeight="1" x14ac:dyDescent="0.25">
      <c r="A2762" s="122" t="s">
        <v>846</v>
      </c>
      <c r="B2762" s="106" t="s">
        <v>299</v>
      </c>
      <c r="C2762" s="92">
        <v>-2200</v>
      </c>
    </row>
    <row r="2763" spans="1:3" ht="12.9" customHeight="1" x14ac:dyDescent="0.25">
      <c r="A2763" s="122" t="s">
        <v>847</v>
      </c>
      <c r="B2763" s="106" t="s">
        <v>299</v>
      </c>
      <c r="C2763" s="92">
        <v>-400</v>
      </c>
    </row>
    <row r="2764" spans="1:3" ht="12.9" customHeight="1" x14ac:dyDescent="0.25">
      <c r="A2764" s="122" t="s">
        <v>847</v>
      </c>
      <c r="B2764" s="106" t="s">
        <v>299</v>
      </c>
      <c r="C2764" s="92">
        <v>-400</v>
      </c>
    </row>
    <row r="2765" spans="1:3" ht="12.9" customHeight="1" x14ac:dyDescent="0.25">
      <c r="A2765" s="122" t="s">
        <v>847</v>
      </c>
      <c r="B2765" s="106" t="s">
        <v>299</v>
      </c>
      <c r="C2765" s="92">
        <v>-400</v>
      </c>
    </row>
    <row r="2766" spans="1:3" ht="12.9" customHeight="1" x14ac:dyDescent="0.25">
      <c r="A2766" s="122" t="s">
        <v>847</v>
      </c>
      <c r="B2766" s="106" t="s">
        <v>299</v>
      </c>
      <c r="C2766" s="92">
        <v>-1750</v>
      </c>
    </row>
    <row r="2767" spans="1:3" ht="12.9" customHeight="1" x14ac:dyDescent="0.25">
      <c r="A2767" s="122" t="s">
        <v>847</v>
      </c>
      <c r="B2767" s="106" t="s">
        <v>299</v>
      </c>
      <c r="C2767" s="92">
        <v>-2550</v>
      </c>
    </row>
    <row r="2768" spans="1:3" ht="12.9" customHeight="1" x14ac:dyDescent="0.25">
      <c r="A2768" s="122" t="s">
        <v>847</v>
      </c>
      <c r="B2768" s="106" t="s">
        <v>299</v>
      </c>
      <c r="C2768" s="92">
        <v>-2600</v>
      </c>
    </row>
    <row r="2769" spans="1:3" ht="12.9" customHeight="1" x14ac:dyDescent="0.25">
      <c r="A2769" s="122" t="s">
        <v>847</v>
      </c>
      <c r="B2769" s="106" t="s">
        <v>299</v>
      </c>
      <c r="C2769" s="92">
        <v>-2050</v>
      </c>
    </row>
    <row r="2770" spans="1:3" ht="12.9" customHeight="1" x14ac:dyDescent="0.25">
      <c r="A2770" s="122" t="s">
        <v>847</v>
      </c>
      <c r="B2770" s="106" t="s">
        <v>299</v>
      </c>
      <c r="C2770" s="92">
        <v>-2050</v>
      </c>
    </row>
    <row r="2771" spans="1:3" ht="12.9" customHeight="1" x14ac:dyDescent="0.25">
      <c r="A2771" s="122" t="s">
        <v>847</v>
      </c>
      <c r="B2771" s="106" t="s">
        <v>299</v>
      </c>
      <c r="C2771" s="92">
        <v>-2050</v>
      </c>
    </row>
    <row r="2772" spans="1:3" ht="12.9" customHeight="1" x14ac:dyDescent="0.25">
      <c r="A2772" s="122" t="s">
        <v>847</v>
      </c>
      <c r="B2772" s="106" t="s">
        <v>299</v>
      </c>
      <c r="C2772" s="92">
        <v>-2050</v>
      </c>
    </row>
    <row r="2773" spans="1:3" ht="12.9" customHeight="1" x14ac:dyDescent="0.25">
      <c r="A2773" s="122" t="s">
        <v>847</v>
      </c>
      <c r="B2773" s="106" t="s">
        <v>299</v>
      </c>
      <c r="C2773" s="92">
        <v>-2000</v>
      </c>
    </row>
    <row r="2774" spans="1:3" ht="12.9" customHeight="1" x14ac:dyDescent="0.25">
      <c r="A2774" s="122" t="s">
        <v>847</v>
      </c>
      <c r="B2774" s="106" t="s">
        <v>299</v>
      </c>
      <c r="C2774" s="92">
        <v>-200</v>
      </c>
    </row>
    <row r="2775" spans="1:3" ht="12.9" customHeight="1" x14ac:dyDescent="0.25">
      <c r="A2775" s="122" t="s">
        <v>847</v>
      </c>
      <c r="B2775" s="106" t="s">
        <v>299</v>
      </c>
      <c r="C2775" s="92">
        <v>-300</v>
      </c>
    </row>
    <row r="2776" spans="1:3" ht="12.9" customHeight="1" x14ac:dyDescent="0.25">
      <c r="A2776" s="122" t="s">
        <v>847</v>
      </c>
      <c r="B2776" s="106" t="s">
        <v>299</v>
      </c>
      <c r="C2776" s="92">
        <v>-1650</v>
      </c>
    </row>
    <row r="2777" spans="1:3" ht="12.9" customHeight="1" x14ac:dyDescent="0.25">
      <c r="A2777" s="122" t="s">
        <v>847</v>
      </c>
      <c r="B2777" s="106" t="s">
        <v>299</v>
      </c>
      <c r="C2777" s="92">
        <v>-1850</v>
      </c>
    </row>
    <row r="2778" spans="1:3" ht="12.9" customHeight="1" x14ac:dyDescent="0.25">
      <c r="A2778" s="122" t="s">
        <v>847</v>
      </c>
      <c r="B2778" s="106" t="s">
        <v>299</v>
      </c>
      <c r="C2778" s="92">
        <v>-1850</v>
      </c>
    </row>
    <row r="2779" spans="1:3" ht="12.9" customHeight="1" x14ac:dyDescent="0.25">
      <c r="A2779" s="122" t="s">
        <v>847</v>
      </c>
      <c r="B2779" s="106" t="s">
        <v>299</v>
      </c>
      <c r="C2779" s="92">
        <v>-1850</v>
      </c>
    </row>
    <row r="2780" spans="1:3" ht="12.9" customHeight="1" x14ac:dyDescent="0.25">
      <c r="A2780" s="122" t="s">
        <v>847</v>
      </c>
      <c r="B2780" s="106" t="s">
        <v>299</v>
      </c>
      <c r="C2780" s="92">
        <v>-3950</v>
      </c>
    </row>
    <row r="2781" spans="1:3" ht="12.9" customHeight="1" x14ac:dyDescent="0.25">
      <c r="A2781" s="122" t="s">
        <v>847</v>
      </c>
      <c r="B2781" s="106" t="s">
        <v>299</v>
      </c>
      <c r="C2781" s="92">
        <v>-5850</v>
      </c>
    </row>
    <row r="2782" spans="1:3" ht="12.9" customHeight="1" x14ac:dyDescent="0.25">
      <c r="A2782" s="122" t="s">
        <v>847</v>
      </c>
      <c r="B2782" s="106" t="s">
        <v>299</v>
      </c>
      <c r="C2782" s="92">
        <v>-4600</v>
      </c>
    </row>
    <row r="2783" spans="1:3" ht="12.9" customHeight="1" x14ac:dyDescent="0.25">
      <c r="A2783" s="122" t="s">
        <v>847</v>
      </c>
      <c r="B2783" s="106" t="s">
        <v>299</v>
      </c>
      <c r="C2783" s="92">
        <v>-2350</v>
      </c>
    </row>
    <row r="2784" spans="1:3" ht="12.9" customHeight="1" x14ac:dyDescent="0.25">
      <c r="A2784" s="122" t="s">
        <v>847</v>
      </c>
      <c r="B2784" s="106" t="s">
        <v>299</v>
      </c>
      <c r="C2784" s="92">
        <v>-3300</v>
      </c>
    </row>
    <row r="2785" spans="1:3" ht="12.9" customHeight="1" x14ac:dyDescent="0.25">
      <c r="A2785" s="122" t="s">
        <v>847</v>
      </c>
      <c r="B2785" s="106" t="s">
        <v>299</v>
      </c>
      <c r="C2785" s="92">
        <v>-3300</v>
      </c>
    </row>
    <row r="2786" spans="1:3" ht="12.9" customHeight="1" x14ac:dyDescent="0.25">
      <c r="A2786" s="122" t="s">
        <v>847</v>
      </c>
      <c r="B2786" s="106" t="s">
        <v>299</v>
      </c>
      <c r="C2786" s="92">
        <v>-3300</v>
      </c>
    </row>
    <row r="2787" spans="1:3" ht="12.9" customHeight="1" x14ac:dyDescent="0.25">
      <c r="A2787" s="122" t="s">
        <v>847</v>
      </c>
      <c r="B2787" s="106" t="s">
        <v>299</v>
      </c>
      <c r="C2787" s="92">
        <v>-3850</v>
      </c>
    </row>
    <row r="2788" spans="1:3" ht="12.9" customHeight="1" x14ac:dyDescent="0.25">
      <c r="A2788" s="122" t="s">
        <v>847</v>
      </c>
      <c r="B2788" s="106" t="s">
        <v>299</v>
      </c>
      <c r="C2788" s="92">
        <v>-4300</v>
      </c>
    </row>
    <row r="2789" spans="1:3" ht="12.9" customHeight="1" x14ac:dyDescent="0.25">
      <c r="A2789" s="122" t="s">
        <v>847</v>
      </c>
      <c r="B2789" s="106" t="s">
        <v>299</v>
      </c>
      <c r="C2789" s="92">
        <v>-4300</v>
      </c>
    </row>
    <row r="2790" spans="1:3" ht="12.9" customHeight="1" x14ac:dyDescent="0.25">
      <c r="A2790" s="122" t="s">
        <v>853</v>
      </c>
      <c r="B2790" s="106" t="s">
        <v>299</v>
      </c>
      <c r="C2790" s="92">
        <v>150</v>
      </c>
    </row>
    <row r="2791" spans="1:3" ht="12.9" customHeight="1" x14ac:dyDescent="0.25">
      <c r="A2791" s="122" t="s">
        <v>853</v>
      </c>
      <c r="B2791" s="106" t="s">
        <v>299</v>
      </c>
      <c r="C2791" s="92">
        <v>150</v>
      </c>
    </row>
    <row r="2792" spans="1:3" ht="12.9" customHeight="1" x14ac:dyDescent="0.25">
      <c r="A2792" s="122" t="s">
        <v>853</v>
      </c>
      <c r="B2792" s="106" t="s">
        <v>299</v>
      </c>
      <c r="C2792" s="92">
        <v>150</v>
      </c>
    </row>
    <row r="2793" spans="1:3" ht="12.9" customHeight="1" x14ac:dyDescent="0.25">
      <c r="A2793" s="122" t="s">
        <v>853</v>
      </c>
      <c r="B2793" s="106" t="s">
        <v>299</v>
      </c>
      <c r="C2793" s="92">
        <v>-525</v>
      </c>
    </row>
    <row r="2794" spans="1:3" ht="12.9" customHeight="1" x14ac:dyDescent="0.25">
      <c r="A2794" s="122" t="s">
        <v>853</v>
      </c>
      <c r="B2794" s="106" t="s">
        <v>299</v>
      </c>
      <c r="C2794" s="92">
        <v>-925</v>
      </c>
    </row>
    <row r="2795" spans="1:3" ht="12.9" customHeight="1" x14ac:dyDescent="0.25">
      <c r="A2795" s="122" t="s">
        <v>853</v>
      </c>
      <c r="B2795" s="106" t="s">
        <v>299</v>
      </c>
      <c r="C2795" s="92">
        <v>-950</v>
      </c>
    </row>
    <row r="2796" spans="1:3" ht="12.9" customHeight="1" x14ac:dyDescent="0.25">
      <c r="A2796" s="122" t="s">
        <v>853</v>
      </c>
      <c r="B2796" s="106" t="s">
        <v>299</v>
      </c>
      <c r="C2796" s="92">
        <v>-675</v>
      </c>
    </row>
    <row r="2797" spans="1:3" ht="12.9" customHeight="1" x14ac:dyDescent="0.25">
      <c r="A2797" s="122" t="s">
        <v>853</v>
      </c>
      <c r="B2797" s="106" t="s">
        <v>299</v>
      </c>
      <c r="C2797" s="92">
        <v>-675</v>
      </c>
    </row>
    <row r="2798" spans="1:3" ht="12.9" customHeight="1" x14ac:dyDescent="0.25">
      <c r="A2798" s="121" t="s">
        <v>853</v>
      </c>
      <c r="B2798" s="105" t="s">
        <v>299</v>
      </c>
      <c r="C2798" s="92">
        <v>-675</v>
      </c>
    </row>
    <row r="2799" spans="1:3" ht="12.9" customHeight="1" x14ac:dyDescent="0.25">
      <c r="A2799" s="121" t="s">
        <v>853</v>
      </c>
      <c r="B2799" s="105" t="s">
        <v>299</v>
      </c>
      <c r="C2799" s="92">
        <v>-675</v>
      </c>
    </row>
    <row r="2800" spans="1:3" ht="12.9" customHeight="1" x14ac:dyDescent="0.25">
      <c r="A2800" s="121" t="s">
        <v>853</v>
      </c>
      <c r="B2800" s="105" t="s">
        <v>299</v>
      </c>
      <c r="C2800" s="92">
        <v>-650</v>
      </c>
    </row>
    <row r="2801" spans="1:3" ht="12.9" customHeight="1" x14ac:dyDescent="0.25">
      <c r="A2801" s="121" t="s">
        <v>853</v>
      </c>
      <c r="B2801" s="105" t="s">
        <v>299</v>
      </c>
      <c r="C2801" s="92">
        <v>250</v>
      </c>
    </row>
    <row r="2802" spans="1:3" ht="12.9" customHeight="1" x14ac:dyDescent="0.25">
      <c r="A2802" s="121" t="s">
        <v>853</v>
      </c>
      <c r="B2802" s="105" t="s">
        <v>299</v>
      </c>
      <c r="C2802" s="92">
        <v>200</v>
      </c>
    </row>
    <row r="2803" spans="1:3" ht="12.9" customHeight="1" x14ac:dyDescent="0.25">
      <c r="A2803" s="121" t="s">
        <v>853</v>
      </c>
      <c r="B2803" s="105" t="s">
        <v>299</v>
      </c>
      <c r="C2803" s="92">
        <v>-475</v>
      </c>
    </row>
    <row r="2804" spans="1:3" ht="12.9" customHeight="1" x14ac:dyDescent="0.25">
      <c r="A2804" s="121" t="s">
        <v>853</v>
      </c>
      <c r="B2804" s="105" t="s">
        <v>299</v>
      </c>
      <c r="C2804" s="92">
        <v>-575</v>
      </c>
    </row>
    <row r="2805" spans="1:3" ht="12.9" customHeight="1" x14ac:dyDescent="0.25">
      <c r="A2805" s="121" t="s">
        <v>853</v>
      </c>
      <c r="B2805" s="105" t="s">
        <v>299</v>
      </c>
      <c r="C2805" s="92">
        <v>-575</v>
      </c>
    </row>
    <row r="2806" spans="1:3" ht="12.9" customHeight="1" x14ac:dyDescent="0.25">
      <c r="A2806" s="121" t="s">
        <v>853</v>
      </c>
      <c r="B2806" s="105" t="s">
        <v>299</v>
      </c>
      <c r="C2806" s="92">
        <v>-575</v>
      </c>
    </row>
    <row r="2807" spans="1:3" ht="12.9" customHeight="1" x14ac:dyDescent="0.25">
      <c r="A2807" s="121" t="s">
        <v>853</v>
      </c>
      <c r="B2807" s="105" t="s">
        <v>299</v>
      </c>
      <c r="C2807" s="92">
        <v>-1625</v>
      </c>
    </row>
    <row r="2808" spans="1:3" ht="12.9" customHeight="1" x14ac:dyDescent="0.25">
      <c r="A2808" s="121" t="s">
        <v>853</v>
      </c>
      <c r="B2808" s="105" t="s">
        <v>299</v>
      </c>
      <c r="C2808" s="92">
        <v>-2575</v>
      </c>
    </row>
    <row r="2809" spans="1:3" ht="12.9" customHeight="1" x14ac:dyDescent="0.25">
      <c r="A2809" s="121" t="s">
        <v>853</v>
      </c>
      <c r="B2809" s="105" t="s">
        <v>299</v>
      </c>
      <c r="C2809" s="92">
        <v>-1950</v>
      </c>
    </row>
    <row r="2810" spans="1:3" ht="12.9" customHeight="1" x14ac:dyDescent="0.25">
      <c r="A2810" s="121" t="s">
        <v>853</v>
      </c>
      <c r="B2810" s="105" t="s">
        <v>299</v>
      </c>
      <c r="C2810" s="92">
        <v>-825</v>
      </c>
    </row>
    <row r="2811" spans="1:3" ht="12.9" customHeight="1" x14ac:dyDescent="0.25">
      <c r="A2811" s="121" t="s">
        <v>853</v>
      </c>
      <c r="B2811" s="105" t="s">
        <v>299</v>
      </c>
      <c r="C2811" s="92">
        <v>-1300</v>
      </c>
    </row>
    <row r="2812" spans="1:3" ht="12.9" customHeight="1" x14ac:dyDescent="0.25">
      <c r="A2812" s="121" t="s">
        <v>853</v>
      </c>
      <c r="B2812" s="105" t="s">
        <v>299</v>
      </c>
      <c r="C2812" s="92">
        <v>-1300</v>
      </c>
    </row>
    <row r="2813" spans="1:3" ht="12.9" customHeight="1" x14ac:dyDescent="0.25">
      <c r="A2813" s="121" t="s">
        <v>853</v>
      </c>
      <c r="B2813" s="105" t="s">
        <v>299</v>
      </c>
      <c r="C2813" s="92">
        <v>-1300</v>
      </c>
    </row>
    <row r="2814" spans="1:3" ht="12.9" customHeight="1" x14ac:dyDescent="0.25">
      <c r="A2814" s="121" t="s">
        <v>853</v>
      </c>
      <c r="B2814" s="105" t="s">
        <v>299</v>
      </c>
      <c r="C2814" s="92">
        <v>-1575</v>
      </c>
    </row>
    <row r="2815" spans="1:3" ht="12.9" customHeight="1" x14ac:dyDescent="0.25">
      <c r="A2815" s="121" t="s">
        <v>853</v>
      </c>
      <c r="B2815" s="105" t="s">
        <v>299</v>
      </c>
      <c r="C2815" s="92">
        <v>-1800</v>
      </c>
    </row>
    <row r="2816" spans="1:3" ht="12.9" customHeight="1" x14ac:dyDescent="0.25">
      <c r="A2816" s="121" t="s">
        <v>853</v>
      </c>
      <c r="B2816" s="105" t="s">
        <v>299</v>
      </c>
      <c r="C2816" s="92">
        <v>-1800</v>
      </c>
    </row>
    <row r="2817" spans="1:3" ht="12.9" customHeight="1" x14ac:dyDescent="0.25">
      <c r="A2817" s="121" t="s">
        <v>860</v>
      </c>
      <c r="B2817" s="105" t="s">
        <v>299</v>
      </c>
      <c r="C2817" s="92">
        <v>-125</v>
      </c>
    </row>
    <row r="2818" spans="1:3" ht="12.9" customHeight="1" x14ac:dyDescent="0.25">
      <c r="A2818" s="121" t="s">
        <v>860</v>
      </c>
      <c r="B2818" s="105" t="s">
        <v>299</v>
      </c>
      <c r="C2818" s="92">
        <v>150</v>
      </c>
    </row>
    <row r="2819" spans="1:3" ht="12.9" customHeight="1" x14ac:dyDescent="0.25">
      <c r="A2819" s="121" t="s">
        <v>860</v>
      </c>
      <c r="B2819" s="105" t="s">
        <v>299</v>
      </c>
      <c r="C2819" s="92">
        <v>150</v>
      </c>
    </row>
    <row r="2820" spans="1:3" ht="12.9" customHeight="1" x14ac:dyDescent="0.25">
      <c r="A2820" s="121" t="s">
        <v>860</v>
      </c>
      <c r="B2820" s="105" t="s">
        <v>299</v>
      </c>
      <c r="C2820" s="92">
        <v>150</v>
      </c>
    </row>
    <row r="2821" spans="1:3" ht="12.9" customHeight="1" x14ac:dyDescent="0.25">
      <c r="A2821" s="121" t="s">
        <v>860</v>
      </c>
      <c r="B2821" s="105" t="s">
        <v>299</v>
      </c>
      <c r="C2821" s="92">
        <v>150</v>
      </c>
    </row>
    <row r="2822" spans="1:3" ht="12.9" customHeight="1" x14ac:dyDescent="0.25">
      <c r="A2822" s="121" t="s">
        <v>860</v>
      </c>
      <c r="B2822" s="105" t="s">
        <v>299</v>
      </c>
      <c r="C2822" s="92">
        <v>175</v>
      </c>
    </row>
    <row r="2823" spans="1:3" ht="12.9" customHeight="1" x14ac:dyDescent="0.25">
      <c r="A2823" s="121" t="s">
        <v>860</v>
      </c>
      <c r="B2823" s="105" t="s">
        <v>299</v>
      </c>
      <c r="C2823" s="92">
        <v>1075</v>
      </c>
    </row>
    <row r="2824" spans="1:3" ht="12.9" customHeight="1" x14ac:dyDescent="0.25">
      <c r="A2824" s="121" t="s">
        <v>860</v>
      </c>
      <c r="B2824" s="105" t="s">
        <v>299</v>
      </c>
      <c r="C2824" s="92">
        <v>1025</v>
      </c>
    </row>
    <row r="2825" spans="1:3" ht="12.9" customHeight="1" x14ac:dyDescent="0.25">
      <c r="A2825" s="121" t="s">
        <v>860</v>
      </c>
      <c r="B2825" s="105" t="s">
        <v>299</v>
      </c>
      <c r="C2825" s="92">
        <v>350</v>
      </c>
    </row>
    <row r="2826" spans="1:3" ht="12.9" customHeight="1" x14ac:dyDescent="0.25">
      <c r="A2826" s="121" t="s">
        <v>860</v>
      </c>
      <c r="B2826" s="105" t="s">
        <v>299</v>
      </c>
      <c r="C2826" s="92">
        <v>250</v>
      </c>
    </row>
    <row r="2827" spans="1:3" ht="12.9" customHeight="1" x14ac:dyDescent="0.25">
      <c r="A2827" s="121" t="s">
        <v>860</v>
      </c>
      <c r="B2827" s="105" t="s">
        <v>299</v>
      </c>
      <c r="C2827" s="92">
        <v>250</v>
      </c>
    </row>
    <row r="2828" spans="1:3" ht="12.9" customHeight="1" x14ac:dyDescent="0.25">
      <c r="A2828" s="121" t="s">
        <v>860</v>
      </c>
      <c r="B2828" s="105" t="s">
        <v>299</v>
      </c>
      <c r="C2828" s="92">
        <v>250</v>
      </c>
    </row>
    <row r="2829" spans="1:3" ht="12.9" customHeight="1" x14ac:dyDescent="0.25">
      <c r="A2829" s="121" t="s">
        <v>860</v>
      </c>
      <c r="B2829" s="105" t="s">
        <v>299</v>
      </c>
      <c r="C2829" s="92">
        <v>-800</v>
      </c>
    </row>
    <row r="2830" spans="1:3" ht="12.9" customHeight="1" x14ac:dyDescent="0.25">
      <c r="A2830" s="121" t="s">
        <v>860</v>
      </c>
      <c r="B2830" s="105" t="s">
        <v>299</v>
      </c>
      <c r="C2830" s="92">
        <v>-1750</v>
      </c>
    </row>
    <row r="2831" spans="1:3" ht="12.9" customHeight="1" x14ac:dyDescent="0.25">
      <c r="A2831" s="121" t="s">
        <v>860</v>
      </c>
      <c r="B2831" s="105" t="s">
        <v>299</v>
      </c>
      <c r="C2831" s="92">
        <v>-1125</v>
      </c>
    </row>
    <row r="2832" spans="1:3" ht="12.9" customHeight="1" x14ac:dyDescent="0.25">
      <c r="A2832" s="121" t="s">
        <v>860</v>
      </c>
      <c r="B2832" s="105" t="s">
        <v>299</v>
      </c>
      <c r="C2832" s="92">
        <v>0</v>
      </c>
    </row>
    <row r="2833" spans="1:3" ht="12.9" customHeight="1" x14ac:dyDescent="0.25">
      <c r="A2833" s="121" t="s">
        <v>860</v>
      </c>
      <c r="B2833" s="105" t="s">
        <v>299</v>
      </c>
      <c r="C2833" s="92">
        <v>-475</v>
      </c>
    </row>
    <row r="2834" spans="1:3" ht="12.9" customHeight="1" x14ac:dyDescent="0.25">
      <c r="A2834" s="121" t="s">
        <v>860</v>
      </c>
      <c r="B2834" s="105" t="s">
        <v>299</v>
      </c>
      <c r="C2834" s="92">
        <v>-475</v>
      </c>
    </row>
    <row r="2835" spans="1:3" ht="12.9" customHeight="1" x14ac:dyDescent="0.25">
      <c r="A2835" s="121" t="s">
        <v>860</v>
      </c>
      <c r="B2835" s="105" t="s">
        <v>299</v>
      </c>
      <c r="C2835" s="92">
        <v>-475</v>
      </c>
    </row>
    <row r="2836" spans="1:3" ht="12.9" customHeight="1" x14ac:dyDescent="0.25">
      <c r="A2836" s="121" t="s">
        <v>860</v>
      </c>
      <c r="B2836" s="105" t="s">
        <v>299</v>
      </c>
      <c r="C2836" s="92">
        <v>-750</v>
      </c>
    </row>
    <row r="2837" spans="1:3" ht="12.9" customHeight="1" x14ac:dyDescent="0.25">
      <c r="A2837" s="121" t="s">
        <v>860</v>
      </c>
      <c r="B2837" s="105" t="s">
        <v>299</v>
      </c>
      <c r="C2837" s="92">
        <v>-975</v>
      </c>
    </row>
    <row r="2838" spans="1:3" ht="12.9" customHeight="1" x14ac:dyDescent="0.25">
      <c r="A2838" s="121" t="s">
        <v>860</v>
      </c>
      <c r="B2838" s="105" t="s">
        <v>299</v>
      </c>
      <c r="C2838" s="92">
        <v>-975</v>
      </c>
    </row>
    <row r="2839" spans="1:3" ht="12.9" customHeight="1" x14ac:dyDescent="0.25">
      <c r="A2839" s="121" t="s">
        <v>867</v>
      </c>
      <c r="B2839" s="105" t="s">
        <v>299</v>
      </c>
      <c r="C2839" s="92">
        <v>-275</v>
      </c>
    </row>
    <row r="2840" spans="1:3" ht="12.9" customHeight="1" x14ac:dyDescent="0.25">
      <c r="A2840" s="121" t="s">
        <v>867</v>
      </c>
      <c r="B2840" s="105" t="s">
        <v>299</v>
      </c>
      <c r="C2840" s="92">
        <v>-225</v>
      </c>
    </row>
    <row r="2841" spans="1:3" ht="12.9" customHeight="1" x14ac:dyDescent="0.25">
      <c r="A2841" s="121" t="s">
        <v>867</v>
      </c>
      <c r="B2841" s="105" t="s">
        <v>299</v>
      </c>
      <c r="C2841" s="92">
        <v>-225</v>
      </c>
    </row>
    <row r="2842" spans="1:3" ht="12.9" customHeight="1" x14ac:dyDescent="0.25">
      <c r="A2842" s="121" t="s">
        <v>867</v>
      </c>
      <c r="B2842" s="105" t="s">
        <v>299</v>
      </c>
      <c r="C2842" s="92">
        <v>-225</v>
      </c>
    </row>
    <row r="2843" spans="1:3" ht="12.9" customHeight="1" x14ac:dyDescent="0.25">
      <c r="A2843" s="121" t="s">
        <v>867</v>
      </c>
      <c r="B2843" s="105" t="s">
        <v>299</v>
      </c>
      <c r="C2843" s="92">
        <v>-275</v>
      </c>
    </row>
    <row r="2844" spans="1:3" ht="12.9" customHeight="1" x14ac:dyDescent="0.25">
      <c r="A2844" s="121" t="s">
        <v>867</v>
      </c>
      <c r="B2844" s="105" t="s">
        <v>299</v>
      </c>
      <c r="C2844" s="92">
        <v>-1150</v>
      </c>
    </row>
    <row r="2845" spans="1:3" ht="12.9" customHeight="1" x14ac:dyDescent="0.25">
      <c r="A2845" s="121" t="s">
        <v>867</v>
      </c>
      <c r="B2845" s="105" t="s">
        <v>299</v>
      </c>
      <c r="C2845" s="92">
        <v>-1125</v>
      </c>
    </row>
    <row r="2846" spans="1:3" ht="12.9" customHeight="1" x14ac:dyDescent="0.25">
      <c r="A2846" s="121" t="s">
        <v>867</v>
      </c>
      <c r="B2846" s="105" t="s">
        <v>299</v>
      </c>
      <c r="C2846" s="92">
        <v>-475</v>
      </c>
    </row>
    <row r="2847" spans="1:3" ht="12.9" customHeight="1" x14ac:dyDescent="0.25">
      <c r="A2847" s="121" t="s">
        <v>867</v>
      </c>
      <c r="B2847" s="105" t="s">
        <v>299</v>
      </c>
      <c r="C2847" s="92">
        <v>-425</v>
      </c>
    </row>
    <row r="2848" spans="1:3" ht="12.9" customHeight="1" x14ac:dyDescent="0.25">
      <c r="A2848" s="121" t="s">
        <v>867</v>
      </c>
      <c r="B2848" s="105" t="s">
        <v>299</v>
      </c>
      <c r="C2848" s="92">
        <v>-425</v>
      </c>
    </row>
    <row r="2849" spans="1:3" ht="12.9" customHeight="1" x14ac:dyDescent="0.25">
      <c r="A2849" s="121" t="s">
        <v>867</v>
      </c>
      <c r="B2849" s="105" t="s">
        <v>299</v>
      </c>
      <c r="C2849" s="92">
        <v>-425</v>
      </c>
    </row>
    <row r="2850" spans="1:3" ht="12.9" customHeight="1" x14ac:dyDescent="0.25">
      <c r="A2850" s="121" t="s">
        <v>867</v>
      </c>
      <c r="B2850" s="105" t="s">
        <v>299</v>
      </c>
      <c r="C2850" s="92">
        <v>550</v>
      </c>
    </row>
    <row r="2851" spans="1:3" ht="12.9" customHeight="1" x14ac:dyDescent="0.25">
      <c r="A2851" s="121" t="s">
        <v>867</v>
      </c>
      <c r="B2851" s="105" t="s">
        <v>299</v>
      </c>
      <c r="C2851" s="92">
        <v>1650</v>
      </c>
    </row>
    <row r="2852" spans="1:3" ht="12.9" customHeight="1" x14ac:dyDescent="0.25">
      <c r="A2852" s="121" t="s">
        <v>867</v>
      </c>
      <c r="B2852" s="105" t="s">
        <v>299</v>
      </c>
      <c r="C2852" s="92">
        <v>975</v>
      </c>
    </row>
    <row r="2853" spans="1:3" ht="12.9" customHeight="1" x14ac:dyDescent="0.25">
      <c r="A2853" s="121" t="s">
        <v>867</v>
      </c>
      <c r="B2853" s="105" t="s">
        <v>299</v>
      </c>
      <c r="C2853" s="92">
        <v>-75</v>
      </c>
    </row>
    <row r="2854" spans="1:3" ht="12.9" customHeight="1" x14ac:dyDescent="0.25">
      <c r="A2854" s="121" t="s">
        <v>867</v>
      </c>
      <c r="B2854" s="105" t="s">
        <v>299</v>
      </c>
      <c r="C2854" s="92">
        <v>350</v>
      </c>
    </row>
    <row r="2855" spans="1:3" ht="12.9" customHeight="1" x14ac:dyDescent="0.25">
      <c r="A2855" s="121" t="s">
        <v>867</v>
      </c>
      <c r="B2855" s="105" t="s">
        <v>299</v>
      </c>
      <c r="C2855" s="92">
        <v>350</v>
      </c>
    </row>
    <row r="2856" spans="1:3" ht="12.9" customHeight="1" x14ac:dyDescent="0.25">
      <c r="A2856" s="121" t="s">
        <v>867</v>
      </c>
      <c r="B2856" s="105" t="s">
        <v>299</v>
      </c>
      <c r="C2856" s="92">
        <v>350</v>
      </c>
    </row>
    <row r="2857" spans="1:3" ht="12.9" customHeight="1" x14ac:dyDescent="0.25">
      <c r="A2857" s="121" t="s">
        <v>867</v>
      </c>
      <c r="B2857" s="105" t="s">
        <v>299</v>
      </c>
      <c r="C2857" s="92">
        <v>775</v>
      </c>
    </row>
    <row r="2858" spans="1:3" ht="12.9" customHeight="1" x14ac:dyDescent="0.25">
      <c r="A2858" s="121" t="s">
        <v>867</v>
      </c>
      <c r="B2858" s="105" t="s">
        <v>299</v>
      </c>
      <c r="C2858" s="92">
        <v>950</v>
      </c>
    </row>
    <row r="2859" spans="1:3" ht="12.9" customHeight="1" x14ac:dyDescent="0.25">
      <c r="A2859" s="121" t="s">
        <v>867</v>
      </c>
      <c r="B2859" s="105" t="s">
        <v>299</v>
      </c>
      <c r="C2859" s="92">
        <v>875</v>
      </c>
    </row>
    <row r="2860" spans="1:3" ht="12.9" customHeight="1" x14ac:dyDescent="0.25">
      <c r="A2860" s="121" t="s">
        <v>868</v>
      </c>
      <c r="B2860" s="105" t="s">
        <v>299</v>
      </c>
      <c r="C2860" s="92">
        <v>-475</v>
      </c>
    </row>
    <row r="2861" spans="1:3" ht="12.9" customHeight="1" x14ac:dyDescent="0.25">
      <c r="A2861" s="121" t="s">
        <v>868</v>
      </c>
      <c r="B2861" s="105" t="s">
        <v>299</v>
      </c>
      <c r="C2861" s="92">
        <v>-425</v>
      </c>
    </row>
    <row r="2862" spans="1:3" ht="12.9" customHeight="1" x14ac:dyDescent="0.25">
      <c r="A2862" s="121" t="s">
        <v>868</v>
      </c>
      <c r="B2862" s="105" t="s">
        <v>299</v>
      </c>
      <c r="C2862" s="92">
        <v>-425</v>
      </c>
    </row>
    <row r="2863" spans="1:3" ht="12.9" customHeight="1" x14ac:dyDescent="0.25">
      <c r="A2863" s="121" t="s">
        <v>868</v>
      </c>
      <c r="B2863" s="105" t="s">
        <v>299</v>
      </c>
      <c r="C2863" s="92">
        <v>-425</v>
      </c>
    </row>
    <row r="2864" spans="1:3" ht="12.9" customHeight="1" x14ac:dyDescent="0.25">
      <c r="A2864" s="121" t="s">
        <v>868</v>
      </c>
      <c r="B2864" s="105" t="s">
        <v>299</v>
      </c>
      <c r="C2864" s="92">
        <v>-475</v>
      </c>
    </row>
    <row r="2865" spans="1:3" ht="12.9" customHeight="1" x14ac:dyDescent="0.25">
      <c r="A2865" s="121" t="s">
        <v>868</v>
      </c>
      <c r="B2865" s="105" t="s">
        <v>299</v>
      </c>
      <c r="C2865" s="92">
        <v>-1350</v>
      </c>
    </row>
    <row r="2866" spans="1:3" ht="12.9" customHeight="1" x14ac:dyDescent="0.25">
      <c r="A2866" s="121" t="s">
        <v>868</v>
      </c>
      <c r="B2866" s="105" t="s">
        <v>299</v>
      </c>
      <c r="C2866" s="92">
        <v>-1325</v>
      </c>
    </row>
    <row r="2867" spans="1:3" ht="12.9" customHeight="1" x14ac:dyDescent="0.25">
      <c r="A2867" s="121" t="s">
        <v>868</v>
      </c>
      <c r="B2867" s="105" t="s">
        <v>299</v>
      </c>
      <c r="C2867" s="92">
        <v>-675</v>
      </c>
    </row>
    <row r="2868" spans="1:3" ht="12.9" customHeight="1" x14ac:dyDescent="0.25">
      <c r="A2868" s="121" t="s">
        <v>868</v>
      </c>
      <c r="B2868" s="105" t="s">
        <v>299</v>
      </c>
      <c r="C2868" s="92">
        <v>-625</v>
      </c>
    </row>
    <row r="2869" spans="1:3" ht="12.9" customHeight="1" x14ac:dyDescent="0.25">
      <c r="A2869" s="121" t="s">
        <v>868</v>
      </c>
      <c r="B2869" s="105" t="s">
        <v>299</v>
      </c>
      <c r="C2869" s="92">
        <v>-625</v>
      </c>
    </row>
    <row r="2870" spans="1:3" ht="12.9" customHeight="1" x14ac:dyDescent="0.25">
      <c r="A2870" s="121" t="s">
        <v>868</v>
      </c>
      <c r="B2870" s="105" t="s">
        <v>299</v>
      </c>
      <c r="C2870" s="92">
        <v>-625</v>
      </c>
    </row>
    <row r="2871" spans="1:3" ht="12.9" customHeight="1" x14ac:dyDescent="0.25">
      <c r="A2871" s="121" t="s">
        <v>868</v>
      </c>
      <c r="B2871" s="105" t="s">
        <v>299</v>
      </c>
      <c r="C2871" s="92">
        <v>350</v>
      </c>
    </row>
    <row r="2872" spans="1:3" ht="12.9" customHeight="1" x14ac:dyDescent="0.25">
      <c r="A2872" s="121" t="s">
        <v>868</v>
      </c>
      <c r="B2872" s="105" t="s">
        <v>299</v>
      </c>
      <c r="C2872" s="92">
        <v>1450</v>
      </c>
    </row>
    <row r="2873" spans="1:3" ht="12.9" customHeight="1" x14ac:dyDescent="0.25">
      <c r="A2873" s="121" t="s">
        <v>868</v>
      </c>
      <c r="B2873" s="105" t="s">
        <v>299</v>
      </c>
      <c r="C2873" s="92">
        <v>775</v>
      </c>
    </row>
    <row r="2874" spans="1:3" ht="12.9" customHeight="1" x14ac:dyDescent="0.25">
      <c r="A2874" s="121" t="s">
        <v>868</v>
      </c>
      <c r="B2874" s="105" t="s">
        <v>299</v>
      </c>
      <c r="C2874" s="92">
        <v>-275</v>
      </c>
    </row>
    <row r="2875" spans="1:3" ht="12.9" customHeight="1" x14ac:dyDescent="0.25">
      <c r="A2875" s="121" t="s">
        <v>868</v>
      </c>
      <c r="B2875" s="105" t="s">
        <v>299</v>
      </c>
      <c r="C2875" s="92">
        <v>150</v>
      </c>
    </row>
    <row r="2876" spans="1:3" ht="12.9" customHeight="1" x14ac:dyDescent="0.25">
      <c r="A2876" s="121" t="s">
        <v>868</v>
      </c>
      <c r="B2876" s="105" t="s">
        <v>299</v>
      </c>
      <c r="C2876" s="92">
        <v>150</v>
      </c>
    </row>
    <row r="2877" spans="1:3" ht="12.9" customHeight="1" x14ac:dyDescent="0.25">
      <c r="A2877" s="121" t="s">
        <v>868</v>
      </c>
      <c r="B2877" s="105" t="s">
        <v>299</v>
      </c>
      <c r="C2877" s="92">
        <v>150</v>
      </c>
    </row>
    <row r="2878" spans="1:3" ht="12.9" customHeight="1" x14ac:dyDescent="0.25">
      <c r="A2878" s="121" t="s">
        <v>868</v>
      </c>
      <c r="B2878" s="105" t="s">
        <v>299</v>
      </c>
      <c r="C2878" s="92">
        <v>575</v>
      </c>
    </row>
    <row r="2879" spans="1:3" ht="12.9" customHeight="1" x14ac:dyDescent="0.25">
      <c r="A2879" s="121" t="s">
        <v>868</v>
      </c>
      <c r="B2879" s="105" t="s">
        <v>299</v>
      </c>
      <c r="C2879" s="92">
        <v>750</v>
      </c>
    </row>
    <row r="2880" spans="1:3" ht="12.9" customHeight="1" x14ac:dyDescent="0.25">
      <c r="A2880" s="121" t="s">
        <v>868</v>
      </c>
      <c r="B2880" s="105" t="s">
        <v>299</v>
      </c>
      <c r="C2880" s="92">
        <v>675</v>
      </c>
    </row>
    <row r="2881" spans="1:3" ht="12.9" customHeight="1" x14ac:dyDescent="0.25">
      <c r="A2881" s="121" t="s">
        <v>877</v>
      </c>
      <c r="B2881" s="105" t="s">
        <v>299</v>
      </c>
      <c r="C2881" s="92">
        <v>-150</v>
      </c>
    </row>
    <row r="2882" spans="1:3" ht="12.9" customHeight="1" x14ac:dyDescent="0.25">
      <c r="A2882" s="121" t="s">
        <v>877</v>
      </c>
      <c r="B2882" s="105" t="s">
        <v>299</v>
      </c>
      <c r="C2882" s="92">
        <v>-1100</v>
      </c>
    </row>
    <row r="2883" spans="1:3" ht="12.9" customHeight="1" x14ac:dyDescent="0.25">
      <c r="A2883" s="121" t="s">
        <v>877</v>
      </c>
      <c r="B2883" s="105" t="s">
        <v>299</v>
      </c>
      <c r="C2883" s="92">
        <v>-1125</v>
      </c>
    </row>
    <row r="2884" spans="1:3" ht="12.9" customHeight="1" x14ac:dyDescent="0.25">
      <c r="A2884" s="121" t="s">
        <v>877</v>
      </c>
      <c r="B2884" s="105" t="s">
        <v>299</v>
      </c>
      <c r="C2884" s="92">
        <v>-475</v>
      </c>
    </row>
    <row r="2885" spans="1:3" ht="12.9" customHeight="1" x14ac:dyDescent="0.25">
      <c r="A2885" s="121" t="s">
        <v>877</v>
      </c>
      <c r="B2885" s="105" t="s">
        <v>299</v>
      </c>
      <c r="C2885" s="92">
        <v>-375</v>
      </c>
    </row>
    <row r="2886" spans="1:3" ht="12.9" customHeight="1" x14ac:dyDescent="0.25">
      <c r="A2886" s="121" t="s">
        <v>877</v>
      </c>
      <c r="B2886" s="105" t="s">
        <v>299</v>
      </c>
      <c r="C2886" s="92">
        <v>-375</v>
      </c>
    </row>
    <row r="2887" spans="1:3" ht="12.9" customHeight="1" x14ac:dyDescent="0.25">
      <c r="A2887" s="121" t="s">
        <v>877</v>
      </c>
      <c r="B2887" s="105" t="s">
        <v>299</v>
      </c>
      <c r="C2887" s="92">
        <v>-375</v>
      </c>
    </row>
    <row r="2888" spans="1:3" ht="12.9" customHeight="1" x14ac:dyDescent="0.25">
      <c r="A2888" s="121" t="s">
        <v>877</v>
      </c>
      <c r="B2888" s="105" t="s">
        <v>299</v>
      </c>
      <c r="C2888" s="92">
        <v>575</v>
      </c>
    </row>
    <row r="2889" spans="1:3" ht="12.9" customHeight="1" x14ac:dyDescent="0.25">
      <c r="A2889" s="121" t="s">
        <v>877</v>
      </c>
      <c r="B2889" s="105" t="s">
        <v>299</v>
      </c>
      <c r="C2889" s="92">
        <v>1625</v>
      </c>
    </row>
    <row r="2890" spans="1:3" ht="12.9" customHeight="1" x14ac:dyDescent="0.25">
      <c r="A2890" s="121" t="s">
        <v>877</v>
      </c>
      <c r="B2890" s="105" t="s">
        <v>299</v>
      </c>
      <c r="C2890" s="92">
        <v>1050</v>
      </c>
    </row>
    <row r="2891" spans="1:3" ht="12.9" customHeight="1" x14ac:dyDescent="0.25">
      <c r="A2891" s="121" t="s">
        <v>877</v>
      </c>
      <c r="B2891" s="105" t="s">
        <v>299</v>
      </c>
      <c r="C2891" s="92">
        <v>25</v>
      </c>
    </row>
    <row r="2892" spans="1:3" ht="12.9" customHeight="1" x14ac:dyDescent="0.25">
      <c r="A2892" s="121" t="s">
        <v>877</v>
      </c>
      <c r="B2892" s="105" t="s">
        <v>299</v>
      </c>
      <c r="C2892" s="92">
        <v>350</v>
      </c>
    </row>
    <row r="2893" spans="1:3" ht="12.9" customHeight="1" x14ac:dyDescent="0.25">
      <c r="A2893" s="121" t="s">
        <v>877</v>
      </c>
      <c r="B2893" s="105" t="s">
        <v>299</v>
      </c>
      <c r="C2893" s="92">
        <v>350</v>
      </c>
    </row>
    <row r="2894" spans="1:3" ht="12.9" customHeight="1" x14ac:dyDescent="0.25">
      <c r="A2894" s="121" t="s">
        <v>877</v>
      </c>
      <c r="B2894" s="105" t="s">
        <v>299</v>
      </c>
      <c r="C2894" s="92">
        <v>350</v>
      </c>
    </row>
    <row r="2895" spans="1:3" ht="12.9" customHeight="1" x14ac:dyDescent="0.25">
      <c r="A2895" s="121" t="s">
        <v>877</v>
      </c>
      <c r="B2895" s="105" t="s">
        <v>299</v>
      </c>
      <c r="C2895" s="92">
        <v>775</v>
      </c>
    </row>
    <row r="2896" spans="1:3" ht="12.9" customHeight="1" x14ac:dyDescent="0.25">
      <c r="A2896" s="121" t="s">
        <v>877</v>
      </c>
      <c r="B2896" s="105" t="s">
        <v>299</v>
      </c>
      <c r="C2896" s="92">
        <v>800</v>
      </c>
    </row>
    <row r="2897" spans="1:3" ht="12.9" customHeight="1" x14ac:dyDescent="0.25">
      <c r="A2897" s="121" t="s">
        <v>877</v>
      </c>
      <c r="B2897" s="105" t="s">
        <v>299</v>
      </c>
      <c r="C2897" s="92">
        <v>675</v>
      </c>
    </row>
    <row r="2898" spans="1:3" ht="12.9" customHeight="1" x14ac:dyDescent="0.25">
      <c r="A2898" s="121" t="s">
        <v>878</v>
      </c>
      <c r="B2898" s="105" t="s">
        <v>299</v>
      </c>
      <c r="C2898" s="92">
        <v>100</v>
      </c>
    </row>
    <row r="2899" spans="1:3" ht="12.9" customHeight="1" x14ac:dyDescent="0.25">
      <c r="A2899" s="121" t="s">
        <v>878</v>
      </c>
      <c r="B2899" s="105" t="s">
        <v>299</v>
      </c>
      <c r="C2899" s="92">
        <v>1850</v>
      </c>
    </row>
    <row r="2900" spans="1:3" ht="12.9" customHeight="1" x14ac:dyDescent="0.25">
      <c r="A2900" s="121" t="s">
        <v>878</v>
      </c>
      <c r="B2900" s="105" t="s">
        <v>299</v>
      </c>
      <c r="C2900" s="92">
        <v>1800</v>
      </c>
    </row>
    <row r="2901" spans="1:3" ht="12.9" customHeight="1" x14ac:dyDescent="0.25">
      <c r="A2901" s="121" t="s">
        <v>878</v>
      </c>
      <c r="B2901" s="105" t="s">
        <v>299</v>
      </c>
      <c r="C2901" s="92">
        <v>500</v>
      </c>
    </row>
    <row r="2902" spans="1:3" ht="12.9" customHeight="1" x14ac:dyDescent="0.25">
      <c r="A2902" s="121" t="s">
        <v>878</v>
      </c>
      <c r="B2902" s="105" t="s">
        <v>299</v>
      </c>
      <c r="C2902" s="92">
        <v>400</v>
      </c>
    </row>
    <row r="2903" spans="1:3" ht="12.9" customHeight="1" x14ac:dyDescent="0.25">
      <c r="A2903" s="121" t="s">
        <v>878</v>
      </c>
      <c r="B2903" s="105" t="s">
        <v>299</v>
      </c>
      <c r="C2903" s="92">
        <v>400</v>
      </c>
    </row>
    <row r="2904" spans="1:3" ht="12.9" customHeight="1" x14ac:dyDescent="0.25">
      <c r="A2904" s="121" t="s">
        <v>878</v>
      </c>
      <c r="B2904" s="105" t="s">
        <v>299</v>
      </c>
      <c r="C2904" s="92">
        <v>400</v>
      </c>
    </row>
    <row r="2905" spans="1:3" ht="12.9" customHeight="1" x14ac:dyDescent="0.25">
      <c r="A2905" s="121" t="s">
        <v>878</v>
      </c>
      <c r="B2905" s="105" t="s">
        <v>299</v>
      </c>
      <c r="C2905" s="92">
        <v>-1550</v>
      </c>
    </row>
    <row r="2906" spans="1:3" ht="12.9" customHeight="1" x14ac:dyDescent="0.25">
      <c r="A2906" s="121" t="s">
        <v>878</v>
      </c>
      <c r="B2906" s="105" t="s">
        <v>299</v>
      </c>
      <c r="C2906" s="92">
        <v>-3750</v>
      </c>
    </row>
    <row r="2907" spans="1:3" ht="12.9" customHeight="1" x14ac:dyDescent="0.25">
      <c r="A2907" s="121" t="s">
        <v>878</v>
      </c>
      <c r="B2907" s="105" t="s">
        <v>299</v>
      </c>
      <c r="C2907" s="92">
        <v>-2400</v>
      </c>
    </row>
    <row r="2908" spans="1:3" ht="12.9" customHeight="1" x14ac:dyDescent="0.25">
      <c r="A2908" s="121" t="s">
        <v>878</v>
      </c>
      <c r="B2908" s="105" t="s">
        <v>299</v>
      </c>
      <c r="C2908" s="92">
        <v>-300</v>
      </c>
    </row>
    <row r="2909" spans="1:3" ht="12.9" customHeight="1" x14ac:dyDescent="0.25">
      <c r="A2909" s="121" t="s">
        <v>878</v>
      </c>
      <c r="B2909" s="105" t="s">
        <v>299</v>
      </c>
      <c r="C2909" s="92">
        <v>-1150</v>
      </c>
    </row>
    <row r="2910" spans="1:3" ht="12.9" customHeight="1" x14ac:dyDescent="0.25">
      <c r="A2910" s="121" t="s">
        <v>878</v>
      </c>
      <c r="B2910" s="105" t="s">
        <v>299</v>
      </c>
      <c r="C2910" s="92">
        <v>-1150</v>
      </c>
    </row>
    <row r="2911" spans="1:3" ht="12.9" customHeight="1" x14ac:dyDescent="0.25">
      <c r="A2911" s="121" t="s">
        <v>878</v>
      </c>
      <c r="B2911" s="105" t="s">
        <v>299</v>
      </c>
      <c r="C2911" s="92">
        <v>-1150</v>
      </c>
    </row>
    <row r="2912" spans="1:3" ht="12.9" customHeight="1" x14ac:dyDescent="0.25">
      <c r="A2912" s="121" t="s">
        <v>878</v>
      </c>
      <c r="B2912" s="105" t="s">
        <v>299</v>
      </c>
      <c r="C2912" s="92">
        <v>-2000</v>
      </c>
    </row>
    <row r="2913" spans="1:3" ht="12.9" customHeight="1" x14ac:dyDescent="0.25">
      <c r="A2913" s="121" t="s">
        <v>878</v>
      </c>
      <c r="B2913" s="105" t="s">
        <v>299</v>
      </c>
      <c r="C2913" s="92">
        <v>-2350</v>
      </c>
    </row>
    <row r="2914" spans="1:3" ht="12.9" customHeight="1" x14ac:dyDescent="0.25">
      <c r="A2914" s="121" t="s">
        <v>878</v>
      </c>
      <c r="B2914" s="105" t="s">
        <v>299</v>
      </c>
      <c r="C2914" s="92">
        <v>-2200</v>
      </c>
    </row>
    <row r="2915" spans="1:3" ht="12.9" customHeight="1" x14ac:dyDescent="0.25">
      <c r="A2915" s="121" t="s">
        <v>879</v>
      </c>
      <c r="B2915" s="105" t="s">
        <v>299</v>
      </c>
      <c r="C2915" s="92">
        <v>-507.5</v>
      </c>
    </row>
    <row r="2916" spans="1:3" ht="12.9" customHeight="1" x14ac:dyDescent="0.25">
      <c r="A2916" s="121" t="s">
        <v>879</v>
      </c>
      <c r="B2916" s="105" t="s">
        <v>299</v>
      </c>
      <c r="C2916" s="92">
        <v>-472.5</v>
      </c>
    </row>
    <row r="2917" spans="1:3" ht="12.9" customHeight="1" x14ac:dyDescent="0.25">
      <c r="A2917" s="121" t="s">
        <v>879</v>
      </c>
      <c r="B2917" s="105" t="s">
        <v>299</v>
      </c>
      <c r="C2917" s="92">
        <v>0</v>
      </c>
    </row>
    <row r="2918" spans="1:3" ht="12.9" customHeight="1" x14ac:dyDescent="0.25">
      <c r="A2918" s="121" t="s">
        <v>879</v>
      </c>
      <c r="B2918" s="105" t="s">
        <v>299</v>
      </c>
      <c r="C2918" s="92">
        <v>70</v>
      </c>
    </row>
    <row r="2919" spans="1:3" ht="12.9" customHeight="1" x14ac:dyDescent="0.25">
      <c r="A2919" s="121" t="s">
        <v>879</v>
      </c>
      <c r="B2919" s="105" t="s">
        <v>299</v>
      </c>
      <c r="C2919" s="92">
        <v>70</v>
      </c>
    </row>
    <row r="2920" spans="1:3" ht="12.9" customHeight="1" x14ac:dyDescent="0.25">
      <c r="A2920" s="121" t="s">
        <v>879</v>
      </c>
      <c r="B2920" s="105" t="s">
        <v>299</v>
      </c>
      <c r="C2920" s="92">
        <v>70</v>
      </c>
    </row>
    <row r="2921" spans="1:3" ht="12.9" customHeight="1" x14ac:dyDescent="0.25">
      <c r="A2921" s="121" t="s">
        <v>879</v>
      </c>
      <c r="B2921" s="105" t="s">
        <v>299</v>
      </c>
      <c r="C2921" s="92">
        <v>805</v>
      </c>
    </row>
    <row r="2922" spans="1:3" ht="12.9" customHeight="1" x14ac:dyDescent="0.25">
      <c r="A2922" s="121" t="s">
        <v>879</v>
      </c>
      <c r="B2922" s="105" t="s">
        <v>299</v>
      </c>
      <c r="C2922" s="92">
        <v>1470</v>
      </c>
    </row>
    <row r="2923" spans="1:3" ht="12.9" customHeight="1" x14ac:dyDescent="0.25">
      <c r="A2923" s="121" t="s">
        <v>879</v>
      </c>
      <c r="B2923" s="105" t="s">
        <v>299</v>
      </c>
      <c r="C2923" s="92">
        <v>1032.5</v>
      </c>
    </row>
    <row r="2924" spans="1:3" ht="12.9" customHeight="1" x14ac:dyDescent="0.25">
      <c r="A2924" s="121" t="s">
        <v>879</v>
      </c>
      <c r="B2924" s="105" t="s">
        <v>299</v>
      </c>
      <c r="C2924" s="92">
        <v>245</v>
      </c>
    </row>
    <row r="2925" spans="1:3" ht="12.9" customHeight="1" x14ac:dyDescent="0.25">
      <c r="A2925" s="121" t="s">
        <v>879</v>
      </c>
      <c r="B2925" s="105" t="s">
        <v>299</v>
      </c>
      <c r="C2925" s="92">
        <v>577.5</v>
      </c>
    </row>
    <row r="2926" spans="1:3" ht="12.9" customHeight="1" x14ac:dyDescent="0.25">
      <c r="A2926" s="121" t="s">
        <v>879</v>
      </c>
      <c r="B2926" s="105" t="s">
        <v>299</v>
      </c>
      <c r="C2926" s="92">
        <v>577.5</v>
      </c>
    </row>
    <row r="2927" spans="1:3" ht="12.9" customHeight="1" x14ac:dyDescent="0.25">
      <c r="A2927" s="121" t="s">
        <v>879</v>
      </c>
      <c r="B2927" s="105" t="s">
        <v>299</v>
      </c>
      <c r="C2927" s="92">
        <v>577.5</v>
      </c>
    </row>
    <row r="2928" spans="1:3" ht="12.9" customHeight="1" x14ac:dyDescent="0.25">
      <c r="A2928" s="121" t="s">
        <v>879</v>
      </c>
      <c r="B2928" s="105" t="s">
        <v>299</v>
      </c>
      <c r="C2928" s="92">
        <v>770</v>
      </c>
    </row>
    <row r="2929" spans="1:3" ht="12.9" customHeight="1" x14ac:dyDescent="0.25">
      <c r="A2929" s="121" t="s">
        <v>879</v>
      </c>
      <c r="B2929" s="105" t="s">
        <v>299</v>
      </c>
      <c r="C2929" s="92">
        <v>927.5</v>
      </c>
    </row>
    <row r="2930" spans="1:3" ht="12.9" customHeight="1" x14ac:dyDescent="0.25">
      <c r="A2930" s="121" t="s">
        <v>879</v>
      </c>
      <c r="B2930" s="105" t="s">
        <v>299</v>
      </c>
      <c r="C2930" s="92">
        <v>927.5</v>
      </c>
    </row>
    <row r="2931" spans="1:3" ht="12.9" customHeight="1" x14ac:dyDescent="0.25">
      <c r="A2931" s="121" t="s">
        <v>881</v>
      </c>
      <c r="B2931" s="105" t="s">
        <v>299</v>
      </c>
      <c r="C2931" s="92">
        <v>150</v>
      </c>
    </row>
    <row r="2932" spans="1:3" ht="12.9" customHeight="1" x14ac:dyDescent="0.25">
      <c r="A2932" s="121" t="s">
        <v>881</v>
      </c>
      <c r="B2932" s="105" t="s">
        <v>299</v>
      </c>
      <c r="C2932" s="92">
        <v>825</v>
      </c>
    </row>
    <row r="2933" spans="1:3" ht="12.9" customHeight="1" x14ac:dyDescent="0.25">
      <c r="A2933" s="121" t="s">
        <v>881</v>
      </c>
      <c r="B2933" s="105" t="s">
        <v>299</v>
      </c>
      <c r="C2933" s="92">
        <v>925</v>
      </c>
    </row>
    <row r="2934" spans="1:3" ht="12.9" customHeight="1" x14ac:dyDescent="0.25">
      <c r="A2934" s="121" t="s">
        <v>881</v>
      </c>
      <c r="B2934" s="105" t="s">
        <v>299</v>
      </c>
      <c r="C2934" s="92">
        <v>925</v>
      </c>
    </row>
    <row r="2935" spans="1:3" ht="12.9" customHeight="1" x14ac:dyDescent="0.25">
      <c r="A2935" s="121" t="s">
        <v>881</v>
      </c>
      <c r="B2935" s="105" t="s">
        <v>299</v>
      </c>
      <c r="C2935" s="92">
        <v>925</v>
      </c>
    </row>
    <row r="2936" spans="1:3" ht="12.9" customHeight="1" x14ac:dyDescent="0.25">
      <c r="A2936" s="122" t="s">
        <v>881</v>
      </c>
      <c r="B2936" s="106" t="s">
        <v>299</v>
      </c>
      <c r="C2936" s="92">
        <v>1975</v>
      </c>
    </row>
    <row r="2937" spans="1:3" ht="12.9" customHeight="1" x14ac:dyDescent="0.25">
      <c r="A2937" s="122" t="s">
        <v>881</v>
      </c>
      <c r="B2937" s="106" t="s">
        <v>299</v>
      </c>
      <c r="C2937" s="92">
        <v>2925</v>
      </c>
    </row>
    <row r="2938" spans="1:3" ht="12.9" customHeight="1" x14ac:dyDescent="0.25">
      <c r="A2938" s="122" t="s">
        <v>881</v>
      </c>
      <c r="B2938" s="106" t="s">
        <v>299</v>
      </c>
      <c r="C2938" s="92">
        <v>2300</v>
      </c>
    </row>
    <row r="2939" spans="1:3" ht="12.9" customHeight="1" x14ac:dyDescent="0.25">
      <c r="A2939" s="122" t="s">
        <v>881</v>
      </c>
      <c r="B2939" s="106" t="s">
        <v>299</v>
      </c>
      <c r="C2939" s="92">
        <v>1175</v>
      </c>
    </row>
    <row r="2940" spans="1:3" ht="12.9" customHeight="1" x14ac:dyDescent="0.25">
      <c r="A2940" s="122" t="s">
        <v>881</v>
      </c>
      <c r="B2940" s="106" t="s">
        <v>299</v>
      </c>
      <c r="C2940" s="92">
        <v>1650</v>
      </c>
    </row>
    <row r="2941" spans="1:3" ht="12.9" customHeight="1" x14ac:dyDescent="0.25">
      <c r="A2941" s="122" t="s">
        <v>881</v>
      </c>
      <c r="B2941" s="106" t="s">
        <v>299</v>
      </c>
      <c r="C2941" s="92">
        <v>1650</v>
      </c>
    </row>
    <row r="2942" spans="1:3" ht="12.9" customHeight="1" x14ac:dyDescent="0.25">
      <c r="A2942" s="122" t="s">
        <v>881</v>
      </c>
      <c r="B2942" s="106" t="s">
        <v>299</v>
      </c>
      <c r="C2942" s="92">
        <v>1650</v>
      </c>
    </row>
    <row r="2943" spans="1:3" ht="12.9" customHeight="1" x14ac:dyDescent="0.25">
      <c r="A2943" s="122" t="s">
        <v>881</v>
      </c>
      <c r="B2943" s="106" t="s">
        <v>299</v>
      </c>
      <c r="C2943" s="92">
        <v>1925</v>
      </c>
    </row>
    <row r="2944" spans="1:3" ht="12.9" customHeight="1" x14ac:dyDescent="0.25">
      <c r="A2944" s="122" t="s">
        <v>881</v>
      </c>
      <c r="B2944" s="106" t="s">
        <v>299</v>
      </c>
      <c r="C2944" s="92">
        <v>2150</v>
      </c>
    </row>
    <row r="2945" spans="1:3" ht="12.9" customHeight="1" x14ac:dyDescent="0.25">
      <c r="A2945" s="122" t="s">
        <v>881</v>
      </c>
      <c r="B2945" s="106" t="s">
        <v>299</v>
      </c>
      <c r="C2945" s="92">
        <v>2150</v>
      </c>
    </row>
    <row r="2946" spans="1:3" ht="12.9" customHeight="1" x14ac:dyDescent="0.25">
      <c r="A2946" s="122" t="s">
        <v>883</v>
      </c>
      <c r="B2946" s="106" t="s">
        <v>299</v>
      </c>
      <c r="C2946" s="92">
        <v>1975</v>
      </c>
    </row>
    <row r="2947" spans="1:3" ht="12.9" customHeight="1" x14ac:dyDescent="0.25">
      <c r="A2947" s="122" t="s">
        <v>883</v>
      </c>
      <c r="B2947" s="106" t="s">
        <v>299</v>
      </c>
      <c r="C2947" s="92">
        <v>3875</v>
      </c>
    </row>
    <row r="2948" spans="1:3" ht="12.9" customHeight="1" x14ac:dyDescent="0.25">
      <c r="A2948" s="122" t="s">
        <v>883</v>
      </c>
      <c r="B2948" s="106" t="s">
        <v>299</v>
      </c>
      <c r="C2948" s="92">
        <v>2625</v>
      </c>
    </row>
    <row r="2949" spans="1:3" ht="12.9" customHeight="1" x14ac:dyDescent="0.25">
      <c r="A2949" s="122" t="s">
        <v>883</v>
      </c>
      <c r="B2949" s="106" t="s">
        <v>299</v>
      </c>
      <c r="C2949" s="92">
        <v>375</v>
      </c>
    </row>
    <row r="2950" spans="1:3" ht="12.9" customHeight="1" x14ac:dyDescent="0.25">
      <c r="A2950" s="122" t="s">
        <v>883</v>
      </c>
      <c r="B2950" s="106" t="s">
        <v>299</v>
      </c>
      <c r="C2950" s="92">
        <v>1325</v>
      </c>
    </row>
    <row r="2951" spans="1:3" ht="12.9" customHeight="1" x14ac:dyDescent="0.25">
      <c r="A2951" s="122" t="s">
        <v>883</v>
      </c>
      <c r="B2951" s="106" t="s">
        <v>299</v>
      </c>
      <c r="C2951" s="92">
        <v>1325</v>
      </c>
    </row>
    <row r="2952" spans="1:3" ht="12.9" customHeight="1" x14ac:dyDescent="0.25">
      <c r="A2952" s="122" t="s">
        <v>883</v>
      </c>
      <c r="B2952" s="106" t="s">
        <v>299</v>
      </c>
      <c r="C2952" s="92">
        <v>1325</v>
      </c>
    </row>
    <row r="2953" spans="1:3" ht="12.9" customHeight="1" x14ac:dyDescent="0.25">
      <c r="A2953" s="122" t="s">
        <v>883</v>
      </c>
      <c r="B2953" s="106" t="s">
        <v>299</v>
      </c>
      <c r="C2953" s="92">
        <v>1875</v>
      </c>
    </row>
    <row r="2954" spans="1:3" ht="12.9" customHeight="1" x14ac:dyDescent="0.25">
      <c r="A2954" s="122" t="s">
        <v>883</v>
      </c>
      <c r="B2954" s="106" t="s">
        <v>299</v>
      </c>
      <c r="C2954" s="92">
        <v>2325</v>
      </c>
    </row>
    <row r="2955" spans="1:3" ht="12.9" customHeight="1" x14ac:dyDescent="0.25">
      <c r="A2955" s="122" t="s">
        <v>883</v>
      </c>
      <c r="B2955" s="106" t="s">
        <v>299</v>
      </c>
      <c r="C2955" s="92">
        <v>2325</v>
      </c>
    </row>
    <row r="2956" spans="1:3" ht="12.9" customHeight="1" x14ac:dyDescent="0.25">
      <c r="A2956" s="122" t="s">
        <v>886</v>
      </c>
      <c r="B2956" s="106" t="s">
        <v>299</v>
      </c>
      <c r="C2956" s="92">
        <v>-925</v>
      </c>
    </row>
    <row r="2957" spans="1:3" ht="12.9" customHeight="1" x14ac:dyDescent="0.25">
      <c r="A2957" s="122" t="s">
        <v>886</v>
      </c>
      <c r="B2957" s="106" t="s">
        <v>299</v>
      </c>
      <c r="C2957" s="92">
        <v>200</v>
      </c>
    </row>
    <row r="2958" spans="1:3" ht="12.9" customHeight="1" x14ac:dyDescent="0.25">
      <c r="A2958" s="122" t="s">
        <v>886</v>
      </c>
      <c r="B2958" s="106" t="s">
        <v>299</v>
      </c>
      <c r="C2958" s="92">
        <v>-275</v>
      </c>
    </row>
    <row r="2959" spans="1:3" ht="12.9" customHeight="1" x14ac:dyDescent="0.25">
      <c r="A2959" s="122" t="s">
        <v>886</v>
      </c>
      <c r="B2959" s="106" t="s">
        <v>299</v>
      </c>
      <c r="C2959" s="92">
        <v>-275</v>
      </c>
    </row>
    <row r="2960" spans="1:3" ht="12.9" customHeight="1" x14ac:dyDescent="0.25">
      <c r="A2960" s="122" t="s">
        <v>886</v>
      </c>
      <c r="B2960" s="106" t="s">
        <v>299</v>
      </c>
      <c r="C2960" s="92">
        <v>-275</v>
      </c>
    </row>
    <row r="2961" spans="1:3" ht="12.9" customHeight="1" x14ac:dyDescent="0.25">
      <c r="A2961" s="122" t="s">
        <v>886</v>
      </c>
      <c r="B2961" s="106" t="s">
        <v>299</v>
      </c>
      <c r="C2961" s="92">
        <v>-550</v>
      </c>
    </row>
    <row r="2962" spans="1:3" ht="12.9" customHeight="1" x14ac:dyDescent="0.25">
      <c r="A2962" s="122" t="s">
        <v>886</v>
      </c>
      <c r="B2962" s="106" t="s">
        <v>299</v>
      </c>
      <c r="C2962" s="92">
        <v>-775</v>
      </c>
    </row>
    <row r="2963" spans="1:3" ht="12.9" customHeight="1" x14ac:dyDescent="0.25">
      <c r="A2963" s="122" t="s">
        <v>886</v>
      </c>
      <c r="B2963" s="106" t="s">
        <v>299</v>
      </c>
      <c r="C2963" s="92">
        <v>-775</v>
      </c>
    </row>
    <row r="2964" spans="1:3" ht="12.9" customHeight="1" x14ac:dyDescent="0.25">
      <c r="A2964" s="124" t="s">
        <v>896</v>
      </c>
      <c r="B2964" s="83" t="s">
        <v>1184</v>
      </c>
      <c r="C2964" s="81">
        <v>-700.00100000000009</v>
      </c>
    </row>
    <row r="2965" spans="1:3" ht="12.9" customHeight="1" x14ac:dyDescent="0.25">
      <c r="A2965" s="124" t="s">
        <v>896</v>
      </c>
      <c r="B2965" s="83" t="s">
        <v>1184</v>
      </c>
      <c r="C2965" s="81">
        <v>-900.00100000000009</v>
      </c>
    </row>
    <row r="2966" spans="1:3" ht="12.9" customHeight="1" x14ac:dyDescent="0.25">
      <c r="A2966" s="124" t="s">
        <v>896</v>
      </c>
      <c r="B2966" s="83" t="s">
        <v>1184</v>
      </c>
      <c r="C2966" s="81">
        <v>2099.9989999999998</v>
      </c>
    </row>
    <row r="2967" spans="1:3" ht="12.9" customHeight="1" x14ac:dyDescent="0.25">
      <c r="A2967" s="124" t="s">
        <v>896</v>
      </c>
      <c r="B2967" s="83" t="s">
        <v>1184</v>
      </c>
      <c r="C2967" s="81">
        <v>3899.9990000000003</v>
      </c>
    </row>
    <row r="2968" spans="1:3" ht="12.9" customHeight="1" x14ac:dyDescent="0.25">
      <c r="A2968" s="124" t="s">
        <v>896</v>
      </c>
      <c r="B2968" s="83" t="s">
        <v>1184</v>
      </c>
      <c r="C2968" s="81">
        <v>4199.9990000000007</v>
      </c>
    </row>
    <row r="2969" spans="1:3" ht="12.9" customHeight="1" x14ac:dyDescent="0.25">
      <c r="A2969" s="124" t="s">
        <v>896</v>
      </c>
      <c r="B2969" s="83" t="s">
        <v>1184</v>
      </c>
      <c r="C2969" s="81">
        <v>4199.9990000000007</v>
      </c>
    </row>
    <row r="2970" spans="1:3" ht="12.9" customHeight="1" x14ac:dyDescent="0.25">
      <c r="A2970" s="124" t="s">
        <v>896</v>
      </c>
      <c r="B2970" s="83" t="s">
        <v>1184</v>
      </c>
      <c r="C2970" s="81">
        <v>4199.9990000000007</v>
      </c>
    </row>
    <row r="2971" spans="1:3" ht="12.9" customHeight="1" x14ac:dyDescent="0.25">
      <c r="A2971" s="124" t="s">
        <v>896</v>
      </c>
      <c r="B2971" s="83" t="s">
        <v>1184</v>
      </c>
      <c r="C2971" s="81">
        <v>5549.9990000000007</v>
      </c>
    </row>
    <row r="2972" spans="1:3" ht="12.9" customHeight="1" x14ac:dyDescent="0.25">
      <c r="A2972" s="124" t="s">
        <v>896</v>
      </c>
      <c r="B2972" s="83" t="s">
        <v>1184</v>
      </c>
      <c r="C2972" s="81">
        <v>6199.9990000000007</v>
      </c>
    </row>
    <row r="2973" spans="1:3" ht="12.9" customHeight="1" x14ac:dyDescent="0.25">
      <c r="A2973" s="124" t="s">
        <v>896</v>
      </c>
      <c r="B2973" s="83" t="s">
        <v>1184</v>
      </c>
      <c r="C2973" s="81">
        <v>6449.9990000000007</v>
      </c>
    </row>
    <row r="2974" spans="1:3" ht="12.9" customHeight="1" x14ac:dyDescent="0.25">
      <c r="A2974" s="124" t="s">
        <v>896</v>
      </c>
      <c r="B2974" s="83" t="s">
        <v>1184</v>
      </c>
      <c r="C2974" s="81">
        <v>5999.9990000000007</v>
      </c>
    </row>
    <row r="2975" spans="1:3" ht="12.9" customHeight="1" x14ac:dyDescent="0.25">
      <c r="A2975" s="124" t="s">
        <v>896</v>
      </c>
      <c r="B2975" s="83" t="s">
        <v>1184</v>
      </c>
      <c r="C2975" s="81">
        <v>6149.9990000000007</v>
      </c>
    </row>
    <row r="2976" spans="1:3" ht="12.9" customHeight="1" x14ac:dyDescent="0.25">
      <c r="A2976" s="124" t="s">
        <v>896</v>
      </c>
      <c r="B2976" s="83" t="s">
        <v>1184</v>
      </c>
      <c r="C2976" s="81">
        <v>6149.9990000000007</v>
      </c>
    </row>
    <row r="2977" spans="1:3" ht="12.9" customHeight="1" x14ac:dyDescent="0.25">
      <c r="A2977" s="124" t="s">
        <v>896</v>
      </c>
      <c r="B2977" s="83" t="s">
        <v>1184</v>
      </c>
      <c r="C2977" s="81">
        <v>6149.9990000000007</v>
      </c>
    </row>
    <row r="2978" spans="1:3" ht="12.9" customHeight="1" x14ac:dyDescent="0.25">
      <c r="A2978" s="124" t="s">
        <v>896</v>
      </c>
      <c r="B2978" s="83" t="s">
        <v>1184</v>
      </c>
      <c r="C2978" s="81">
        <v>5999.9990000000007</v>
      </c>
    </row>
    <row r="2979" spans="1:3" ht="12.9" customHeight="1" x14ac:dyDescent="0.25">
      <c r="A2979" s="124" t="s">
        <v>896</v>
      </c>
      <c r="B2979" s="83" t="s">
        <v>1184</v>
      </c>
      <c r="C2979" s="81">
        <v>4099.9990000000007</v>
      </c>
    </row>
    <row r="2980" spans="1:3" ht="12.9" customHeight="1" x14ac:dyDescent="0.25">
      <c r="A2980" s="124" t="s">
        <v>896</v>
      </c>
      <c r="B2980" s="83" t="s">
        <v>1184</v>
      </c>
      <c r="C2980" s="81">
        <v>4049.9990000000003</v>
      </c>
    </row>
    <row r="2981" spans="1:3" ht="12.9" customHeight="1" x14ac:dyDescent="0.25">
      <c r="A2981" s="124" t="s">
        <v>896</v>
      </c>
      <c r="B2981" s="83" t="s">
        <v>1184</v>
      </c>
      <c r="C2981" s="81">
        <v>5349.9990000000007</v>
      </c>
    </row>
    <row r="2982" spans="1:3" ht="12.9" customHeight="1" x14ac:dyDescent="0.25">
      <c r="A2982" s="124" t="s">
        <v>896</v>
      </c>
      <c r="B2982" s="83" t="s">
        <v>1184</v>
      </c>
      <c r="C2982" s="81">
        <v>5549.9990000000007</v>
      </c>
    </row>
    <row r="2983" spans="1:3" ht="12.9" customHeight="1" x14ac:dyDescent="0.25">
      <c r="A2983" s="124" t="s">
        <v>896</v>
      </c>
      <c r="B2983" s="83" t="s">
        <v>1184</v>
      </c>
      <c r="C2983" s="81">
        <v>5549.9990000000007</v>
      </c>
    </row>
    <row r="2984" spans="1:3" ht="12.9" customHeight="1" x14ac:dyDescent="0.25">
      <c r="A2984" s="124" t="s">
        <v>896</v>
      </c>
      <c r="B2984" s="83" t="s">
        <v>1184</v>
      </c>
      <c r="C2984" s="81">
        <v>5549.9990000000007</v>
      </c>
    </row>
    <row r="2985" spans="1:3" ht="12.9" customHeight="1" x14ac:dyDescent="0.25">
      <c r="A2985" s="124" t="s">
        <v>896</v>
      </c>
      <c r="B2985" s="83" t="s">
        <v>1184</v>
      </c>
      <c r="C2985" s="81">
        <v>7449.9990000000007</v>
      </c>
    </row>
    <row r="2986" spans="1:3" ht="12.9" customHeight="1" x14ac:dyDescent="0.25">
      <c r="A2986" s="124" t="s">
        <v>896</v>
      </c>
      <c r="B2986" s="83" t="s">
        <v>1184</v>
      </c>
      <c r="C2986" s="81">
        <v>9549.9989999999998</v>
      </c>
    </row>
    <row r="2987" spans="1:3" ht="12.9" customHeight="1" x14ac:dyDescent="0.25">
      <c r="A2987" s="124" t="s">
        <v>896</v>
      </c>
      <c r="B2987" s="83" t="s">
        <v>1184</v>
      </c>
      <c r="C2987" s="81">
        <v>8399.9989999999998</v>
      </c>
    </row>
    <row r="2988" spans="1:3" ht="12.9" customHeight="1" x14ac:dyDescent="0.25">
      <c r="A2988" s="124" t="s">
        <v>896</v>
      </c>
      <c r="B2988" s="83" t="s">
        <v>1184</v>
      </c>
      <c r="C2988" s="81">
        <v>6349.9990000000007</v>
      </c>
    </row>
    <row r="2989" spans="1:3" ht="12.9" customHeight="1" x14ac:dyDescent="0.25">
      <c r="A2989" s="124" t="s">
        <v>896</v>
      </c>
      <c r="B2989" s="83" t="s">
        <v>1184</v>
      </c>
      <c r="C2989" s="81">
        <v>6999.9990000000007</v>
      </c>
    </row>
    <row r="2990" spans="1:3" ht="12.9" customHeight="1" x14ac:dyDescent="0.25">
      <c r="A2990" s="124" t="s">
        <v>896</v>
      </c>
      <c r="B2990" s="83" t="s">
        <v>1184</v>
      </c>
      <c r="C2990" s="81">
        <v>6999.9990000000007</v>
      </c>
    </row>
    <row r="2991" spans="1:3" ht="12.9" customHeight="1" x14ac:dyDescent="0.25">
      <c r="A2991" s="124" t="s">
        <v>896</v>
      </c>
      <c r="B2991" s="83" t="s">
        <v>1184</v>
      </c>
      <c r="C2991" s="81">
        <v>6999.9990000000007</v>
      </c>
    </row>
    <row r="2992" spans="1:3" ht="12.9" customHeight="1" x14ac:dyDescent="0.25">
      <c r="A2992" s="124" t="s">
        <v>896</v>
      </c>
      <c r="B2992" s="83" t="s">
        <v>1184</v>
      </c>
      <c r="C2992" s="81">
        <v>7849.9990000000007</v>
      </c>
    </row>
    <row r="2993" spans="1:3" ht="12.9" customHeight="1" x14ac:dyDescent="0.25">
      <c r="A2993" s="124" t="s">
        <v>896</v>
      </c>
      <c r="B2993" s="83" t="s">
        <v>1184</v>
      </c>
      <c r="C2993" s="81">
        <v>7899.9990000000007</v>
      </c>
    </row>
    <row r="2994" spans="1:3" ht="12.9" customHeight="1" x14ac:dyDescent="0.25">
      <c r="A2994" s="124" t="s">
        <v>896</v>
      </c>
      <c r="B2994" s="83" t="s">
        <v>1184</v>
      </c>
      <c r="C2994" s="81">
        <v>7649.9990000000007</v>
      </c>
    </row>
    <row r="2995" spans="1:3" ht="12.9" customHeight="1" x14ac:dyDescent="0.25">
      <c r="A2995" s="124" t="s">
        <v>897</v>
      </c>
      <c r="B2995" s="83" t="s">
        <v>1184</v>
      </c>
      <c r="C2995" s="81">
        <v>-700.00100000000009</v>
      </c>
    </row>
    <row r="2996" spans="1:3" ht="12.9" customHeight="1" x14ac:dyDescent="0.25">
      <c r="A2996" s="124" t="s">
        <v>897</v>
      </c>
      <c r="B2996" s="83" t="s">
        <v>1184</v>
      </c>
      <c r="C2996" s="81">
        <v>-900.00100000000009</v>
      </c>
    </row>
    <row r="2997" spans="1:3" ht="12.9" customHeight="1" x14ac:dyDescent="0.25">
      <c r="A2997" s="124" t="s">
        <v>897</v>
      </c>
      <c r="B2997" s="83" t="s">
        <v>1184</v>
      </c>
      <c r="C2997" s="81">
        <v>2099.9989999999998</v>
      </c>
    </row>
    <row r="2998" spans="1:3" ht="12.9" customHeight="1" x14ac:dyDescent="0.25">
      <c r="A2998" s="124" t="s">
        <v>897</v>
      </c>
      <c r="B2998" s="83" t="s">
        <v>1184</v>
      </c>
      <c r="C2998" s="81">
        <v>3899.9990000000003</v>
      </c>
    </row>
    <row r="2999" spans="1:3" ht="12.9" customHeight="1" x14ac:dyDescent="0.25">
      <c r="A2999" s="124" t="s">
        <v>897</v>
      </c>
      <c r="B2999" s="83" t="s">
        <v>1184</v>
      </c>
      <c r="C2999" s="81">
        <v>4199.9990000000007</v>
      </c>
    </row>
    <row r="3000" spans="1:3" ht="12.9" customHeight="1" x14ac:dyDescent="0.25">
      <c r="A3000" s="124" t="s">
        <v>897</v>
      </c>
      <c r="B3000" s="83" t="s">
        <v>1184</v>
      </c>
      <c r="C3000" s="81">
        <v>4199.9990000000007</v>
      </c>
    </row>
    <row r="3001" spans="1:3" ht="12.9" customHeight="1" x14ac:dyDescent="0.25">
      <c r="A3001" s="124" t="s">
        <v>897</v>
      </c>
      <c r="B3001" s="83" t="s">
        <v>1184</v>
      </c>
      <c r="C3001" s="81">
        <v>4199.9990000000007</v>
      </c>
    </row>
    <row r="3002" spans="1:3" ht="12.9" customHeight="1" x14ac:dyDescent="0.25">
      <c r="A3002" s="124" t="s">
        <v>897</v>
      </c>
      <c r="B3002" s="83" t="s">
        <v>1184</v>
      </c>
      <c r="C3002" s="81">
        <v>5549.9990000000007</v>
      </c>
    </row>
    <row r="3003" spans="1:3" ht="12.9" customHeight="1" x14ac:dyDescent="0.25">
      <c r="A3003" s="124" t="s">
        <v>897</v>
      </c>
      <c r="B3003" s="83" t="s">
        <v>1184</v>
      </c>
      <c r="C3003" s="81">
        <v>6199.9990000000007</v>
      </c>
    </row>
    <row r="3004" spans="1:3" ht="12.9" customHeight="1" x14ac:dyDescent="0.25">
      <c r="A3004" s="124" t="s">
        <v>897</v>
      </c>
      <c r="B3004" s="83" t="s">
        <v>1184</v>
      </c>
      <c r="C3004" s="81">
        <v>6449.9990000000007</v>
      </c>
    </row>
    <row r="3005" spans="1:3" ht="12.9" customHeight="1" x14ac:dyDescent="0.25">
      <c r="A3005" s="124" t="s">
        <v>897</v>
      </c>
      <c r="B3005" s="83" t="s">
        <v>1184</v>
      </c>
      <c r="C3005" s="81">
        <v>5999.9990000000007</v>
      </c>
    </row>
    <row r="3006" spans="1:3" ht="12.9" customHeight="1" x14ac:dyDescent="0.25">
      <c r="A3006" s="124" t="s">
        <v>897</v>
      </c>
      <c r="B3006" s="83" t="s">
        <v>1184</v>
      </c>
      <c r="C3006" s="81">
        <v>6149.9990000000007</v>
      </c>
    </row>
    <row r="3007" spans="1:3" ht="12.9" customHeight="1" x14ac:dyDescent="0.25">
      <c r="A3007" s="124" t="s">
        <v>897</v>
      </c>
      <c r="B3007" s="83" t="s">
        <v>1184</v>
      </c>
      <c r="C3007" s="81">
        <v>6149.9990000000007</v>
      </c>
    </row>
    <row r="3008" spans="1:3" ht="12.9" customHeight="1" x14ac:dyDescent="0.25">
      <c r="A3008" s="124" t="s">
        <v>897</v>
      </c>
      <c r="B3008" s="83" t="s">
        <v>1184</v>
      </c>
      <c r="C3008" s="81">
        <v>6149.9990000000007</v>
      </c>
    </row>
    <row r="3009" spans="1:3" ht="12.9" customHeight="1" x14ac:dyDescent="0.25">
      <c r="A3009" s="124" t="s">
        <v>897</v>
      </c>
      <c r="B3009" s="83" t="s">
        <v>1184</v>
      </c>
      <c r="C3009" s="81">
        <v>5999.9990000000007</v>
      </c>
    </row>
    <row r="3010" spans="1:3" ht="12.9" customHeight="1" x14ac:dyDescent="0.25">
      <c r="A3010" s="124" t="s">
        <v>897</v>
      </c>
      <c r="B3010" s="83" t="s">
        <v>1184</v>
      </c>
      <c r="C3010" s="81">
        <v>4099.9990000000007</v>
      </c>
    </row>
    <row r="3011" spans="1:3" ht="12.9" customHeight="1" x14ac:dyDescent="0.25">
      <c r="A3011" s="124" t="s">
        <v>897</v>
      </c>
      <c r="B3011" s="83" t="s">
        <v>1184</v>
      </c>
      <c r="C3011" s="81">
        <v>4049.9990000000003</v>
      </c>
    </row>
    <row r="3012" spans="1:3" ht="12.9" customHeight="1" x14ac:dyDescent="0.25">
      <c r="A3012" s="124" t="s">
        <v>897</v>
      </c>
      <c r="B3012" s="83" t="s">
        <v>1184</v>
      </c>
      <c r="C3012" s="81">
        <v>5349.9990000000007</v>
      </c>
    </row>
    <row r="3013" spans="1:3" ht="12.9" customHeight="1" x14ac:dyDescent="0.25">
      <c r="A3013" s="124" t="s">
        <v>897</v>
      </c>
      <c r="B3013" s="83" t="s">
        <v>1184</v>
      </c>
      <c r="C3013" s="81">
        <v>5549.9990000000007</v>
      </c>
    </row>
    <row r="3014" spans="1:3" ht="12.9" customHeight="1" x14ac:dyDescent="0.25">
      <c r="A3014" s="124" t="s">
        <v>897</v>
      </c>
      <c r="B3014" s="83" t="s">
        <v>1184</v>
      </c>
      <c r="C3014" s="81">
        <v>5549.9990000000007</v>
      </c>
    </row>
    <row r="3015" spans="1:3" ht="12.9" customHeight="1" x14ac:dyDescent="0.25">
      <c r="A3015" s="124" t="s">
        <v>897</v>
      </c>
      <c r="B3015" s="83" t="s">
        <v>1184</v>
      </c>
      <c r="C3015" s="81">
        <v>5549.9990000000007</v>
      </c>
    </row>
    <row r="3016" spans="1:3" ht="12.9" customHeight="1" x14ac:dyDescent="0.25">
      <c r="A3016" s="124" t="s">
        <v>897</v>
      </c>
      <c r="B3016" s="83" t="s">
        <v>1184</v>
      </c>
      <c r="C3016" s="81">
        <v>7449.9990000000007</v>
      </c>
    </row>
    <row r="3017" spans="1:3" ht="12.9" customHeight="1" x14ac:dyDescent="0.25">
      <c r="A3017" s="124" t="s">
        <v>897</v>
      </c>
      <c r="B3017" s="83" t="s">
        <v>1184</v>
      </c>
      <c r="C3017" s="81">
        <v>9549.9989999999998</v>
      </c>
    </row>
    <row r="3018" spans="1:3" ht="12.9" customHeight="1" x14ac:dyDescent="0.25">
      <c r="A3018" s="124" t="s">
        <v>897</v>
      </c>
      <c r="B3018" s="83" t="s">
        <v>1184</v>
      </c>
      <c r="C3018" s="81">
        <v>8399.9989999999998</v>
      </c>
    </row>
    <row r="3019" spans="1:3" ht="12.9" customHeight="1" x14ac:dyDescent="0.25">
      <c r="A3019" s="124" t="s">
        <v>897</v>
      </c>
      <c r="B3019" s="83" t="s">
        <v>1184</v>
      </c>
      <c r="C3019" s="81">
        <v>6349.9990000000007</v>
      </c>
    </row>
    <row r="3020" spans="1:3" ht="12.9" customHeight="1" x14ac:dyDescent="0.25">
      <c r="A3020" s="124" t="s">
        <v>897</v>
      </c>
      <c r="B3020" s="83" t="s">
        <v>1184</v>
      </c>
      <c r="C3020" s="81">
        <v>6999.9990000000007</v>
      </c>
    </row>
    <row r="3021" spans="1:3" ht="12.9" customHeight="1" x14ac:dyDescent="0.25">
      <c r="A3021" s="124" t="s">
        <v>897</v>
      </c>
      <c r="B3021" s="83" t="s">
        <v>1184</v>
      </c>
      <c r="C3021" s="81">
        <v>6999.9990000000007</v>
      </c>
    </row>
    <row r="3022" spans="1:3" ht="12.9" customHeight="1" x14ac:dyDescent="0.25">
      <c r="A3022" s="124" t="s">
        <v>897</v>
      </c>
      <c r="B3022" s="83" t="s">
        <v>1184</v>
      </c>
      <c r="C3022" s="81">
        <v>6999.9990000000007</v>
      </c>
    </row>
    <row r="3023" spans="1:3" ht="12.9" customHeight="1" x14ac:dyDescent="0.25">
      <c r="A3023" s="124" t="s">
        <v>897</v>
      </c>
      <c r="B3023" s="83" t="s">
        <v>1184</v>
      </c>
      <c r="C3023" s="81">
        <v>7849.9990000000007</v>
      </c>
    </row>
    <row r="3024" spans="1:3" ht="12.9" customHeight="1" x14ac:dyDescent="0.25">
      <c r="A3024" s="124" t="s">
        <v>897</v>
      </c>
      <c r="B3024" s="83" t="s">
        <v>1184</v>
      </c>
      <c r="C3024" s="81">
        <v>7899.9990000000007</v>
      </c>
    </row>
    <row r="3025" spans="1:3" ht="12.9" customHeight="1" x14ac:dyDescent="0.25">
      <c r="A3025" s="124" t="s">
        <v>897</v>
      </c>
      <c r="B3025" s="83" t="s">
        <v>1184</v>
      </c>
      <c r="C3025" s="81">
        <v>7649.9990000000007</v>
      </c>
    </row>
    <row r="3026" spans="1:3" ht="12.9" customHeight="1" x14ac:dyDescent="0.25">
      <c r="A3026" s="124" t="s">
        <v>898</v>
      </c>
      <c r="B3026" s="83" t="s">
        <v>1184</v>
      </c>
      <c r="C3026" s="81">
        <v>-700.00100000000009</v>
      </c>
    </row>
    <row r="3027" spans="1:3" ht="12.9" customHeight="1" x14ac:dyDescent="0.25">
      <c r="A3027" s="124" t="s">
        <v>898</v>
      </c>
      <c r="B3027" s="83" t="s">
        <v>1184</v>
      </c>
      <c r="C3027" s="81">
        <v>-900.00100000000009</v>
      </c>
    </row>
    <row r="3028" spans="1:3" ht="12.9" customHeight="1" x14ac:dyDescent="0.25">
      <c r="A3028" s="124" t="s">
        <v>898</v>
      </c>
      <c r="B3028" s="83" t="s">
        <v>1184</v>
      </c>
      <c r="C3028" s="81">
        <v>2099.9989999999998</v>
      </c>
    </row>
    <row r="3029" spans="1:3" ht="12.9" customHeight="1" x14ac:dyDescent="0.25">
      <c r="A3029" s="124" t="s">
        <v>898</v>
      </c>
      <c r="B3029" s="83" t="s">
        <v>1184</v>
      </c>
      <c r="C3029" s="81">
        <v>3899.9990000000003</v>
      </c>
    </row>
    <row r="3030" spans="1:3" ht="12.9" customHeight="1" x14ac:dyDescent="0.25">
      <c r="A3030" s="124" t="s">
        <v>898</v>
      </c>
      <c r="B3030" s="83" t="s">
        <v>1184</v>
      </c>
      <c r="C3030" s="81">
        <v>4199.9990000000007</v>
      </c>
    </row>
    <row r="3031" spans="1:3" ht="12.9" customHeight="1" x14ac:dyDescent="0.25">
      <c r="A3031" s="124" t="s">
        <v>898</v>
      </c>
      <c r="B3031" s="83" t="s">
        <v>1184</v>
      </c>
      <c r="C3031" s="81">
        <v>4199.9990000000007</v>
      </c>
    </row>
    <row r="3032" spans="1:3" ht="12.9" customHeight="1" x14ac:dyDescent="0.25">
      <c r="A3032" s="124" t="s">
        <v>898</v>
      </c>
      <c r="B3032" s="83" t="s">
        <v>1184</v>
      </c>
      <c r="C3032" s="81">
        <v>4199.9990000000007</v>
      </c>
    </row>
    <row r="3033" spans="1:3" ht="12.9" customHeight="1" x14ac:dyDescent="0.25">
      <c r="A3033" s="124" t="s">
        <v>898</v>
      </c>
      <c r="B3033" s="83" t="s">
        <v>1184</v>
      </c>
      <c r="C3033" s="81">
        <v>5549.9990000000007</v>
      </c>
    </row>
    <row r="3034" spans="1:3" ht="12.9" customHeight="1" x14ac:dyDescent="0.25">
      <c r="A3034" s="124" t="s">
        <v>898</v>
      </c>
      <c r="B3034" s="83" t="s">
        <v>1184</v>
      </c>
      <c r="C3034" s="81">
        <v>6199.9990000000007</v>
      </c>
    </row>
    <row r="3035" spans="1:3" ht="12.9" customHeight="1" x14ac:dyDescent="0.25">
      <c r="A3035" s="124" t="s">
        <v>898</v>
      </c>
      <c r="B3035" s="83" t="s">
        <v>1184</v>
      </c>
      <c r="C3035" s="81">
        <v>6449.9990000000007</v>
      </c>
    </row>
    <row r="3036" spans="1:3" ht="12.9" customHeight="1" x14ac:dyDescent="0.25">
      <c r="A3036" s="124" t="s">
        <v>898</v>
      </c>
      <c r="B3036" s="83" t="s">
        <v>1184</v>
      </c>
      <c r="C3036" s="81">
        <v>5999.9990000000007</v>
      </c>
    </row>
    <row r="3037" spans="1:3" ht="12.9" customHeight="1" x14ac:dyDescent="0.25">
      <c r="A3037" s="124" t="s">
        <v>898</v>
      </c>
      <c r="B3037" s="83" t="s">
        <v>1184</v>
      </c>
      <c r="C3037" s="81">
        <v>6149.9990000000007</v>
      </c>
    </row>
    <row r="3038" spans="1:3" ht="12.9" customHeight="1" x14ac:dyDescent="0.25">
      <c r="A3038" s="124" t="s">
        <v>898</v>
      </c>
      <c r="B3038" s="83" t="s">
        <v>1184</v>
      </c>
      <c r="C3038" s="81">
        <v>6149.9990000000007</v>
      </c>
    </row>
    <row r="3039" spans="1:3" ht="12.9" customHeight="1" x14ac:dyDescent="0.25">
      <c r="A3039" s="124" t="s">
        <v>898</v>
      </c>
      <c r="B3039" s="83" t="s">
        <v>1184</v>
      </c>
      <c r="C3039" s="81">
        <v>6149.9990000000007</v>
      </c>
    </row>
    <row r="3040" spans="1:3" ht="12.9" customHeight="1" x14ac:dyDescent="0.25">
      <c r="A3040" s="124" t="s">
        <v>898</v>
      </c>
      <c r="B3040" s="83" t="s">
        <v>1184</v>
      </c>
      <c r="C3040" s="81">
        <v>5999.9990000000007</v>
      </c>
    </row>
    <row r="3041" spans="1:3" ht="12.9" customHeight="1" x14ac:dyDescent="0.25">
      <c r="A3041" s="124" t="s">
        <v>898</v>
      </c>
      <c r="B3041" s="83" t="s">
        <v>1184</v>
      </c>
      <c r="C3041" s="81">
        <v>4099.9990000000007</v>
      </c>
    </row>
    <row r="3042" spans="1:3" ht="12.9" customHeight="1" x14ac:dyDescent="0.25">
      <c r="A3042" s="124" t="s">
        <v>898</v>
      </c>
      <c r="B3042" s="83" t="s">
        <v>1184</v>
      </c>
      <c r="C3042" s="81">
        <v>4049.9990000000003</v>
      </c>
    </row>
    <row r="3043" spans="1:3" ht="12.9" customHeight="1" x14ac:dyDescent="0.25">
      <c r="A3043" s="124" t="s">
        <v>898</v>
      </c>
      <c r="B3043" s="83" t="s">
        <v>1184</v>
      </c>
      <c r="C3043" s="81">
        <v>5349.9990000000007</v>
      </c>
    </row>
    <row r="3044" spans="1:3" ht="12.9" customHeight="1" x14ac:dyDescent="0.25">
      <c r="A3044" s="124" t="s">
        <v>898</v>
      </c>
      <c r="B3044" s="83" t="s">
        <v>1184</v>
      </c>
      <c r="C3044" s="81">
        <v>5549.9990000000007</v>
      </c>
    </row>
    <row r="3045" spans="1:3" ht="12.9" customHeight="1" x14ac:dyDescent="0.25">
      <c r="A3045" s="124" t="s">
        <v>898</v>
      </c>
      <c r="B3045" s="83" t="s">
        <v>1184</v>
      </c>
      <c r="C3045" s="81">
        <v>5549.9990000000007</v>
      </c>
    </row>
    <row r="3046" spans="1:3" ht="12.9" customHeight="1" x14ac:dyDescent="0.25">
      <c r="A3046" s="124" t="s">
        <v>898</v>
      </c>
      <c r="B3046" s="83" t="s">
        <v>1184</v>
      </c>
      <c r="C3046" s="81">
        <v>5549.9990000000007</v>
      </c>
    </row>
    <row r="3047" spans="1:3" ht="12.9" customHeight="1" x14ac:dyDescent="0.25">
      <c r="A3047" s="124" t="s">
        <v>898</v>
      </c>
      <c r="B3047" s="83" t="s">
        <v>1184</v>
      </c>
      <c r="C3047" s="81">
        <v>7449.9990000000007</v>
      </c>
    </row>
    <row r="3048" spans="1:3" ht="12.9" customHeight="1" x14ac:dyDescent="0.25">
      <c r="A3048" s="124" t="s">
        <v>898</v>
      </c>
      <c r="B3048" s="83" t="s">
        <v>1184</v>
      </c>
      <c r="C3048" s="81">
        <v>9549.9989999999998</v>
      </c>
    </row>
    <row r="3049" spans="1:3" ht="12.9" customHeight="1" x14ac:dyDescent="0.25">
      <c r="A3049" s="124" t="s">
        <v>898</v>
      </c>
      <c r="B3049" s="83" t="s">
        <v>1184</v>
      </c>
      <c r="C3049" s="81">
        <v>8399.9989999999998</v>
      </c>
    </row>
    <row r="3050" spans="1:3" ht="12.9" customHeight="1" x14ac:dyDescent="0.25">
      <c r="A3050" s="124" t="s">
        <v>898</v>
      </c>
      <c r="B3050" s="83" t="s">
        <v>1184</v>
      </c>
      <c r="C3050" s="81">
        <v>6349.9990000000007</v>
      </c>
    </row>
    <row r="3051" spans="1:3" ht="12.9" customHeight="1" x14ac:dyDescent="0.25">
      <c r="A3051" s="124" t="s">
        <v>898</v>
      </c>
      <c r="B3051" s="83" t="s">
        <v>1184</v>
      </c>
      <c r="C3051" s="81">
        <v>6999.9990000000007</v>
      </c>
    </row>
    <row r="3052" spans="1:3" ht="12.9" customHeight="1" x14ac:dyDescent="0.25">
      <c r="A3052" s="124" t="s">
        <v>898</v>
      </c>
      <c r="B3052" s="83" t="s">
        <v>1184</v>
      </c>
      <c r="C3052" s="81">
        <v>6999.9990000000007</v>
      </c>
    </row>
    <row r="3053" spans="1:3" ht="12.9" customHeight="1" x14ac:dyDescent="0.25">
      <c r="A3053" s="124" t="s">
        <v>898</v>
      </c>
      <c r="B3053" s="83" t="s">
        <v>1184</v>
      </c>
      <c r="C3053" s="81">
        <v>6999.9990000000007</v>
      </c>
    </row>
    <row r="3054" spans="1:3" ht="12.9" customHeight="1" x14ac:dyDescent="0.25">
      <c r="A3054" s="124" t="s">
        <v>898</v>
      </c>
      <c r="B3054" s="83" t="s">
        <v>1184</v>
      </c>
      <c r="C3054" s="81">
        <v>7849.9990000000007</v>
      </c>
    </row>
    <row r="3055" spans="1:3" ht="12.9" customHeight="1" x14ac:dyDescent="0.25">
      <c r="A3055" s="124" t="s">
        <v>898</v>
      </c>
      <c r="B3055" s="83" t="s">
        <v>1184</v>
      </c>
      <c r="C3055" s="81">
        <v>7899.9990000000007</v>
      </c>
    </row>
    <row r="3056" spans="1:3" ht="12.9" customHeight="1" x14ac:dyDescent="0.25">
      <c r="A3056" s="124" t="s">
        <v>898</v>
      </c>
      <c r="B3056" s="83" t="s">
        <v>1184</v>
      </c>
      <c r="C3056" s="81">
        <v>7649.9990000000007</v>
      </c>
    </row>
    <row r="3057" spans="1:3" ht="12.9" customHeight="1" x14ac:dyDescent="0.25">
      <c r="A3057" s="124" t="s">
        <v>899</v>
      </c>
      <c r="B3057" s="83" t="s">
        <v>1184</v>
      </c>
      <c r="C3057" s="81">
        <v>-700.00100000000009</v>
      </c>
    </row>
    <row r="3058" spans="1:3" ht="12.9" customHeight="1" x14ac:dyDescent="0.25">
      <c r="A3058" s="124" t="s">
        <v>899</v>
      </c>
      <c r="B3058" s="83" t="s">
        <v>1184</v>
      </c>
      <c r="C3058" s="81">
        <v>-900.00100000000009</v>
      </c>
    </row>
    <row r="3059" spans="1:3" ht="12.9" customHeight="1" x14ac:dyDescent="0.25">
      <c r="A3059" s="124" t="s">
        <v>899</v>
      </c>
      <c r="B3059" s="83" t="s">
        <v>1184</v>
      </c>
      <c r="C3059" s="81">
        <v>2099.9989999999998</v>
      </c>
    </row>
    <row r="3060" spans="1:3" ht="12.9" customHeight="1" x14ac:dyDescent="0.25">
      <c r="A3060" s="124" t="s">
        <v>899</v>
      </c>
      <c r="B3060" s="83" t="s">
        <v>1184</v>
      </c>
      <c r="C3060" s="81">
        <v>3899.9990000000003</v>
      </c>
    </row>
    <row r="3061" spans="1:3" ht="12.9" customHeight="1" x14ac:dyDescent="0.25">
      <c r="A3061" s="124" t="s">
        <v>899</v>
      </c>
      <c r="B3061" s="83" t="s">
        <v>1184</v>
      </c>
      <c r="C3061" s="81">
        <v>4199.9990000000007</v>
      </c>
    </row>
    <row r="3062" spans="1:3" ht="12.9" customHeight="1" x14ac:dyDescent="0.25">
      <c r="A3062" s="124" t="s">
        <v>899</v>
      </c>
      <c r="B3062" s="83" t="s">
        <v>1184</v>
      </c>
      <c r="C3062" s="81">
        <v>4199.9990000000007</v>
      </c>
    </row>
    <row r="3063" spans="1:3" ht="12.9" customHeight="1" x14ac:dyDescent="0.25">
      <c r="A3063" s="124" t="s">
        <v>899</v>
      </c>
      <c r="B3063" s="83" t="s">
        <v>1184</v>
      </c>
      <c r="C3063" s="81">
        <v>4199.9990000000007</v>
      </c>
    </row>
    <row r="3064" spans="1:3" ht="12.9" customHeight="1" x14ac:dyDescent="0.25">
      <c r="A3064" s="124" t="s">
        <v>899</v>
      </c>
      <c r="B3064" s="83" t="s">
        <v>1184</v>
      </c>
      <c r="C3064" s="81">
        <v>5549.9990000000007</v>
      </c>
    </row>
    <row r="3065" spans="1:3" ht="12.9" customHeight="1" x14ac:dyDescent="0.25">
      <c r="A3065" s="124" t="s">
        <v>899</v>
      </c>
      <c r="B3065" s="83" t="s">
        <v>1184</v>
      </c>
      <c r="C3065" s="81">
        <v>6199.9990000000007</v>
      </c>
    </row>
    <row r="3066" spans="1:3" ht="12.9" customHeight="1" x14ac:dyDescent="0.25">
      <c r="A3066" s="124" t="s">
        <v>899</v>
      </c>
      <c r="B3066" s="83" t="s">
        <v>1184</v>
      </c>
      <c r="C3066" s="81">
        <v>6449.9990000000007</v>
      </c>
    </row>
    <row r="3067" spans="1:3" ht="12.9" customHeight="1" x14ac:dyDescent="0.25">
      <c r="A3067" s="124" t="s">
        <v>899</v>
      </c>
      <c r="B3067" s="83" t="s">
        <v>1184</v>
      </c>
      <c r="C3067" s="81">
        <v>5999.9990000000007</v>
      </c>
    </row>
    <row r="3068" spans="1:3" ht="12.9" customHeight="1" x14ac:dyDescent="0.25">
      <c r="A3068" s="124" t="s">
        <v>899</v>
      </c>
      <c r="B3068" s="83" t="s">
        <v>1184</v>
      </c>
      <c r="C3068" s="81">
        <v>6149.9990000000007</v>
      </c>
    </row>
    <row r="3069" spans="1:3" ht="12.9" customHeight="1" x14ac:dyDescent="0.25">
      <c r="A3069" s="124" t="s">
        <v>899</v>
      </c>
      <c r="B3069" s="83" t="s">
        <v>1184</v>
      </c>
      <c r="C3069" s="81">
        <v>6149.9990000000007</v>
      </c>
    </row>
    <row r="3070" spans="1:3" ht="12.9" customHeight="1" x14ac:dyDescent="0.25">
      <c r="A3070" s="124" t="s">
        <v>899</v>
      </c>
      <c r="B3070" s="83" t="s">
        <v>1184</v>
      </c>
      <c r="C3070" s="81">
        <v>6149.9990000000007</v>
      </c>
    </row>
    <row r="3071" spans="1:3" ht="12.9" customHeight="1" x14ac:dyDescent="0.25">
      <c r="A3071" s="124" t="s">
        <v>899</v>
      </c>
      <c r="B3071" s="83" t="s">
        <v>1184</v>
      </c>
      <c r="C3071" s="81">
        <v>5999.9990000000007</v>
      </c>
    </row>
    <row r="3072" spans="1:3" ht="12.9" customHeight="1" x14ac:dyDescent="0.25">
      <c r="A3072" s="124" t="s">
        <v>899</v>
      </c>
      <c r="B3072" s="83" t="s">
        <v>1184</v>
      </c>
      <c r="C3072" s="81">
        <v>4099.9990000000007</v>
      </c>
    </row>
    <row r="3073" spans="1:3" ht="12.9" customHeight="1" x14ac:dyDescent="0.25">
      <c r="A3073" s="124" t="s">
        <v>899</v>
      </c>
      <c r="B3073" s="83" t="s">
        <v>1184</v>
      </c>
      <c r="C3073" s="81">
        <v>4049.9990000000003</v>
      </c>
    </row>
    <row r="3074" spans="1:3" ht="12.9" customHeight="1" x14ac:dyDescent="0.25">
      <c r="A3074" s="124" t="s">
        <v>899</v>
      </c>
      <c r="B3074" s="83" t="s">
        <v>1184</v>
      </c>
      <c r="C3074" s="81">
        <v>5349.9990000000007</v>
      </c>
    </row>
    <row r="3075" spans="1:3" ht="12.9" customHeight="1" x14ac:dyDescent="0.25">
      <c r="A3075" s="124" t="s">
        <v>899</v>
      </c>
      <c r="B3075" s="83" t="s">
        <v>1184</v>
      </c>
      <c r="C3075" s="81">
        <v>5549.9990000000007</v>
      </c>
    </row>
    <row r="3076" spans="1:3" ht="12.9" customHeight="1" x14ac:dyDescent="0.25">
      <c r="A3076" s="124" t="s">
        <v>899</v>
      </c>
      <c r="B3076" s="83" t="s">
        <v>1184</v>
      </c>
      <c r="C3076" s="81">
        <v>5549.9990000000007</v>
      </c>
    </row>
    <row r="3077" spans="1:3" ht="12.9" customHeight="1" x14ac:dyDescent="0.25">
      <c r="A3077" s="124" t="s">
        <v>899</v>
      </c>
      <c r="B3077" s="83" t="s">
        <v>1184</v>
      </c>
      <c r="C3077" s="81">
        <v>5549.9990000000007</v>
      </c>
    </row>
    <row r="3078" spans="1:3" ht="12.9" customHeight="1" x14ac:dyDescent="0.25">
      <c r="A3078" s="124" t="s">
        <v>899</v>
      </c>
      <c r="B3078" s="83" t="s">
        <v>1184</v>
      </c>
      <c r="C3078" s="81">
        <v>7449.9990000000007</v>
      </c>
    </row>
    <row r="3079" spans="1:3" ht="12.9" customHeight="1" x14ac:dyDescent="0.25">
      <c r="A3079" s="124" t="s">
        <v>899</v>
      </c>
      <c r="B3079" s="83" t="s">
        <v>1184</v>
      </c>
      <c r="C3079" s="81">
        <v>9549.9989999999998</v>
      </c>
    </row>
    <row r="3080" spans="1:3" ht="12.9" customHeight="1" x14ac:dyDescent="0.25">
      <c r="A3080" s="124" t="s">
        <v>899</v>
      </c>
      <c r="B3080" s="83" t="s">
        <v>1184</v>
      </c>
      <c r="C3080" s="81">
        <v>8399.9989999999998</v>
      </c>
    </row>
    <row r="3081" spans="1:3" ht="12.9" customHeight="1" x14ac:dyDescent="0.25">
      <c r="A3081" s="124" t="s">
        <v>899</v>
      </c>
      <c r="B3081" s="83" t="s">
        <v>1184</v>
      </c>
      <c r="C3081" s="81">
        <v>6349.9990000000007</v>
      </c>
    </row>
    <row r="3082" spans="1:3" ht="12.9" customHeight="1" x14ac:dyDescent="0.25">
      <c r="A3082" s="124" t="s">
        <v>899</v>
      </c>
      <c r="B3082" s="83" t="s">
        <v>1184</v>
      </c>
      <c r="C3082" s="81">
        <v>6999.9990000000007</v>
      </c>
    </row>
    <row r="3083" spans="1:3" ht="12.9" customHeight="1" x14ac:dyDescent="0.25">
      <c r="A3083" s="124" t="s">
        <v>899</v>
      </c>
      <c r="B3083" s="83" t="s">
        <v>1184</v>
      </c>
      <c r="C3083" s="81">
        <v>6999.9990000000007</v>
      </c>
    </row>
    <row r="3084" spans="1:3" ht="12.9" customHeight="1" x14ac:dyDescent="0.25">
      <c r="A3084" s="124" t="s">
        <v>899</v>
      </c>
      <c r="B3084" s="83" t="s">
        <v>1184</v>
      </c>
      <c r="C3084" s="81">
        <v>6999.9990000000007</v>
      </c>
    </row>
    <row r="3085" spans="1:3" ht="12.9" customHeight="1" x14ac:dyDescent="0.25">
      <c r="A3085" s="124" t="s">
        <v>899</v>
      </c>
      <c r="B3085" s="83" t="s">
        <v>1184</v>
      </c>
      <c r="C3085" s="81">
        <v>7849.9990000000007</v>
      </c>
    </row>
    <row r="3086" spans="1:3" ht="12.9" customHeight="1" x14ac:dyDescent="0.25">
      <c r="A3086" s="124" t="s">
        <v>899</v>
      </c>
      <c r="B3086" s="83" t="s">
        <v>1184</v>
      </c>
      <c r="C3086" s="81">
        <v>7899.9990000000007</v>
      </c>
    </row>
    <row r="3087" spans="1:3" ht="12.9" customHeight="1" x14ac:dyDescent="0.25">
      <c r="A3087" s="124" t="s">
        <v>899</v>
      </c>
      <c r="B3087" s="83" t="s">
        <v>1184</v>
      </c>
      <c r="C3087" s="81">
        <v>7649.9990000000007</v>
      </c>
    </row>
    <row r="3088" spans="1:3" ht="12.9" customHeight="1" x14ac:dyDescent="0.25">
      <c r="A3088" s="124" t="s">
        <v>900</v>
      </c>
      <c r="B3088" s="83" t="s">
        <v>1202</v>
      </c>
      <c r="C3088" s="81">
        <v>-450.00099999999998</v>
      </c>
    </row>
    <row r="3089" spans="1:3" ht="12.9" customHeight="1" x14ac:dyDescent="0.25">
      <c r="A3089" s="124" t="s">
        <v>900</v>
      </c>
      <c r="B3089" s="83" t="s">
        <v>1202</v>
      </c>
      <c r="C3089" s="81">
        <v>-350.00099999999998</v>
      </c>
    </row>
    <row r="3090" spans="1:3" ht="12.9" customHeight="1" x14ac:dyDescent="0.25">
      <c r="A3090" s="124" t="s">
        <v>900</v>
      </c>
      <c r="B3090" s="83" t="s">
        <v>1202</v>
      </c>
      <c r="C3090" s="81">
        <v>2599.9989999999998</v>
      </c>
    </row>
    <row r="3091" spans="1:3" ht="12.9" customHeight="1" x14ac:dyDescent="0.25">
      <c r="A3091" s="124" t="s">
        <v>900</v>
      </c>
      <c r="B3091" s="83" t="s">
        <v>1202</v>
      </c>
      <c r="C3091" s="81">
        <v>3899.9990000000003</v>
      </c>
    </row>
    <row r="3092" spans="1:3" ht="12.9" customHeight="1" x14ac:dyDescent="0.25">
      <c r="A3092" s="124" t="s">
        <v>900</v>
      </c>
      <c r="B3092" s="83" t="s">
        <v>1202</v>
      </c>
      <c r="C3092" s="81">
        <v>4199.9990000000007</v>
      </c>
    </row>
    <row r="3093" spans="1:3" ht="12.9" customHeight="1" x14ac:dyDescent="0.25">
      <c r="A3093" s="124" t="s">
        <v>900</v>
      </c>
      <c r="B3093" s="83" t="s">
        <v>1202</v>
      </c>
      <c r="C3093" s="81">
        <v>4199.9990000000007</v>
      </c>
    </row>
    <row r="3094" spans="1:3" ht="12.9" customHeight="1" x14ac:dyDescent="0.25">
      <c r="A3094" s="124" t="s">
        <v>900</v>
      </c>
      <c r="B3094" s="83" t="s">
        <v>1202</v>
      </c>
      <c r="C3094" s="81">
        <v>4199.9990000000007</v>
      </c>
    </row>
    <row r="3095" spans="1:3" ht="12.9" customHeight="1" x14ac:dyDescent="0.25">
      <c r="A3095" s="124" t="s">
        <v>900</v>
      </c>
      <c r="B3095" s="83" t="s">
        <v>1202</v>
      </c>
      <c r="C3095" s="81">
        <v>5849.9990000000007</v>
      </c>
    </row>
    <row r="3096" spans="1:3" ht="12.9" customHeight="1" x14ac:dyDescent="0.25">
      <c r="A3096" s="124" t="s">
        <v>900</v>
      </c>
      <c r="B3096" s="83" t="s">
        <v>1202</v>
      </c>
      <c r="C3096" s="81">
        <v>6699.9990000000007</v>
      </c>
    </row>
    <row r="3097" spans="1:3" ht="12.9" customHeight="1" x14ac:dyDescent="0.25">
      <c r="A3097" s="124" t="s">
        <v>900</v>
      </c>
      <c r="B3097" s="83" t="s">
        <v>1202</v>
      </c>
      <c r="C3097" s="81">
        <v>6699.9990000000007</v>
      </c>
    </row>
    <row r="3098" spans="1:3" ht="12.9" customHeight="1" x14ac:dyDescent="0.25">
      <c r="A3098" s="124" t="s">
        <v>900</v>
      </c>
      <c r="B3098" s="83" t="s">
        <v>1202</v>
      </c>
      <c r="C3098" s="81">
        <v>5899.9990000000007</v>
      </c>
    </row>
    <row r="3099" spans="1:3" ht="12.9" customHeight="1" x14ac:dyDescent="0.25">
      <c r="A3099" s="124" t="s">
        <v>900</v>
      </c>
      <c r="B3099" s="83" t="s">
        <v>1202</v>
      </c>
      <c r="C3099" s="81">
        <v>6049.9990000000007</v>
      </c>
    </row>
    <row r="3100" spans="1:3" ht="12.9" customHeight="1" x14ac:dyDescent="0.25">
      <c r="A3100" s="124" t="s">
        <v>900</v>
      </c>
      <c r="B3100" s="83" t="s">
        <v>1202</v>
      </c>
      <c r="C3100" s="81">
        <v>6049.9990000000007</v>
      </c>
    </row>
    <row r="3101" spans="1:3" ht="12.9" customHeight="1" x14ac:dyDescent="0.25">
      <c r="A3101" s="124" t="s">
        <v>900</v>
      </c>
      <c r="B3101" s="83" t="s">
        <v>1202</v>
      </c>
      <c r="C3101" s="81">
        <v>6049.9990000000007</v>
      </c>
    </row>
    <row r="3102" spans="1:3" ht="12.9" customHeight="1" x14ac:dyDescent="0.25">
      <c r="A3102" s="124" t="s">
        <v>900</v>
      </c>
      <c r="B3102" s="83" t="s">
        <v>1202</v>
      </c>
      <c r="C3102" s="81">
        <v>5749.9990000000007</v>
      </c>
    </row>
    <row r="3103" spans="1:3" ht="12.9" customHeight="1" x14ac:dyDescent="0.25">
      <c r="A3103" s="124" t="s">
        <v>900</v>
      </c>
      <c r="B3103" s="83" t="s">
        <v>1202</v>
      </c>
      <c r="C3103" s="81">
        <v>4149.9990000000007</v>
      </c>
    </row>
    <row r="3104" spans="1:3" ht="12.9" customHeight="1" x14ac:dyDescent="0.25">
      <c r="A3104" s="124" t="s">
        <v>900</v>
      </c>
      <c r="B3104" s="83" t="s">
        <v>1202</v>
      </c>
      <c r="C3104" s="81">
        <v>4099.9990000000007</v>
      </c>
    </row>
    <row r="3105" spans="1:3" ht="12.9" customHeight="1" x14ac:dyDescent="0.25">
      <c r="A3105" s="124" t="s">
        <v>900</v>
      </c>
      <c r="B3105" s="83" t="s">
        <v>1202</v>
      </c>
      <c r="C3105" s="81">
        <v>5399.9990000000007</v>
      </c>
    </row>
    <row r="3106" spans="1:3" ht="12.9" customHeight="1" x14ac:dyDescent="0.25">
      <c r="A3106" s="124" t="s">
        <v>900</v>
      </c>
      <c r="B3106" s="83" t="s">
        <v>1202</v>
      </c>
      <c r="C3106" s="81">
        <v>5449.9990000000007</v>
      </c>
    </row>
    <row r="3107" spans="1:3" ht="12.9" customHeight="1" x14ac:dyDescent="0.25">
      <c r="A3107" s="124" t="s">
        <v>900</v>
      </c>
      <c r="B3107" s="83" t="s">
        <v>1202</v>
      </c>
      <c r="C3107" s="81">
        <v>5449.9990000000007</v>
      </c>
    </row>
    <row r="3108" spans="1:3" ht="12.9" customHeight="1" x14ac:dyDescent="0.25">
      <c r="A3108" s="124" t="s">
        <v>900</v>
      </c>
      <c r="B3108" s="83" t="s">
        <v>1202</v>
      </c>
      <c r="C3108" s="81">
        <v>5449.9990000000007</v>
      </c>
    </row>
    <row r="3109" spans="1:3" ht="12.9" customHeight="1" x14ac:dyDescent="0.25">
      <c r="A3109" s="124" t="s">
        <v>900</v>
      </c>
      <c r="B3109" s="83" t="s">
        <v>1202</v>
      </c>
      <c r="C3109" s="81">
        <v>7399.9990000000007</v>
      </c>
    </row>
    <row r="3110" spans="1:3" ht="12.9" customHeight="1" x14ac:dyDescent="0.25">
      <c r="A3110" s="124" t="s">
        <v>900</v>
      </c>
      <c r="B3110" s="83" t="s">
        <v>1202</v>
      </c>
      <c r="C3110" s="81">
        <v>9199.9989999999998</v>
      </c>
    </row>
    <row r="3111" spans="1:3" ht="12.9" customHeight="1" x14ac:dyDescent="0.25">
      <c r="A3111" s="124" t="s">
        <v>900</v>
      </c>
      <c r="B3111" s="83" t="s">
        <v>1202</v>
      </c>
      <c r="C3111" s="81">
        <v>8199.9989999999998</v>
      </c>
    </row>
    <row r="3112" spans="1:3" ht="12.9" customHeight="1" x14ac:dyDescent="0.25">
      <c r="A3112" s="124" t="s">
        <v>900</v>
      </c>
      <c r="B3112" s="83" t="s">
        <v>1202</v>
      </c>
      <c r="C3112" s="81">
        <v>6149.9990000000007</v>
      </c>
    </row>
    <row r="3113" spans="1:3" ht="12.9" customHeight="1" x14ac:dyDescent="0.25">
      <c r="A3113" s="124" t="s">
        <v>900</v>
      </c>
      <c r="B3113" s="83" t="s">
        <v>1202</v>
      </c>
      <c r="C3113" s="81">
        <v>6999.9990000000007</v>
      </c>
    </row>
    <row r="3114" spans="1:3" ht="12.9" customHeight="1" x14ac:dyDescent="0.25">
      <c r="A3114" s="124" t="s">
        <v>900</v>
      </c>
      <c r="B3114" s="83" t="s">
        <v>1202</v>
      </c>
      <c r="C3114" s="81">
        <v>6999.9990000000007</v>
      </c>
    </row>
    <row r="3115" spans="1:3" ht="12.9" customHeight="1" x14ac:dyDescent="0.25">
      <c r="A3115" s="124" t="s">
        <v>900</v>
      </c>
      <c r="B3115" s="83" t="s">
        <v>1202</v>
      </c>
      <c r="C3115" s="81">
        <v>6999.9990000000007</v>
      </c>
    </row>
    <row r="3116" spans="1:3" ht="12.9" customHeight="1" x14ac:dyDescent="0.25">
      <c r="A3116" s="124" t="s">
        <v>900</v>
      </c>
      <c r="B3116" s="83" t="s">
        <v>1202</v>
      </c>
      <c r="C3116" s="81">
        <v>7999.9990000000007</v>
      </c>
    </row>
    <row r="3117" spans="1:3" ht="12.9" customHeight="1" x14ac:dyDescent="0.25">
      <c r="A3117" s="124" t="s">
        <v>900</v>
      </c>
      <c r="B3117" s="83" t="s">
        <v>1202</v>
      </c>
      <c r="C3117" s="81">
        <v>8099.9990000000007</v>
      </c>
    </row>
    <row r="3118" spans="1:3" ht="12.9" customHeight="1" x14ac:dyDescent="0.25">
      <c r="A3118" s="124" t="s">
        <v>900</v>
      </c>
      <c r="B3118" s="83" t="s">
        <v>1202</v>
      </c>
      <c r="C3118" s="81">
        <v>8049.9990000000007</v>
      </c>
    </row>
    <row r="3119" spans="1:3" ht="12.9" customHeight="1" x14ac:dyDescent="0.25">
      <c r="A3119" s="124" t="s">
        <v>901</v>
      </c>
      <c r="B3119" s="83" t="s">
        <v>1184</v>
      </c>
      <c r="C3119" s="81">
        <v>-850</v>
      </c>
    </row>
    <row r="3120" spans="1:3" ht="12.9" customHeight="1" x14ac:dyDescent="0.25">
      <c r="A3120" s="124" t="s">
        <v>901</v>
      </c>
      <c r="B3120" s="83" t="s">
        <v>1184</v>
      </c>
      <c r="C3120" s="81">
        <v>1250</v>
      </c>
    </row>
    <row r="3121" spans="1:3" ht="12.9" customHeight="1" x14ac:dyDescent="0.25">
      <c r="A3121" s="124" t="s">
        <v>901</v>
      </c>
      <c r="B3121" s="83" t="s">
        <v>1184</v>
      </c>
      <c r="C3121" s="81">
        <v>100</v>
      </c>
    </row>
    <row r="3122" spans="1:3" ht="12.9" customHeight="1" x14ac:dyDescent="0.25">
      <c r="A3122" s="124" t="s">
        <v>901</v>
      </c>
      <c r="B3122" s="83" t="s">
        <v>1184</v>
      </c>
      <c r="C3122" s="81">
        <v>-1950</v>
      </c>
    </row>
    <row r="3123" spans="1:3" ht="12.9" customHeight="1" x14ac:dyDescent="0.25">
      <c r="A3123" s="124" t="s">
        <v>901</v>
      </c>
      <c r="B3123" s="83" t="s">
        <v>1184</v>
      </c>
      <c r="C3123" s="81">
        <v>-1300</v>
      </c>
    </row>
    <row r="3124" spans="1:3" ht="12.9" customHeight="1" x14ac:dyDescent="0.25">
      <c r="A3124" s="124" t="s">
        <v>901</v>
      </c>
      <c r="B3124" s="83" t="s">
        <v>1184</v>
      </c>
      <c r="C3124" s="81">
        <v>-1300</v>
      </c>
    </row>
    <row r="3125" spans="1:3" ht="12.9" customHeight="1" x14ac:dyDescent="0.25">
      <c r="A3125" s="124" t="s">
        <v>901</v>
      </c>
      <c r="B3125" s="83" t="s">
        <v>1184</v>
      </c>
      <c r="C3125" s="81">
        <v>-1300</v>
      </c>
    </row>
    <row r="3126" spans="1:3" ht="12.9" customHeight="1" x14ac:dyDescent="0.25">
      <c r="A3126" s="124" t="s">
        <v>901</v>
      </c>
      <c r="B3126" s="83" t="s">
        <v>1184</v>
      </c>
      <c r="C3126" s="81">
        <v>-450</v>
      </c>
    </row>
    <row r="3127" spans="1:3" ht="12.9" customHeight="1" x14ac:dyDescent="0.25">
      <c r="A3127" s="124" t="s">
        <v>901</v>
      </c>
      <c r="B3127" s="83" t="s">
        <v>1184</v>
      </c>
      <c r="C3127" s="81">
        <v>-400</v>
      </c>
    </row>
    <row r="3128" spans="1:3" ht="12.9" customHeight="1" x14ac:dyDescent="0.25">
      <c r="A3128" s="124" t="s">
        <v>901</v>
      </c>
      <c r="B3128" s="83" t="s">
        <v>1184</v>
      </c>
      <c r="C3128" s="81">
        <v>-650</v>
      </c>
    </row>
    <row r="3129" spans="1:3" ht="12.9" customHeight="1" x14ac:dyDescent="0.25">
      <c r="A3129" s="124" t="s">
        <v>902</v>
      </c>
      <c r="B3129" s="83" t="s">
        <v>1184</v>
      </c>
      <c r="C3129" s="81">
        <v>-1700</v>
      </c>
    </row>
    <row r="3130" spans="1:3" ht="12.9" customHeight="1" x14ac:dyDescent="0.25">
      <c r="A3130" s="124" t="s">
        <v>902</v>
      </c>
      <c r="B3130" s="83" t="s">
        <v>1184</v>
      </c>
      <c r="C3130" s="81">
        <v>2500</v>
      </c>
    </row>
    <row r="3131" spans="1:3" ht="12.9" customHeight="1" x14ac:dyDescent="0.25">
      <c r="A3131" s="124" t="s">
        <v>902</v>
      </c>
      <c r="B3131" s="83" t="s">
        <v>1184</v>
      </c>
      <c r="C3131" s="81">
        <v>200</v>
      </c>
    </row>
    <row r="3132" spans="1:3" ht="12.9" customHeight="1" x14ac:dyDescent="0.25">
      <c r="A3132" s="124" t="s">
        <v>902</v>
      </c>
      <c r="B3132" s="83" t="s">
        <v>1184</v>
      </c>
      <c r="C3132" s="81">
        <v>-3900</v>
      </c>
    </row>
    <row r="3133" spans="1:3" ht="12.9" customHeight="1" x14ac:dyDescent="0.25">
      <c r="A3133" s="124" t="s">
        <v>902</v>
      </c>
      <c r="B3133" s="83" t="s">
        <v>1184</v>
      </c>
      <c r="C3133" s="81">
        <v>-2600</v>
      </c>
    </row>
    <row r="3134" spans="1:3" ht="12.9" customHeight="1" x14ac:dyDescent="0.25">
      <c r="A3134" s="124" t="s">
        <v>902</v>
      </c>
      <c r="B3134" s="83" t="s">
        <v>1184</v>
      </c>
      <c r="C3134" s="81">
        <v>-2600</v>
      </c>
    </row>
    <row r="3135" spans="1:3" ht="12.9" customHeight="1" x14ac:dyDescent="0.25">
      <c r="A3135" s="124" t="s">
        <v>902</v>
      </c>
      <c r="B3135" s="83" t="s">
        <v>1184</v>
      </c>
      <c r="C3135" s="81">
        <v>-2600</v>
      </c>
    </row>
    <row r="3136" spans="1:3" ht="12.9" customHeight="1" x14ac:dyDescent="0.25">
      <c r="A3136" s="124" t="s">
        <v>902</v>
      </c>
      <c r="B3136" s="83" t="s">
        <v>1184</v>
      </c>
      <c r="C3136" s="81">
        <v>-900</v>
      </c>
    </row>
    <row r="3137" spans="1:3" ht="12.9" customHeight="1" x14ac:dyDescent="0.25">
      <c r="A3137" s="124" t="s">
        <v>902</v>
      </c>
      <c r="B3137" s="83" t="s">
        <v>1184</v>
      </c>
      <c r="C3137" s="81">
        <v>-800</v>
      </c>
    </row>
    <row r="3138" spans="1:3" ht="12.9" customHeight="1" x14ac:dyDescent="0.25">
      <c r="A3138" s="124" t="s">
        <v>902</v>
      </c>
      <c r="B3138" s="83" t="s">
        <v>1184</v>
      </c>
      <c r="C3138" s="81">
        <v>-1300</v>
      </c>
    </row>
    <row r="3139" spans="1:3" ht="12.9" customHeight="1" x14ac:dyDescent="0.25">
      <c r="A3139" s="124" t="s">
        <v>903</v>
      </c>
      <c r="B3139" s="83" t="s">
        <v>1184</v>
      </c>
      <c r="C3139" s="81">
        <v>-2250</v>
      </c>
    </row>
    <row r="3140" spans="1:3" ht="12.9" customHeight="1" x14ac:dyDescent="0.25">
      <c r="A3140" s="124" t="s">
        <v>903</v>
      </c>
      <c r="B3140" s="83" t="s">
        <v>1184</v>
      </c>
      <c r="C3140" s="81">
        <v>4050</v>
      </c>
    </row>
    <row r="3141" spans="1:3" ht="12.9" customHeight="1" x14ac:dyDescent="0.25">
      <c r="A3141" s="124" t="s">
        <v>903</v>
      </c>
      <c r="B3141" s="83" t="s">
        <v>1184</v>
      </c>
      <c r="C3141" s="81">
        <v>600</v>
      </c>
    </row>
    <row r="3142" spans="1:3" ht="12.9" customHeight="1" x14ac:dyDescent="0.25">
      <c r="A3142" s="124" t="s">
        <v>903</v>
      </c>
      <c r="B3142" s="83" t="s">
        <v>1184</v>
      </c>
      <c r="C3142" s="81">
        <v>-5550</v>
      </c>
    </row>
    <row r="3143" spans="1:3" ht="12.9" customHeight="1" x14ac:dyDescent="0.25">
      <c r="A3143" s="124" t="s">
        <v>903</v>
      </c>
      <c r="B3143" s="83" t="s">
        <v>1184</v>
      </c>
      <c r="C3143" s="81">
        <v>-3600</v>
      </c>
    </row>
    <row r="3144" spans="1:3" ht="12.9" customHeight="1" x14ac:dyDescent="0.25">
      <c r="A3144" s="124" t="s">
        <v>903</v>
      </c>
      <c r="B3144" s="83" t="s">
        <v>1184</v>
      </c>
      <c r="C3144" s="81">
        <v>-3600</v>
      </c>
    </row>
    <row r="3145" spans="1:3" ht="12.9" customHeight="1" x14ac:dyDescent="0.25">
      <c r="A3145" s="124" t="s">
        <v>903</v>
      </c>
      <c r="B3145" s="83" t="s">
        <v>1184</v>
      </c>
      <c r="C3145" s="81">
        <v>-3600</v>
      </c>
    </row>
    <row r="3146" spans="1:3" ht="12.9" customHeight="1" x14ac:dyDescent="0.25">
      <c r="A3146" s="124" t="s">
        <v>903</v>
      </c>
      <c r="B3146" s="83" t="s">
        <v>1184</v>
      </c>
      <c r="C3146" s="81">
        <v>-1050</v>
      </c>
    </row>
    <row r="3147" spans="1:3" ht="12.9" customHeight="1" x14ac:dyDescent="0.25">
      <c r="A3147" s="124" t="s">
        <v>903</v>
      </c>
      <c r="B3147" s="83" t="s">
        <v>1184</v>
      </c>
      <c r="C3147" s="81">
        <v>-900</v>
      </c>
    </row>
    <row r="3148" spans="1:3" ht="12.9" customHeight="1" x14ac:dyDescent="0.25">
      <c r="A3148" s="124" t="s">
        <v>903</v>
      </c>
      <c r="B3148" s="83" t="s">
        <v>1184</v>
      </c>
      <c r="C3148" s="81">
        <v>-1650</v>
      </c>
    </row>
    <row r="3149" spans="1:3" ht="12.9" customHeight="1" x14ac:dyDescent="0.25">
      <c r="A3149" s="128" t="s">
        <v>904</v>
      </c>
      <c r="B3149" s="84" t="s">
        <v>1206</v>
      </c>
      <c r="C3149" s="85">
        <v>-500</v>
      </c>
    </row>
    <row r="3150" spans="1:3" ht="12.9" customHeight="1" x14ac:dyDescent="0.25">
      <c r="A3150" s="128" t="s">
        <v>904</v>
      </c>
      <c r="B3150" s="84" t="s">
        <v>1206</v>
      </c>
      <c r="C3150" s="85">
        <v>100</v>
      </c>
    </row>
    <row r="3151" spans="1:3" ht="12.9" customHeight="1" x14ac:dyDescent="0.25">
      <c r="A3151" s="128" t="s">
        <v>904</v>
      </c>
      <c r="B3151" s="84" t="s">
        <v>1206</v>
      </c>
      <c r="C3151" s="85">
        <v>5400</v>
      </c>
    </row>
    <row r="3152" spans="1:3" ht="12.9" customHeight="1" x14ac:dyDescent="0.25">
      <c r="A3152" s="128" t="s">
        <v>904</v>
      </c>
      <c r="B3152" s="84" t="s">
        <v>1206</v>
      </c>
      <c r="C3152" s="85">
        <v>8400</v>
      </c>
    </row>
    <row r="3153" spans="1:3" ht="12.9" customHeight="1" x14ac:dyDescent="0.25">
      <c r="A3153" s="128" t="s">
        <v>904</v>
      </c>
      <c r="B3153" s="84" t="s">
        <v>1206</v>
      </c>
      <c r="C3153" s="85">
        <v>8700</v>
      </c>
    </row>
    <row r="3154" spans="1:3" ht="12.9" customHeight="1" x14ac:dyDescent="0.25">
      <c r="A3154" s="128" t="s">
        <v>904</v>
      </c>
      <c r="B3154" s="84" t="s">
        <v>1206</v>
      </c>
      <c r="C3154" s="85">
        <v>8700</v>
      </c>
    </row>
    <row r="3155" spans="1:3" ht="12.9" customHeight="1" x14ac:dyDescent="0.25">
      <c r="A3155" s="128" t="s">
        <v>904</v>
      </c>
      <c r="B3155" s="84" t="s">
        <v>1206</v>
      </c>
      <c r="C3155" s="85">
        <v>8700</v>
      </c>
    </row>
    <row r="3156" spans="1:3" ht="12.9" customHeight="1" x14ac:dyDescent="0.25">
      <c r="A3156" s="128" t="s">
        <v>904</v>
      </c>
      <c r="B3156" s="84" t="s">
        <v>1206</v>
      </c>
      <c r="C3156" s="85">
        <v>12400</v>
      </c>
    </row>
    <row r="3157" spans="1:3" ht="12.9" customHeight="1" x14ac:dyDescent="0.25">
      <c r="A3157" s="128" t="s">
        <v>904</v>
      </c>
      <c r="B3157" s="84" t="s">
        <v>1206</v>
      </c>
      <c r="C3157" s="85">
        <v>13400</v>
      </c>
    </row>
    <row r="3158" spans="1:3" ht="12.9" customHeight="1" x14ac:dyDescent="0.25">
      <c r="A3158" s="128" t="s">
        <v>904</v>
      </c>
      <c r="B3158" s="84" t="s">
        <v>1206</v>
      </c>
      <c r="C3158" s="85">
        <v>13400</v>
      </c>
    </row>
    <row r="3159" spans="1:3" ht="12.9" customHeight="1" x14ac:dyDescent="0.25">
      <c r="A3159" s="128" t="s">
        <v>904</v>
      </c>
      <c r="B3159" s="84" t="s">
        <v>1206</v>
      </c>
      <c r="C3159" s="85">
        <v>12200</v>
      </c>
    </row>
    <row r="3160" spans="1:3" ht="12.9" customHeight="1" x14ac:dyDescent="0.25">
      <c r="A3160" s="128" t="s">
        <v>904</v>
      </c>
      <c r="B3160" s="84" t="s">
        <v>1206</v>
      </c>
      <c r="C3160" s="85">
        <v>12000</v>
      </c>
    </row>
    <row r="3161" spans="1:3" ht="12.9" customHeight="1" x14ac:dyDescent="0.25">
      <c r="A3161" s="128" t="s">
        <v>904</v>
      </c>
      <c r="B3161" s="84" t="s">
        <v>1206</v>
      </c>
      <c r="C3161" s="85">
        <v>12000</v>
      </c>
    </row>
    <row r="3162" spans="1:3" ht="12.9" customHeight="1" x14ac:dyDescent="0.25">
      <c r="A3162" s="128" t="s">
        <v>904</v>
      </c>
      <c r="B3162" s="84" t="s">
        <v>1206</v>
      </c>
      <c r="C3162" s="85">
        <v>12000</v>
      </c>
    </row>
    <row r="3163" spans="1:3" ht="12.9" customHeight="1" x14ac:dyDescent="0.25">
      <c r="A3163" s="128" t="s">
        <v>904</v>
      </c>
      <c r="B3163" s="84" t="s">
        <v>1206</v>
      </c>
      <c r="C3163" s="85">
        <v>11700</v>
      </c>
    </row>
    <row r="3164" spans="1:3" ht="12.9" customHeight="1" x14ac:dyDescent="0.25">
      <c r="A3164" s="128" t="s">
        <v>904</v>
      </c>
      <c r="B3164" s="84" t="s">
        <v>1206</v>
      </c>
      <c r="C3164" s="85">
        <v>8100</v>
      </c>
    </row>
    <row r="3165" spans="1:3" ht="12.9" customHeight="1" x14ac:dyDescent="0.25">
      <c r="A3165" s="128" t="s">
        <v>904</v>
      </c>
      <c r="B3165" s="84" t="s">
        <v>1206</v>
      </c>
      <c r="C3165" s="85">
        <v>8600</v>
      </c>
    </row>
    <row r="3166" spans="1:3" ht="12.9" customHeight="1" x14ac:dyDescent="0.25">
      <c r="A3166" s="128" t="s">
        <v>904</v>
      </c>
      <c r="B3166" s="84" t="s">
        <v>1206</v>
      </c>
      <c r="C3166" s="85">
        <v>11000</v>
      </c>
    </row>
    <row r="3167" spans="1:3" ht="12.9" customHeight="1" x14ac:dyDescent="0.25">
      <c r="A3167" s="128" t="s">
        <v>904</v>
      </c>
      <c r="B3167" s="84" t="s">
        <v>1206</v>
      </c>
      <c r="C3167" s="85">
        <v>11400</v>
      </c>
    </row>
    <row r="3168" spans="1:3" ht="12.9" customHeight="1" x14ac:dyDescent="0.25">
      <c r="A3168" s="128" t="s">
        <v>904</v>
      </c>
      <c r="B3168" s="84" t="s">
        <v>1206</v>
      </c>
      <c r="C3168" s="85">
        <v>11400</v>
      </c>
    </row>
    <row r="3169" spans="1:3" ht="12.9" customHeight="1" x14ac:dyDescent="0.25">
      <c r="A3169" s="128" t="s">
        <v>904</v>
      </c>
      <c r="B3169" s="84" t="s">
        <v>1206</v>
      </c>
      <c r="C3169" s="85">
        <v>11400</v>
      </c>
    </row>
    <row r="3170" spans="1:3" ht="12.9" customHeight="1" x14ac:dyDescent="0.25">
      <c r="A3170" s="128" t="s">
        <v>904</v>
      </c>
      <c r="B3170" s="84" t="s">
        <v>1206</v>
      </c>
      <c r="C3170" s="85">
        <v>15400</v>
      </c>
    </row>
    <row r="3171" spans="1:3" ht="12.9" customHeight="1" x14ac:dyDescent="0.25">
      <c r="A3171" s="128" t="s">
        <v>904</v>
      </c>
      <c r="B3171" s="84" t="s">
        <v>1206</v>
      </c>
      <c r="C3171" s="85">
        <v>19200</v>
      </c>
    </row>
    <row r="3172" spans="1:3" ht="12.9" customHeight="1" x14ac:dyDescent="0.25">
      <c r="A3172" s="128" t="s">
        <v>904</v>
      </c>
      <c r="B3172" s="84" t="s">
        <v>1206</v>
      </c>
      <c r="C3172" s="85">
        <v>16900</v>
      </c>
    </row>
    <row r="3173" spans="1:3" ht="12.9" customHeight="1" x14ac:dyDescent="0.25">
      <c r="A3173" s="128" t="s">
        <v>904</v>
      </c>
      <c r="B3173" s="84" t="s">
        <v>1206</v>
      </c>
      <c r="C3173" s="85">
        <v>12500</v>
      </c>
    </row>
    <row r="3174" spans="1:3" ht="12.9" customHeight="1" x14ac:dyDescent="0.25">
      <c r="A3174" s="128" t="s">
        <v>904</v>
      </c>
      <c r="B3174" s="84" t="s">
        <v>1206</v>
      </c>
      <c r="C3174" s="85">
        <v>14300</v>
      </c>
    </row>
    <row r="3175" spans="1:3" ht="12.9" customHeight="1" x14ac:dyDescent="0.25">
      <c r="A3175" s="128" t="s">
        <v>904</v>
      </c>
      <c r="B3175" s="84" t="s">
        <v>1206</v>
      </c>
      <c r="C3175" s="85">
        <v>14300</v>
      </c>
    </row>
    <row r="3176" spans="1:3" ht="12.9" customHeight="1" x14ac:dyDescent="0.25">
      <c r="A3176" s="128" t="s">
        <v>904</v>
      </c>
      <c r="B3176" s="84" t="s">
        <v>1206</v>
      </c>
      <c r="C3176" s="85">
        <v>14300</v>
      </c>
    </row>
    <row r="3177" spans="1:3" ht="12.9" customHeight="1" x14ac:dyDescent="0.25">
      <c r="A3177" s="128" t="s">
        <v>904</v>
      </c>
      <c r="B3177" s="84" t="s">
        <v>1206</v>
      </c>
      <c r="C3177" s="85">
        <v>16500</v>
      </c>
    </row>
    <row r="3178" spans="1:3" ht="12.9" customHeight="1" x14ac:dyDescent="0.25">
      <c r="A3178" s="128" t="s">
        <v>904</v>
      </c>
      <c r="B3178" s="84" t="s">
        <v>1206</v>
      </c>
      <c r="C3178" s="85">
        <v>16700</v>
      </c>
    </row>
    <row r="3179" spans="1:3" ht="12.9" customHeight="1" x14ac:dyDescent="0.25">
      <c r="A3179" s="128" t="s">
        <v>904</v>
      </c>
      <c r="B3179" s="84" t="s">
        <v>1206</v>
      </c>
      <c r="C3179" s="85">
        <v>16600</v>
      </c>
    </row>
    <row r="3180" spans="1:3" ht="12.9" customHeight="1" x14ac:dyDescent="0.25">
      <c r="A3180" s="128" t="s">
        <v>905</v>
      </c>
      <c r="B3180" s="84" t="s">
        <v>1202</v>
      </c>
      <c r="C3180" s="85">
        <v>-1E-3</v>
      </c>
    </row>
    <row r="3181" spans="1:3" ht="12.9" customHeight="1" x14ac:dyDescent="0.25">
      <c r="A3181" s="128" t="s">
        <v>905</v>
      </c>
      <c r="B3181" s="84" t="s">
        <v>1202</v>
      </c>
      <c r="C3181" s="85">
        <v>249.99900000000002</v>
      </c>
    </row>
    <row r="3182" spans="1:3" ht="12.9" customHeight="1" x14ac:dyDescent="0.25">
      <c r="A3182" s="128" t="s">
        <v>905</v>
      </c>
      <c r="B3182" s="84" t="s">
        <v>1202</v>
      </c>
      <c r="C3182" s="85">
        <v>2949.9990000000003</v>
      </c>
    </row>
    <row r="3183" spans="1:3" ht="12.9" customHeight="1" x14ac:dyDescent="0.25">
      <c r="A3183" s="128" t="s">
        <v>905</v>
      </c>
      <c r="B3183" s="84" t="s">
        <v>1202</v>
      </c>
      <c r="C3183" s="85">
        <v>4399.9990000000007</v>
      </c>
    </row>
    <row r="3184" spans="1:3" ht="12.9" customHeight="1" x14ac:dyDescent="0.25">
      <c r="A3184" s="128" t="s">
        <v>905</v>
      </c>
      <c r="B3184" s="84" t="s">
        <v>1202</v>
      </c>
      <c r="C3184" s="85">
        <v>4299.9990000000007</v>
      </c>
    </row>
    <row r="3185" spans="1:3" ht="12.9" customHeight="1" x14ac:dyDescent="0.25">
      <c r="A3185" s="128" t="s">
        <v>905</v>
      </c>
      <c r="B3185" s="84" t="s">
        <v>1202</v>
      </c>
      <c r="C3185" s="85">
        <v>4299.9990000000007</v>
      </c>
    </row>
    <row r="3186" spans="1:3" ht="12.9" customHeight="1" x14ac:dyDescent="0.25">
      <c r="A3186" s="128" t="s">
        <v>905</v>
      </c>
      <c r="B3186" s="84" t="s">
        <v>1202</v>
      </c>
      <c r="C3186" s="85">
        <v>4299.9990000000007</v>
      </c>
    </row>
    <row r="3187" spans="1:3" ht="12.9" customHeight="1" x14ac:dyDescent="0.25">
      <c r="A3187" s="128" t="s">
        <v>905</v>
      </c>
      <c r="B3187" s="84" t="s">
        <v>1202</v>
      </c>
      <c r="C3187" s="85">
        <v>5749.9990000000007</v>
      </c>
    </row>
    <row r="3188" spans="1:3" ht="12.9" customHeight="1" x14ac:dyDescent="0.25">
      <c r="A3188" s="128" t="s">
        <v>905</v>
      </c>
      <c r="B3188" s="84" t="s">
        <v>1202</v>
      </c>
      <c r="C3188" s="85">
        <v>6899.9990000000007</v>
      </c>
    </row>
    <row r="3189" spans="1:3" ht="12.9" customHeight="1" x14ac:dyDescent="0.25">
      <c r="A3189" s="128" t="s">
        <v>905</v>
      </c>
      <c r="B3189" s="84" t="s">
        <v>1202</v>
      </c>
      <c r="C3189" s="85">
        <v>6999.9990000000007</v>
      </c>
    </row>
    <row r="3190" spans="1:3" ht="12.9" customHeight="1" x14ac:dyDescent="0.25">
      <c r="A3190" s="128" t="s">
        <v>905</v>
      </c>
      <c r="B3190" s="84" t="s">
        <v>1202</v>
      </c>
      <c r="C3190" s="85">
        <v>6149.9990000000007</v>
      </c>
    </row>
    <row r="3191" spans="1:3" ht="12.9" customHeight="1" x14ac:dyDescent="0.25">
      <c r="A3191" s="128" t="s">
        <v>905</v>
      </c>
      <c r="B3191" s="84" t="s">
        <v>1202</v>
      </c>
      <c r="C3191" s="85">
        <v>6199.9990000000007</v>
      </c>
    </row>
    <row r="3192" spans="1:3" ht="12.9" customHeight="1" x14ac:dyDescent="0.25">
      <c r="A3192" s="128" t="s">
        <v>905</v>
      </c>
      <c r="B3192" s="84" t="s">
        <v>1202</v>
      </c>
      <c r="C3192" s="85">
        <v>6199.9990000000007</v>
      </c>
    </row>
    <row r="3193" spans="1:3" ht="12.9" customHeight="1" x14ac:dyDescent="0.25">
      <c r="A3193" s="128" t="s">
        <v>905</v>
      </c>
      <c r="B3193" s="84" t="s">
        <v>1202</v>
      </c>
      <c r="C3193" s="85">
        <v>6199.9990000000007</v>
      </c>
    </row>
    <row r="3194" spans="1:3" ht="12.9" customHeight="1" x14ac:dyDescent="0.25">
      <c r="A3194" s="128" t="s">
        <v>905</v>
      </c>
      <c r="B3194" s="84" t="s">
        <v>1202</v>
      </c>
      <c r="C3194" s="85">
        <v>6049.9990000000007</v>
      </c>
    </row>
    <row r="3195" spans="1:3" ht="12.9" customHeight="1" x14ac:dyDescent="0.25">
      <c r="A3195" s="128" t="s">
        <v>905</v>
      </c>
      <c r="B3195" s="84" t="s">
        <v>1202</v>
      </c>
      <c r="C3195" s="85">
        <v>4249.9990000000007</v>
      </c>
    </row>
    <row r="3196" spans="1:3" ht="12.9" customHeight="1" x14ac:dyDescent="0.25">
      <c r="A3196" s="128" t="s">
        <v>905</v>
      </c>
      <c r="B3196" s="84" t="s">
        <v>1202</v>
      </c>
      <c r="C3196" s="85">
        <v>4549.9990000000007</v>
      </c>
    </row>
    <row r="3197" spans="1:3" ht="12.9" customHeight="1" x14ac:dyDescent="0.25">
      <c r="A3197" s="128" t="s">
        <v>905</v>
      </c>
      <c r="B3197" s="84" t="s">
        <v>1202</v>
      </c>
      <c r="C3197" s="85">
        <v>5849.9990000000007</v>
      </c>
    </row>
    <row r="3198" spans="1:3" ht="12.9" customHeight="1" x14ac:dyDescent="0.25">
      <c r="A3198" s="128" t="s">
        <v>905</v>
      </c>
      <c r="B3198" s="84" t="s">
        <v>1202</v>
      </c>
      <c r="C3198" s="85">
        <v>5849.9990000000007</v>
      </c>
    </row>
    <row r="3199" spans="1:3" ht="12.9" customHeight="1" x14ac:dyDescent="0.25">
      <c r="A3199" s="128" t="s">
        <v>905</v>
      </c>
      <c r="B3199" s="84" t="s">
        <v>1202</v>
      </c>
      <c r="C3199" s="85">
        <v>5849.9990000000007</v>
      </c>
    </row>
    <row r="3200" spans="1:3" ht="12.9" customHeight="1" x14ac:dyDescent="0.25">
      <c r="A3200" s="128" t="s">
        <v>905</v>
      </c>
      <c r="B3200" s="84" t="s">
        <v>1202</v>
      </c>
      <c r="C3200" s="85">
        <v>5849.9990000000007</v>
      </c>
    </row>
    <row r="3201" spans="1:3" ht="12.9" customHeight="1" x14ac:dyDescent="0.25">
      <c r="A3201" s="128" t="s">
        <v>905</v>
      </c>
      <c r="B3201" s="84" t="s">
        <v>1202</v>
      </c>
      <c r="C3201" s="85">
        <v>7999.9990000000007</v>
      </c>
    </row>
    <row r="3202" spans="1:3" ht="12.9" customHeight="1" x14ac:dyDescent="0.25">
      <c r="A3202" s="128" t="s">
        <v>905</v>
      </c>
      <c r="B3202" s="84" t="s">
        <v>1202</v>
      </c>
      <c r="C3202" s="85">
        <v>9799.9989999999998</v>
      </c>
    </row>
    <row r="3203" spans="1:3" ht="12.9" customHeight="1" x14ac:dyDescent="0.25">
      <c r="A3203" s="128" t="s">
        <v>905</v>
      </c>
      <c r="B3203" s="84" t="s">
        <v>1202</v>
      </c>
      <c r="C3203" s="85">
        <v>8649.9989999999998</v>
      </c>
    </row>
    <row r="3204" spans="1:3" ht="12.9" customHeight="1" x14ac:dyDescent="0.25">
      <c r="A3204" s="128" t="s">
        <v>905</v>
      </c>
      <c r="B3204" s="84" t="s">
        <v>1202</v>
      </c>
      <c r="C3204" s="85">
        <v>6449.9990000000007</v>
      </c>
    </row>
    <row r="3205" spans="1:3" ht="12.9" customHeight="1" x14ac:dyDescent="0.25">
      <c r="A3205" s="128" t="s">
        <v>905</v>
      </c>
      <c r="B3205" s="84" t="s">
        <v>1202</v>
      </c>
      <c r="C3205" s="85">
        <v>7299.9990000000007</v>
      </c>
    </row>
    <row r="3206" spans="1:3" ht="12.9" customHeight="1" x14ac:dyDescent="0.25">
      <c r="A3206" s="128" t="s">
        <v>905</v>
      </c>
      <c r="B3206" s="84" t="s">
        <v>1202</v>
      </c>
      <c r="C3206" s="85">
        <v>7299.9990000000007</v>
      </c>
    </row>
    <row r="3207" spans="1:3" ht="12.9" customHeight="1" x14ac:dyDescent="0.25">
      <c r="A3207" s="128" t="s">
        <v>905</v>
      </c>
      <c r="B3207" s="84" t="s">
        <v>1202</v>
      </c>
      <c r="C3207" s="85">
        <v>7299.9990000000007</v>
      </c>
    </row>
    <row r="3208" spans="1:3" ht="12.9" customHeight="1" x14ac:dyDescent="0.25">
      <c r="A3208" s="128" t="s">
        <v>905</v>
      </c>
      <c r="B3208" s="84" t="s">
        <v>1202</v>
      </c>
      <c r="C3208" s="85">
        <v>8549.9989999999998</v>
      </c>
    </row>
    <row r="3209" spans="1:3" ht="12.9" customHeight="1" x14ac:dyDescent="0.25">
      <c r="A3209" s="128" t="s">
        <v>905</v>
      </c>
      <c r="B3209" s="84" t="s">
        <v>1202</v>
      </c>
      <c r="C3209" s="85">
        <v>8449.9989999999998</v>
      </c>
    </row>
    <row r="3210" spans="1:3" ht="12.9" customHeight="1" x14ac:dyDescent="0.25">
      <c r="A3210" s="128" t="s">
        <v>905</v>
      </c>
      <c r="B3210" s="84" t="s">
        <v>1202</v>
      </c>
      <c r="C3210" s="85">
        <v>8349.9989999999998</v>
      </c>
    </row>
    <row r="3211" spans="1:3" ht="12.9" customHeight="1" x14ac:dyDescent="0.25">
      <c r="A3211" s="128" t="s">
        <v>906</v>
      </c>
      <c r="B3211" s="84" t="s">
        <v>1184</v>
      </c>
      <c r="C3211" s="85">
        <v>-350.00050000000005</v>
      </c>
    </row>
    <row r="3212" spans="1:3" ht="12.9" customHeight="1" x14ac:dyDescent="0.25">
      <c r="A3212" s="128" t="s">
        <v>906</v>
      </c>
      <c r="B3212" s="84" t="s">
        <v>1184</v>
      </c>
      <c r="C3212" s="85">
        <v>-450.00050000000005</v>
      </c>
    </row>
    <row r="3213" spans="1:3" ht="12.9" customHeight="1" x14ac:dyDescent="0.25">
      <c r="A3213" s="128" t="s">
        <v>906</v>
      </c>
      <c r="B3213" s="84" t="s">
        <v>1184</v>
      </c>
      <c r="C3213" s="85">
        <v>1049.9994999999999</v>
      </c>
    </row>
    <row r="3214" spans="1:3" ht="12.9" customHeight="1" x14ac:dyDescent="0.25">
      <c r="A3214" s="128" t="s">
        <v>906</v>
      </c>
      <c r="B3214" s="84" t="s">
        <v>1184</v>
      </c>
      <c r="C3214" s="85">
        <v>1949.9995000000001</v>
      </c>
    </row>
    <row r="3215" spans="1:3" ht="12.9" customHeight="1" x14ac:dyDescent="0.25">
      <c r="A3215" s="128" t="s">
        <v>906</v>
      </c>
      <c r="B3215" s="84" t="s">
        <v>1184</v>
      </c>
      <c r="C3215" s="85">
        <v>2099.9995000000004</v>
      </c>
    </row>
    <row r="3216" spans="1:3" ht="12.9" customHeight="1" x14ac:dyDescent="0.25">
      <c r="A3216" s="128" t="s">
        <v>906</v>
      </c>
      <c r="B3216" s="84" t="s">
        <v>1184</v>
      </c>
      <c r="C3216" s="85">
        <v>2099.9995000000004</v>
      </c>
    </row>
    <row r="3217" spans="1:3" ht="12.9" customHeight="1" x14ac:dyDescent="0.25">
      <c r="A3217" s="128" t="s">
        <v>906</v>
      </c>
      <c r="B3217" s="84" t="s">
        <v>1184</v>
      </c>
      <c r="C3217" s="85">
        <v>2099.9995000000004</v>
      </c>
    </row>
    <row r="3218" spans="1:3" ht="12.9" customHeight="1" x14ac:dyDescent="0.25">
      <c r="A3218" s="128" t="s">
        <v>906</v>
      </c>
      <c r="B3218" s="84" t="s">
        <v>1184</v>
      </c>
      <c r="C3218" s="85">
        <v>2774.9995000000004</v>
      </c>
    </row>
    <row r="3219" spans="1:3" ht="12.9" customHeight="1" x14ac:dyDescent="0.25">
      <c r="A3219" s="128" t="s">
        <v>906</v>
      </c>
      <c r="B3219" s="84" t="s">
        <v>1184</v>
      </c>
      <c r="C3219" s="85">
        <v>3099.9995000000004</v>
      </c>
    </row>
    <row r="3220" spans="1:3" ht="12.9" customHeight="1" x14ac:dyDescent="0.25">
      <c r="A3220" s="128" t="s">
        <v>906</v>
      </c>
      <c r="B3220" s="84" t="s">
        <v>1184</v>
      </c>
      <c r="C3220" s="85">
        <v>3224.9995000000004</v>
      </c>
    </row>
    <row r="3221" spans="1:3" ht="12.9" customHeight="1" x14ac:dyDescent="0.25">
      <c r="A3221" s="128" t="s">
        <v>906</v>
      </c>
      <c r="B3221" s="84" t="s">
        <v>1184</v>
      </c>
      <c r="C3221" s="85">
        <v>2999.9995000000004</v>
      </c>
    </row>
    <row r="3222" spans="1:3" ht="12.9" customHeight="1" x14ac:dyDescent="0.25">
      <c r="A3222" s="128" t="s">
        <v>906</v>
      </c>
      <c r="B3222" s="84" t="s">
        <v>1184</v>
      </c>
      <c r="C3222" s="85">
        <v>3074.9995000000004</v>
      </c>
    </row>
    <row r="3223" spans="1:3" ht="12.9" customHeight="1" x14ac:dyDescent="0.25">
      <c r="A3223" s="128" t="s">
        <v>906</v>
      </c>
      <c r="B3223" s="84" t="s">
        <v>1184</v>
      </c>
      <c r="C3223" s="85">
        <v>3074.9995000000004</v>
      </c>
    </row>
    <row r="3224" spans="1:3" ht="12.9" customHeight="1" x14ac:dyDescent="0.25">
      <c r="A3224" s="128" t="s">
        <v>906</v>
      </c>
      <c r="B3224" s="84" t="s">
        <v>1184</v>
      </c>
      <c r="C3224" s="85">
        <v>3074.9995000000004</v>
      </c>
    </row>
    <row r="3225" spans="1:3" ht="12.9" customHeight="1" x14ac:dyDescent="0.25">
      <c r="A3225" s="128" t="s">
        <v>906</v>
      </c>
      <c r="B3225" s="84" t="s">
        <v>1184</v>
      </c>
      <c r="C3225" s="85">
        <v>2999.9995000000004</v>
      </c>
    </row>
    <row r="3226" spans="1:3" ht="12.9" customHeight="1" x14ac:dyDescent="0.25">
      <c r="A3226" s="128" t="s">
        <v>906</v>
      </c>
      <c r="B3226" s="84" t="s">
        <v>1184</v>
      </c>
      <c r="C3226" s="85">
        <v>2049.9995000000004</v>
      </c>
    </row>
    <row r="3227" spans="1:3" ht="12.9" customHeight="1" x14ac:dyDescent="0.25">
      <c r="A3227" s="128" t="s">
        <v>906</v>
      </c>
      <c r="B3227" s="84" t="s">
        <v>1184</v>
      </c>
      <c r="C3227" s="85">
        <v>2024.9995000000001</v>
      </c>
    </row>
    <row r="3228" spans="1:3" ht="12.9" customHeight="1" x14ac:dyDescent="0.25">
      <c r="A3228" s="128" t="s">
        <v>906</v>
      </c>
      <c r="B3228" s="84" t="s">
        <v>1184</v>
      </c>
      <c r="C3228" s="85">
        <v>2674.9995000000004</v>
      </c>
    </row>
    <row r="3229" spans="1:3" ht="12.9" customHeight="1" x14ac:dyDescent="0.25">
      <c r="A3229" s="128" t="s">
        <v>906</v>
      </c>
      <c r="B3229" s="84" t="s">
        <v>1184</v>
      </c>
      <c r="C3229" s="85">
        <v>2774.9995000000004</v>
      </c>
    </row>
    <row r="3230" spans="1:3" ht="12.9" customHeight="1" x14ac:dyDescent="0.25">
      <c r="A3230" s="128" t="s">
        <v>906</v>
      </c>
      <c r="B3230" s="84" t="s">
        <v>1184</v>
      </c>
      <c r="C3230" s="85">
        <v>2774.9995000000004</v>
      </c>
    </row>
    <row r="3231" spans="1:3" ht="12.9" customHeight="1" x14ac:dyDescent="0.25">
      <c r="A3231" s="128" t="s">
        <v>906</v>
      </c>
      <c r="B3231" s="84" t="s">
        <v>1184</v>
      </c>
      <c r="C3231" s="85">
        <v>2774.9995000000004</v>
      </c>
    </row>
    <row r="3232" spans="1:3" ht="12.9" customHeight="1" x14ac:dyDescent="0.25">
      <c r="A3232" s="128" t="s">
        <v>906</v>
      </c>
      <c r="B3232" s="84" t="s">
        <v>1184</v>
      </c>
      <c r="C3232" s="85">
        <v>3724.9995000000004</v>
      </c>
    </row>
    <row r="3233" spans="1:3" ht="12.9" customHeight="1" x14ac:dyDescent="0.25">
      <c r="A3233" s="128" t="s">
        <v>906</v>
      </c>
      <c r="B3233" s="84" t="s">
        <v>1184</v>
      </c>
      <c r="C3233" s="85">
        <v>4774.9994999999999</v>
      </c>
    </row>
    <row r="3234" spans="1:3" ht="12.9" customHeight="1" x14ac:dyDescent="0.25">
      <c r="A3234" s="128" t="s">
        <v>906</v>
      </c>
      <c r="B3234" s="84" t="s">
        <v>1184</v>
      </c>
      <c r="C3234" s="85">
        <v>4199.9994999999999</v>
      </c>
    </row>
    <row r="3235" spans="1:3" ht="12.9" customHeight="1" x14ac:dyDescent="0.25">
      <c r="A3235" s="128" t="s">
        <v>906</v>
      </c>
      <c r="B3235" s="84" t="s">
        <v>1184</v>
      </c>
      <c r="C3235" s="85">
        <v>3174.9995000000004</v>
      </c>
    </row>
    <row r="3236" spans="1:3" ht="12.9" customHeight="1" x14ac:dyDescent="0.25">
      <c r="A3236" s="128" t="s">
        <v>906</v>
      </c>
      <c r="B3236" s="84" t="s">
        <v>1184</v>
      </c>
      <c r="C3236" s="85">
        <v>3499.9995000000004</v>
      </c>
    </row>
    <row r="3237" spans="1:3" ht="12.9" customHeight="1" x14ac:dyDescent="0.25">
      <c r="A3237" s="128" t="s">
        <v>906</v>
      </c>
      <c r="B3237" s="84" t="s">
        <v>1184</v>
      </c>
      <c r="C3237" s="85">
        <v>3499.9995000000004</v>
      </c>
    </row>
    <row r="3238" spans="1:3" ht="12.9" customHeight="1" x14ac:dyDescent="0.25">
      <c r="A3238" s="128" t="s">
        <v>906</v>
      </c>
      <c r="B3238" s="84" t="s">
        <v>1184</v>
      </c>
      <c r="C3238" s="85">
        <v>3499.9995000000004</v>
      </c>
    </row>
    <row r="3239" spans="1:3" ht="12.9" customHeight="1" x14ac:dyDescent="0.25">
      <c r="A3239" s="128" t="s">
        <v>906</v>
      </c>
      <c r="B3239" s="84" t="s">
        <v>1184</v>
      </c>
      <c r="C3239" s="85">
        <v>3924.9995000000004</v>
      </c>
    </row>
    <row r="3240" spans="1:3" ht="12.9" customHeight="1" x14ac:dyDescent="0.25">
      <c r="A3240" s="128" t="s">
        <v>906</v>
      </c>
      <c r="B3240" s="84" t="s">
        <v>1184</v>
      </c>
      <c r="C3240" s="85">
        <v>3949.9995000000004</v>
      </c>
    </row>
    <row r="3241" spans="1:3" ht="12.9" customHeight="1" x14ac:dyDescent="0.25">
      <c r="A3241" s="128" t="s">
        <v>906</v>
      </c>
      <c r="B3241" s="84" t="s">
        <v>1184</v>
      </c>
      <c r="C3241" s="85">
        <v>3824.9995000000004</v>
      </c>
    </row>
    <row r="3242" spans="1:3" ht="12.9" customHeight="1" x14ac:dyDescent="0.25">
      <c r="A3242" s="128" t="s">
        <v>907</v>
      </c>
      <c r="B3242" s="84" t="s">
        <v>1202</v>
      </c>
      <c r="C3242" s="85">
        <v>-300.00100000000003</v>
      </c>
    </row>
    <row r="3243" spans="1:3" ht="12.9" customHeight="1" x14ac:dyDescent="0.25">
      <c r="A3243" s="128" t="s">
        <v>907</v>
      </c>
      <c r="B3243" s="84" t="s">
        <v>1202</v>
      </c>
      <c r="C3243" s="85">
        <v>-1E-3</v>
      </c>
    </row>
    <row r="3244" spans="1:3" ht="12.9" customHeight="1" x14ac:dyDescent="0.25">
      <c r="A3244" s="128" t="s">
        <v>907</v>
      </c>
      <c r="B3244" s="84" t="s">
        <v>1202</v>
      </c>
      <c r="C3244" s="85">
        <v>2649.9990000000003</v>
      </c>
    </row>
    <row r="3245" spans="1:3" ht="12.9" customHeight="1" x14ac:dyDescent="0.25">
      <c r="A3245" s="128" t="s">
        <v>907</v>
      </c>
      <c r="B3245" s="84" t="s">
        <v>1202</v>
      </c>
      <c r="C3245" s="85">
        <v>4149.9990000000007</v>
      </c>
    </row>
    <row r="3246" spans="1:3" ht="12.9" customHeight="1" x14ac:dyDescent="0.25">
      <c r="A3246" s="128" t="s">
        <v>907</v>
      </c>
      <c r="B3246" s="84" t="s">
        <v>1202</v>
      </c>
      <c r="C3246" s="85">
        <v>4299.9990000000007</v>
      </c>
    </row>
    <row r="3247" spans="1:3" ht="12.9" customHeight="1" x14ac:dyDescent="0.25">
      <c r="A3247" s="128" t="s">
        <v>907</v>
      </c>
      <c r="B3247" s="84" t="s">
        <v>1202</v>
      </c>
      <c r="C3247" s="85">
        <v>4299.9990000000007</v>
      </c>
    </row>
    <row r="3248" spans="1:3" ht="12.9" customHeight="1" x14ac:dyDescent="0.25">
      <c r="A3248" s="128" t="s">
        <v>907</v>
      </c>
      <c r="B3248" s="84" t="s">
        <v>1202</v>
      </c>
      <c r="C3248" s="85">
        <v>4299.9990000000007</v>
      </c>
    </row>
    <row r="3249" spans="1:3" ht="12.9" customHeight="1" x14ac:dyDescent="0.25">
      <c r="A3249" s="128" t="s">
        <v>907</v>
      </c>
      <c r="B3249" s="84" t="s">
        <v>1202</v>
      </c>
      <c r="C3249" s="85">
        <v>6149.9990000000007</v>
      </c>
    </row>
    <row r="3250" spans="1:3" ht="12.9" customHeight="1" x14ac:dyDescent="0.25">
      <c r="A3250" s="128" t="s">
        <v>907</v>
      </c>
      <c r="B3250" s="84" t="s">
        <v>1202</v>
      </c>
      <c r="C3250" s="85">
        <v>6649.9990000000007</v>
      </c>
    </row>
    <row r="3251" spans="1:3" ht="12.9" customHeight="1" x14ac:dyDescent="0.25">
      <c r="A3251" s="128" t="s">
        <v>907</v>
      </c>
      <c r="B3251" s="84" t="s">
        <v>1202</v>
      </c>
      <c r="C3251" s="85">
        <v>6649.9990000000007</v>
      </c>
    </row>
    <row r="3252" spans="1:3" ht="12.9" customHeight="1" x14ac:dyDescent="0.25">
      <c r="A3252" s="128" t="s">
        <v>907</v>
      </c>
      <c r="B3252" s="84" t="s">
        <v>1202</v>
      </c>
      <c r="C3252" s="85">
        <v>6049.9990000000007</v>
      </c>
    </row>
    <row r="3253" spans="1:3" ht="12.9" customHeight="1" x14ac:dyDescent="0.25">
      <c r="A3253" s="128" t="s">
        <v>907</v>
      </c>
      <c r="B3253" s="84" t="s">
        <v>1202</v>
      </c>
      <c r="C3253" s="85">
        <v>5949.9990000000007</v>
      </c>
    </row>
    <row r="3254" spans="1:3" ht="12.9" customHeight="1" x14ac:dyDescent="0.25">
      <c r="A3254" s="128" t="s">
        <v>907</v>
      </c>
      <c r="B3254" s="84" t="s">
        <v>1202</v>
      </c>
      <c r="C3254" s="85">
        <v>5949.9990000000007</v>
      </c>
    </row>
    <row r="3255" spans="1:3" ht="12.9" customHeight="1" x14ac:dyDescent="0.25">
      <c r="A3255" s="128" t="s">
        <v>907</v>
      </c>
      <c r="B3255" s="84" t="s">
        <v>1202</v>
      </c>
      <c r="C3255" s="85">
        <v>5949.9990000000007</v>
      </c>
    </row>
    <row r="3256" spans="1:3" ht="12.9" customHeight="1" x14ac:dyDescent="0.25">
      <c r="A3256" s="128" t="s">
        <v>907</v>
      </c>
      <c r="B3256" s="84" t="s">
        <v>1202</v>
      </c>
      <c r="C3256" s="85">
        <v>5799.9990000000007</v>
      </c>
    </row>
    <row r="3257" spans="1:3" ht="12.9" customHeight="1" x14ac:dyDescent="0.25">
      <c r="A3257" s="128" t="s">
        <v>907</v>
      </c>
      <c r="B3257" s="84" t="s">
        <v>1202</v>
      </c>
      <c r="C3257" s="85">
        <v>3999.9990000000003</v>
      </c>
    </row>
    <row r="3258" spans="1:3" ht="12.9" customHeight="1" x14ac:dyDescent="0.25">
      <c r="A3258" s="128" t="s">
        <v>907</v>
      </c>
      <c r="B3258" s="84" t="s">
        <v>1202</v>
      </c>
      <c r="C3258" s="85">
        <v>4249.9990000000007</v>
      </c>
    </row>
    <row r="3259" spans="1:3" ht="12.9" customHeight="1" x14ac:dyDescent="0.25">
      <c r="A3259" s="128" t="s">
        <v>907</v>
      </c>
      <c r="B3259" s="84" t="s">
        <v>1202</v>
      </c>
      <c r="C3259" s="85">
        <v>5449.9990000000007</v>
      </c>
    </row>
    <row r="3260" spans="1:3" ht="12.9" customHeight="1" x14ac:dyDescent="0.25">
      <c r="A3260" s="128" t="s">
        <v>907</v>
      </c>
      <c r="B3260" s="84" t="s">
        <v>1202</v>
      </c>
      <c r="C3260" s="85">
        <v>5649.9990000000007</v>
      </c>
    </row>
    <row r="3261" spans="1:3" ht="12.9" customHeight="1" x14ac:dyDescent="0.25">
      <c r="A3261" s="128" t="s">
        <v>907</v>
      </c>
      <c r="B3261" s="84" t="s">
        <v>1202</v>
      </c>
      <c r="C3261" s="85">
        <v>5649.9990000000007</v>
      </c>
    </row>
    <row r="3262" spans="1:3" ht="12.9" customHeight="1" x14ac:dyDescent="0.25">
      <c r="A3262" s="128" t="s">
        <v>907</v>
      </c>
      <c r="B3262" s="84" t="s">
        <v>1202</v>
      </c>
      <c r="C3262" s="85">
        <v>5649.9990000000007</v>
      </c>
    </row>
    <row r="3263" spans="1:3" ht="12.9" customHeight="1" x14ac:dyDescent="0.25">
      <c r="A3263" s="128" t="s">
        <v>907</v>
      </c>
      <c r="B3263" s="84" t="s">
        <v>1202</v>
      </c>
      <c r="C3263" s="85">
        <v>7649.9990000000007</v>
      </c>
    </row>
    <row r="3264" spans="1:3" ht="12.9" customHeight="1" x14ac:dyDescent="0.25">
      <c r="A3264" s="128" t="s">
        <v>907</v>
      </c>
      <c r="B3264" s="84" t="s">
        <v>1202</v>
      </c>
      <c r="C3264" s="85">
        <v>9549.9989999999998</v>
      </c>
    </row>
    <row r="3265" spans="1:3" ht="12.9" customHeight="1" x14ac:dyDescent="0.25">
      <c r="A3265" s="128" t="s">
        <v>907</v>
      </c>
      <c r="B3265" s="84" t="s">
        <v>1202</v>
      </c>
      <c r="C3265" s="85">
        <v>8399.9989999999998</v>
      </c>
    </row>
    <row r="3266" spans="1:3" ht="12.9" customHeight="1" x14ac:dyDescent="0.25">
      <c r="A3266" s="128" t="s">
        <v>907</v>
      </c>
      <c r="B3266" s="84" t="s">
        <v>1202</v>
      </c>
      <c r="C3266" s="85">
        <v>6199.9990000000007</v>
      </c>
    </row>
    <row r="3267" spans="1:3" ht="12.9" customHeight="1" x14ac:dyDescent="0.25">
      <c r="A3267" s="128" t="s">
        <v>907</v>
      </c>
      <c r="B3267" s="84" t="s">
        <v>1202</v>
      </c>
      <c r="C3267" s="85">
        <v>7099.9990000000007</v>
      </c>
    </row>
    <row r="3268" spans="1:3" ht="12.9" customHeight="1" x14ac:dyDescent="0.25">
      <c r="A3268" s="128" t="s">
        <v>907</v>
      </c>
      <c r="B3268" s="84" t="s">
        <v>1202</v>
      </c>
      <c r="C3268" s="85">
        <v>7099.9990000000007</v>
      </c>
    </row>
    <row r="3269" spans="1:3" ht="12.9" customHeight="1" x14ac:dyDescent="0.25">
      <c r="A3269" s="128" t="s">
        <v>907</v>
      </c>
      <c r="B3269" s="84" t="s">
        <v>1202</v>
      </c>
      <c r="C3269" s="85">
        <v>7099.9990000000007</v>
      </c>
    </row>
    <row r="3270" spans="1:3" ht="12.9" customHeight="1" x14ac:dyDescent="0.25">
      <c r="A3270" s="128" t="s">
        <v>907</v>
      </c>
      <c r="B3270" s="84" t="s">
        <v>1202</v>
      </c>
      <c r="C3270" s="85">
        <v>8199.9989999999998</v>
      </c>
    </row>
    <row r="3271" spans="1:3" ht="12.9" customHeight="1" x14ac:dyDescent="0.25">
      <c r="A3271" s="128" t="s">
        <v>907</v>
      </c>
      <c r="B3271" s="84" t="s">
        <v>1202</v>
      </c>
      <c r="C3271" s="85">
        <v>8299.9989999999998</v>
      </c>
    </row>
    <row r="3272" spans="1:3" ht="12.9" customHeight="1" x14ac:dyDescent="0.25">
      <c r="A3272" s="128" t="s">
        <v>907</v>
      </c>
      <c r="B3272" s="84" t="s">
        <v>1202</v>
      </c>
      <c r="C3272" s="85">
        <v>8249.9989999999998</v>
      </c>
    </row>
    <row r="3273" spans="1:3" ht="12.9" customHeight="1" x14ac:dyDescent="0.25">
      <c r="A3273" s="128" t="s">
        <v>908</v>
      </c>
      <c r="B3273" s="84" t="s">
        <v>1184</v>
      </c>
      <c r="C3273" s="85">
        <v>-1500</v>
      </c>
    </row>
    <row r="3274" spans="1:3" ht="12.9" customHeight="1" x14ac:dyDescent="0.25">
      <c r="A3274" s="128" t="s">
        <v>908</v>
      </c>
      <c r="B3274" s="84" t="s">
        <v>1184</v>
      </c>
      <c r="C3274" s="85">
        <v>-1900</v>
      </c>
    </row>
    <row r="3275" spans="1:3" ht="12.9" customHeight="1" x14ac:dyDescent="0.25">
      <c r="A3275" s="128" t="s">
        <v>908</v>
      </c>
      <c r="B3275" s="84" t="s">
        <v>1184</v>
      </c>
      <c r="C3275" s="85">
        <v>4100</v>
      </c>
    </row>
    <row r="3276" spans="1:3" ht="12.9" customHeight="1" x14ac:dyDescent="0.25">
      <c r="A3276" s="128" t="s">
        <v>908</v>
      </c>
      <c r="B3276" s="84" t="s">
        <v>1184</v>
      </c>
      <c r="C3276" s="85">
        <v>7700</v>
      </c>
    </row>
    <row r="3277" spans="1:3" ht="12.9" customHeight="1" x14ac:dyDescent="0.25">
      <c r="A3277" s="128" t="s">
        <v>908</v>
      </c>
      <c r="B3277" s="84" t="s">
        <v>1184</v>
      </c>
      <c r="C3277" s="85">
        <v>8300</v>
      </c>
    </row>
    <row r="3278" spans="1:3" ht="12.9" customHeight="1" x14ac:dyDescent="0.25">
      <c r="A3278" s="128" t="s">
        <v>908</v>
      </c>
      <c r="B3278" s="84" t="s">
        <v>1184</v>
      </c>
      <c r="C3278" s="85">
        <v>8300</v>
      </c>
    </row>
    <row r="3279" spans="1:3" ht="12.9" customHeight="1" x14ac:dyDescent="0.25">
      <c r="A3279" s="128" t="s">
        <v>908</v>
      </c>
      <c r="B3279" s="84" t="s">
        <v>1184</v>
      </c>
      <c r="C3279" s="85">
        <v>8300</v>
      </c>
    </row>
    <row r="3280" spans="1:3" ht="12.9" customHeight="1" x14ac:dyDescent="0.25">
      <c r="A3280" s="128" t="s">
        <v>908</v>
      </c>
      <c r="B3280" s="84" t="s">
        <v>1184</v>
      </c>
      <c r="C3280" s="85">
        <v>11000</v>
      </c>
    </row>
    <row r="3281" spans="1:3" ht="12.9" customHeight="1" x14ac:dyDescent="0.25">
      <c r="A3281" s="128" t="s">
        <v>908</v>
      </c>
      <c r="B3281" s="84" t="s">
        <v>1184</v>
      </c>
      <c r="C3281" s="85">
        <v>12300</v>
      </c>
    </row>
    <row r="3282" spans="1:3" ht="12.9" customHeight="1" x14ac:dyDescent="0.25">
      <c r="A3282" s="128" t="s">
        <v>908</v>
      </c>
      <c r="B3282" s="84" t="s">
        <v>1184</v>
      </c>
      <c r="C3282" s="85">
        <v>12800</v>
      </c>
    </row>
    <row r="3283" spans="1:3" ht="12.9" customHeight="1" x14ac:dyDescent="0.25">
      <c r="A3283" s="128" t="s">
        <v>908</v>
      </c>
      <c r="B3283" s="84" t="s">
        <v>1184</v>
      </c>
      <c r="C3283" s="85">
        <v>11900</v>
      </c>
    </row>
    <row r="3284" spans="1:3" ht="12.9" customHeight="1" x14ac:dyDescent="0.25">
      <c r="A3284" s="128" t="s">
        <v>908</v>
      </c>
      <c r="B3284" s="84" t="s">
        <v>1184</v>
      </c>
      <c r="C3284" s="85">
        <v>12200</v>
      </c>
    </row>
    <row r="3285" spans="1:3" ht="12.9" customHeight="1" x14ac:dyDescent="0.25">
      <c r="A3285" s="128" t="s">
        <v>908</v>
      </c>
      <c r="B3285" s="84" t="s">
        <v>1184</v>
      </c>
      <c r="C3285" s="85">
        <v>12200</v>
      </c>
    </row>
    <row r="3286" spans="1:3" ht="12.9" customHeight="1" x14ac:dyDescent="0.25">
      <c r="A3286" s="128" t="s">
        <v>908</v>
      </c>
      <c r="B3286" s="84" t="s">
        <v>1184</v>
      </c>
      <c r="C3286" s="85">
        <v>12200</v>
      </c>
    </row>
    <row r="3287" spans="1:3" ht="12.9" customHeight="1" x14ac:dyDescent="0.25">
      <c r="A3287" s="128" t="s">
        <v>908</v>
      </c>
      <c r="B3287" s="84" t="s">
        <v>1184</v>
      </c>
      <c r="C3287" s="85">
        <v>11900</v>
      </c>
    </row>
    <row r="3288" spans="1:3" ht="12.9" customHeight="1" x14ac:dyDescent="0.25">
      <c r="A3288" s="128" t="s">
        <v>908</v>
      </c>
      <c r="B3288" s="84" t="s">
        <v>1184</v>
      </c>
      <c r="C3288" s="85">
        <v>8100</v>
      </c>
    </row>
    <row r="3289" spans="1:3" ht="12.9" customHeight="1" x14ac:dyDescent="0.25">
      <c r="A3289" s="128" t="s">
        <v>908</v>
      </c>
      <c r="B3289" s="84" t="s">
        <v>1184</v>
      </c>
      <c r="C3289" s="85">
        <v>8000</v>
      </c>
    </row>
    <row r="3290" spans="1:3" ht="12.9" customHeight="1" x14ac:dyDescent="0.25">
      <c r="A3290" s="128" t="s">
        <v>908</v>
      </c>
      <c r="B3290" s="84" t="s">
        <v>1184</v>
      </c>
      <c r="C3290" s="85">
        <v>10600</v>
      </c>
    </row>
    <row r="3291" spans="1:3" ht="12.9" customHeight="1" x14ac:dyDescent="0.25">
      <c r="A3291" s="128" t="s">
        <v>908</v>
      </c>
      <c r="B3291" s="84" t="s">
        <v>1184</v>
      </c>
      <c r="C3291" s="85">
        <v>11000</v>
      </c>
    </row>
    <row r="3292" spans="1:3" ht="12.9" customHeight="1" x14ac:dyDescent="0.25">
      <c r="A3292" s="128" t="s">
        <v>908</v>
      </c>
      <c r="B3292" s="84" t="s">
        <v>1184</v>
      </c>
      <c r="C3292" s="85">
        <v>11000</v>
      </c>
    </row>
    <row r="3293" spans="1:3" ht="12.9" customHeight="1" x14ac:dyDescent="0.25">
      <c r="A3293" s="128" t="s">
        <v>908</v>
      </c>
      <c r="B3293" s="84" t="s">
        <v>1184</v>
      </c>
      <c r="C3293" s="85">
        <v>11000</v>
      </c>
    </row>
    <row r="3294" spans="1:3" ht="12.9" customHeight="1" x14ac:dyDescent="0.25">
      <c r="A3294" s="128" t="s">
        <v>908</v>
      </c>
      <c r="B3294" s="84" t="s">
        <v>1184</v>
      </c>
      <c r="C3294" s="85">
        <v>14800</v>
      </c>
    </row>
    <row r="3295" spans="1:3" ht="12.9" customHeight="1" x14ac:dyDescent="0.25">
      <c r="A3295" s="128" t="s">
        <v>908</v>
      </c>
      <c r="B3295" s="84" t="s">
        <v>1184</v>
      </c>
      <c r="C3295" s="85">
        <v>19000</v>
      </c>
    </row>
    <row r="3296" spans="1:3" ht="12.9" customHeight="1" x14ac:dyDescent="0.25">
      <c r="A3296" s="128" t="s">
        <v>908</v>
      </c>
      <c r="B3296" s="84" t="s">
        <v>1184</v>
      </c>
      <c r="C3296" s="85">
        <v>16700</v>
      </c>
    </row>
    <row r="3297" spans="1:3" ht="12.9" customHeight="1" x14ac:dyDescent="0.25">
      <c r="A3297" s="128" t="s">
        <v>908</v>
      </c>
      <c r="B3297" s="84" t="s">
        <v>1184</v>
      </c>
      <c r="C3297" s="85">
        <v>12600</v>
      </c>
    </row>
    <row r="3298" spans="1:3" ht="12.9" customHeight="1" x14ac:dyDescent="0.25">
      <c r="A3298" s="128" t="s">
        <v>908</v>
      </c>
      <c r="B3298" s="84" t="s">
        <v>1184</v>
      </c>
      <c r="C3298" s="85">
        <v>13900</v>
      </c>
    </row>
    <row r="3299" spans="1:3" ht="12.9" customHeight="1" x14ac:dyDescent="0.25">
      <c r="A3299" s="128" t="s">
        <v>908</v>
      </c>
      <c r="B3299" s="84" t="s">
        <v>1184</v>
      </c>
      <c r="C3299" s="85">
        <v>13900</v>
      </c>
    </row>
    <row r="3300" spans="1:3" ht="12.9" customHeight="1" x14ac:dyDescent="0.25">
      <c r="A3300" s="128" t="s">
        <v>908</v>
      </c>
      <c r="B3300" s="84" t="s">
        <v>1184</v>
      </c>
      <c r="C3300" s="85">
        <v>13900</v>
      </c>
    </row>
    <row r="3301" spans="1:3" ht="12.9" customHeight="1" x14ac:dyDescent="0.25">
      <c r="A3301" s="128" t="s">
        <v>908</v>
      </c>
      <c r="B3301" s="84" t="s">
        <v>1184</v>
      </c>
      <c r="C3301" s="85">
        <v>15600</v>
      </c>
    </row>
    <row r="3302" spans="1:3" ht="12.9" customHeight="1" x14ac:dyDescent="0.25">
      <c r="A3302" s="128" t="s">
        <v>908</v>
      </c>
      <c r="B3302" s="84" t="s">
        <v>1184</v>
      </c>
      <c r="C3302" s="85">
        <v>15700</v>
      </c>
    </row>
    <row r="3303" spans="1:3" ht="12.9" customHeight="1" x14ac:dyDescent="0.25">
      <c r="A3303" s="128" t="s">
        <v>908</v>
      </c>
      <c r="B3303" s="84" t="s">
        <v>1184</v>
      </c>
      <c r="C3303" s="85">
        <v>15200</v>
      </c>
    </row>
    <row r="3304" spans="1:3" ht="12.9" customHeight="1" x14ac:dyDescent="0.25">
      <c r="A3304" s="128" t="s">
        <v>909</v>
      </c>
      <c r="B3304" s="84" t="s">
        <v>1202</v>
      </c>
      <c r="C3304" s="85">
        <v>-300.00100000000003</v>
      </c>
    </row>
    <row r="3305" spans="1:3" ht="12.9" customHeight="1" x14ac:dyDescent="0.25">
      <c r="A3305" s="128" t="s">
        <v>909</v>
      </c>
      <c r="B3305" s="84" t="s">
        <v>1202</v>
      </c>
      <c r="C3305" s="85">
        <v>-1E-3</v>
      </c>
    </row>
    <row r="3306" spans="1:3" ht="12.9" customHeight="1" x14ac:dyDescent="0.25">
      <c r="A3306" s="128" t="s">
        <v>909</v>
      </c>
      <c r="B3306" s="84" t="s">
        <v>1202</v>
      </c>
      <c r="C3306" s="85">
        <v>2649.9990000000003</v>
      </c>
    </row>
    <row r="3307" spans="1:3" ht="12.9" customHeight="1" x14ac:dyDescent="0.25">
      <c r="A3307" s="128" t="s">
        <v>909</v>
      </c>
      <c r="B3307" s="84" t="s">
        <v>1202</v>
      </c>
      <c r="C3307" s="85">
        <v>4149.9990000000007</v>
      </c>
    </row>
    <row r="3308" spans="1:3" ht="12.9" customHeight="1" x14ac:dyDescent="0.25">
      <c r="A3308" s="128" t="s">
        <v>909</v>
      </c>
      <c r="B3308" s="84" t="s">
        <v>1202</v>
      </c>
      <c r="C3308" s="85">
        <v>4299.9990000000007</v>
      </c>
    </row>
    <row r="3309" spans="1:3" ht="12.9" customHeight="1" x14ac:dyDescent="0.25">
      <c r="A3309" s="128" t="s">
        <v>909</v>
      </c>
      <c r="B3309" s="84" t="s">
        <v>1202</v>
      </c>
      <c r="C3309" s="85">
        <v>4299.9990000000007</v>
      </c>
    </row>
    <row r="3310" spans="1:3" ht="12.9" customHeight="1" x14ac:dyDescent="0.25">
      <c r="A3310" s="128" t="s">
        <v>909</v>
      </c>
      <c r="B3310" s="84" t="s">
        <v>1202</v>
      </c>
      <c r="C3310" s="85">
        <v>4299.9990000000007</v>
      </c>
    </row>
    <row r="3311" spans="1:3" ht="12.9" customHeight="1" x14ac:dyDescent="0.25">
      <c r="A3311" s="128" t="s">
        <v>909</v>
      </c>
      <c r="B3311" s="84" t="s">
        <v>1202</v>
      </c>
      <c r="C3311" s="85">
        <v>6149.9990000000007</v>
      </c>
    </row>
    <row r="3312" spans="1:3" ht="12.9" customHeight="1" x14ac:dyDescent="0.25">
      <c r="A3312" s="128" t="s">
        <v>909</v>
      </c>
      <c r="B3312" s="84" t="s">
        <v>1202</v>
      </c>
      <c r="C3312" s="85">
        <v>6649.9990000000007</v>
      </c>
    </row>
    <row r="3313" spans="1:3" ht="12.9" customHeight="1" x14ac:dyDescent="0.25">
      <c r="A3313" s="128" t="s">
        <v>909</v>
      </c>
      <c r="B3313" s="84" t="s">
        <v>1202</v>
      </c>
      <c r="C3313" s="85">
        <v>6649.9990000000007</v>
      </c>
    </row>
    <row r="3314" spans="1:3" ht="12.9" customHeight="1" x14ac:dyDescent="0.25">
      <c r="A3314" s="128" t="s">
        <v>909</v>
      </c>
      <c r="B3314" s="84" t="s">
        <v>1202</v>
      </c>
      <c r="C3314" s="85">
        <v>6049.9990000000007</v>
      </c>
    </row>
    <row r="3315" spans="1:3" ht="12.9" customHeight="1" x14ac:dyDescent="0.25">
      <c r="A3315" s="128" t="s">
        <v>909</v>
      </c>
      <c r="B3315" s="84" t="s">
        <v>1202</v>
      </c>
      <c r="C3315" s="85">
        <v>5949.9990000000007</v>
      </c>
    </row>
    <row r="3316" spans="1:3" ht="12.9" customHeight="1" x14ac:dyDescent="0.25">
      <c r="A3316" s="128" t="s">
        <v>909</v>
      </c>
      <c r="B3316" s="84" t="s">
        <v>1202</v>
      </c>
      <c r="C3316" s="85">
        <v>5949.9990000000007</v>
      </c>
    </row>
    <row r="3317" spans="1:3" ht="12.9" customHeight="1" x14ac:dyDescent="0.25">
      <c r="A3317" s="128" t="s">
        <v>909</v>
      </c>
      <c r="B3317" s="84" t="s">
        <v>1202</v>
      </c>
      <c r="C3317" s="85">
        <v>5949.9990000000007</v>
      </c>
    </row>
    <row r="3318" spans="1:3" ht="12.9" customHeight="1" x14ac:dyDescent="0.25">
      <c r="A3318" s="128" t="s">
        <v>909</v>
      </c>
      <c r="B3318" s="84" t="s">
        <v>1202</v>
      </c>
      <c r="C3318" s="85">
        <v>5799.9990000000007</v>
      </c>
    </row>
    <row r="3319" spans="1:3" ht="12.9" customHeight="1" x14ac:dyDescent="0.25">
      <c r="A3319" s="128" t="s">
        <v>909</v>
      </c>
      <c r="B3319" s="84" t="s">
        <v>1202</v>
      </c>
      <c r="C3319" s="85">
        <v>3999.9990000000003</v>
      </c>
    </row>
    <row r="3320" spans="1:3" ht="12.9" customHeight="1" x14ac:dyDescent="0.25">
      <c r="A3320" s="128" t="s">
        <v>909</v>
      </c>
      <c r="B3320" s="84" t="s">
        <v>1202</v>
      </c>
      <c r="C3320" s="85">
        <v>4249.9990000000007</v>
      </c>
    </row>
    <row r="3321" spans="1:3" ht="12.9" customHeight="1" x14ac:dyDescent="0.25">
      <c r="A3321" s="128" t="s">
        <v>909</v>
      </c>
      <c r="B3321" s="84" t="s">
        <v>1202</v>
      </c>
      <c r="C3321" s="85">
        <v>5449.9990000000007</v>
      </c>
    </row>
    <row r="3322" spans="1:3" ht="12.9" customHeight="1" x14ac:dyDescent="0.25">
      <c r="A3322" s="128" t="s">
        <v>909</v>
      </c>
      <c r="B3322" s="84" t="s">
        <v>1202</v>
      </c>
      <c r="C3322" s="85">
        <v>5649.9990000000007</v>
      </c>
    </row>
    <row r="3323" spans="1:3" ht="12.9" customHeight="1" x14ac:dyDescent="0.25">
      <c r="A3323" s="128" t="s">
        <v>909</v>
      </c>
      <c r="B3323" s="84" t="s">
        <v>1202</v>
      </c>
      <c r="C3323" s="85">
        <v>5649.9990000000007</v>
      </c>
    </row>
    <row r="3324" spans="1:3" ht="12.9" customHeight="1" x14ac:dyDescent="0.25">
      <c r="A3324" s="128" t="s">
        <v>909</v>
      </c>
      <c r="B3324" s="84" t="s">
        <v>1202</v>
      </c>
      <c r="C3324" s="85">
        <v>5649.9990000000007</v>
      </c>
    </row>
    <row r="3325" spans="1:3" ht="12.9" customHeight="1" x14ac:dyDescent="0.25">
      <c r="A3325" s="128" t="s">
        <v>909</v>
      </c>
      <c r="B3325" s="84" t="s">
        <v>1202</v>
      </c>
      <c r="C3325" s="85">
        <v>7649.9990000000007</v>
      </c>
    </row>
    <row r="3326" spans="1:3" ht="12.9" customHeight="1" x14ac:dyDescent="0.25">
      <c r="A3326" s="128" t="s">
        <v>909</v>
      </c>
      <c r="B3326" s="84" t="s">
        <v>1202</v>
      </c>
      <c r="C3326" s="85">
        <v>9549.9989999999998</v>
      </c>
    </row>
    <row r="3327" spans="1:3" ht="12.9" customHeight="1" x14ac:dyDescent="0.25">
      <c r="A3327" s="128" t="s">
        <v>909</v>
      </c>
      <c r="B3327" s="84" t="s">
        <v>1202</v>
      </c>
      <c r="C3327" s="85">
        <v>8399.9989999999998</v>
      </c>
    </row>
    <row r="3328" spans="1:3" ht="12.9" customHeight="1" x14ac:dyDescent="0.25">
      <c r="A3328" s="128" t="s">
        <v>909</v>
      </c>
      <c r="B3328" s="84" t="s">
        <v>1202</v>
      </c>
      <c r="C3328" s="85">
        <v>6199.9990000000007</v>
      </c>
    </row>
    <row r="3329" spans="1:3" ht="12.9" customHeight="1" x14ac:dyDescent="0.25">
      <c r="A3329" s="128" t="s">
        <v>909</v>
      </c>
      <c r="B3329" s="84" t="s">
        <v>1202</v>
      </c>
      <c r="C3329" s="85">
        <v>7099.9990000000007</v>
      </c>
    </row>
    <row r="3330" spans="1:3" ht="12.9" customHeight="1" x14ac:dyDescent="0.25">
      <c r="A3330" s="128" t="s">
        <v>909</v>
      </c>
      <c r="B3330" s="84" t="s">
        <v>1202</v>
      </c>
      <c r="C3330" s="85">
        <v>7099.9990000000007</v>
      </c>
    </row>
    <row r="3331" spans="1:3" ht="12.9" customHeight="1" x14ac:dyDescent="0.25">
      <c r="A3331" s="128" t="s">
        <v>909</v>
      </c>
      <c r="B3331" s="84" t="s">
        <v>1202</v>
      </c>
      <c r="C3331" s="85">
        <v>7099.9990000000007</v>
      </c>
    </row>
    <row r="3332" spans="1:3" ht="12.9" customHeight="1" x14ac:dyDescent="0.25">
      <c r="A3332" s="128" t="s">
        <v>909</v>
      </c>
      <c r="B3332" s="84" t="s">
        <v>1202</v>
      </c>
      <c r="C3332" s="85">
        <v>8199.9989999999998</v>
      </c>
    </row>
    <row r="3333" spans="1:3" ht="12.9" customHeight="1" x14ac:dyDescent="0.25">
      <c r="A3333" s="128" t="s">
        <v>909</v>
      </c>
      <c r="B3333" s="84" t="s">
        <v>1202</v>
      </c>
      <c r="C3333" s="85">
        <v>8299.9989999999998</v>
      </c>
    </row>
    <row r="3334" spans="1:3" ht="12.9" customHeight="1" x14ac:dyDescent="0.25">
      <c r="A3334" s="128" t="s">
        <v>909</v>
      </c>
      <c r="B3334" s="84" t="s">
        <v>1202</v>
      </c>
      <c r="C3334" s="85">
        <v>8249.9989999999998</v>
      </c>
    </row>
    <row r="3335" spans="1:3" ht="12.9" customHeight="1" x14ac:dyDescent="0.25">
      <c r="A3335" s="128" t="s">
        <v>910</v>
      </c>
      <c r="B3335" s="84" t="s">
        <v>1202</v>
      </c>
      <c r="C3335" s="85">
        <v>-1000</v>
      </c>
    </row>
    <row r="3336" spans="1:3" ht="12.9" customHeight="1" x14ac:dyDescent="0.25">
      <c r="A3336" s="128" t="s">
        <v>910</v>
      </c>
      <c r="B3336" s="84" t="s">
        <v>1202</v>
      </c>
      <c r="C3336" s="85">
        <v>-800</v>
      </c>
    </row>
    <row r="3337" spans="1:3" ht="12.9" customHeight="1" x14ac:dyDescent="0.25">
      <c r="A3337" s="128" t="s">
        <v>910</v>
      </c>
      <c r="B3337" s="84" t="s">
        <v>1202</v>
      </c>
      <c r="C3337" s="85">
        <v>5100</v>
      </c>
    </row>
    <row r="3338" spans="1:3" ht="12.9" customHeight="1" x14ac:dyDescent="0.25">
      <c r="A3338" s="128" t="s">
        <v>910</v>
      </c>
      <c r="B3338" s="84" t="s">
        <v>1202</v>
      </c>
      <c r="C3338" s="85">
        <v>7700</v>
      </c>
    </row>
    <row r="3339" spans="1:3" ht="12.9" customHeight="1" x14ac:dyDescent="0.25">
      <c r="A3339" s="128" t="s">
        <v>910</v>
      </c>
      <c r="B3339" s="84" t="s">
        <v>1202</v>
      </c>
      <c r="C3339" s="85">
        <v>8300</v>
      </c>
    </row>
    <row r="3340" spans="1:3" ht="12.9" customHeight="1" x14ac:dyDescent="0.25">
      <c r="A3340" s="128" t="s">
        <v>910</v>
      </c>
      <c r="B3340" s="84" t="s">
        <v>1202</v>
      </c>
      <c r="C3340" s="85">
        <v>8300</v>
      </c>
    </row>
    <row r="3341" spans="1:3" ht="12.9" customHeight="1" x14ac:dyDescent="0.25">
      <c r="A3341" s="128" t="s">
        <v>910</v>
      </c>
      <c r="B3341" s="84" t="s">
        <v>1202</v>
      </c>
      <c r="C3341" s="85">
        <v>8300</v>
      </c>
    </row>
    <row r="3342" spans="1:3" ht="12.9" customHeight="1" x14ac:dyDescent="0.25">
      <c r="A3342" s="128" t="s">
        <v>910</v>
      </c>
      <c r="B3342" s="84" t="s">
        <v>1202</v>
      </c>
      <c r="C3342" s="85">
        <v>11600</v>
      </c>
    </row>
    <row r="3343" spans="1:3" ht="12.9" customHeight="1" x14ac:dyDescent="0.25">
      <c r="A3343" s="128" t="s">
        <v>910</v>
      </c>
      <c r="B3343" s="84" t="s">
        <v>1202</v>
      </c>
      <c r="C3343" s="85">
        <v>13300</v>
      </c>
    </row>
    <row r="3344" spans="1:3" ht="12.9" customHeight="1" x14ac:dyDescent="0.25">
      <c r="A3344" s="128" t="s">
        <v>910</v>
      </c>
      <c r="B3344" s="84" t="s">
        <v>1202</v>
      </c>
      <c r="C3344" s="85">
        <v>13300</v>
      </c>
    </row>
    <row r="3345" spans="1:3" ht="12.9" customHeight="1" x14ac:dyDescent="0.25">
      <c r="A3345" s="128" t="s">
        <v>910</v>
      </c>
      <c r="B3345" s="84" t="s">
        <v>1202</v>
      </c>
      <c r="C3345" s="85">
        <v>11700</v>
      </c>
    </row>
    <row r="3346" spans="1:3" ht="12.9" customHeight="1" x14ac:dyDescent="0.25">
      <c r="A3346" s="128" t="s">
        <v>910</v>
      </c>
      <c r="B3346" s="84" t="s">
        <v>1202</v>
      </c>
      <c r="C3346" s="85">
        <v>12000</v>
      </c>
    </row>
    <row r="3347" spans="1:3" ht="12.9" customHeight="1" x14ac:dyDescent="0.25">
      <c r="A3347" s="128" t="s">
        <v>910</v>
      </c>
      <c r="B3347" s="84" t="s">
        <v>1202</v>
      </c>
      <c r="C3347" s="85">
        <v>12000</v>
      </c>
    </row>
    <row r="3348" spans="1:3" ht="12.9" customHeight="1" x14ac:dyDescent="0.25">
      <c r="A3348" s="128" t="s">
        <v>910</v>
      </c>
      <c r="B3348" s="84" t="s">
        <v>1202</v>
      </c>
      <c r="C3348" s="85">
        <v>12000</v>
      </c>
    </row>
    <row r="3349" spans="1:3" ht="12.9" customHeight="1" x14ac:dyDescent="0.25">
      <c r="A3349" s="128" t="s">
        <v>910</v>
      </c>
      <c r="B3349" s="84" t="s">
        <v>1202</v>
      </c>
      <c r="C3349" s="85">
        <v>11400</v>
      </c>
    </row>
    <row r="3350" spans="1:3" ht="12.9" customHeight="1" x14ac:dyDescent="0.25">
      <c r="A3350" s="128" t="s">
        <v>910</v>
      </c>
      <c r="B3350" s="84" t="s">
        <v>1202</v>
      </c>
      <c r="C3350" s="85">
        <v>8200</v>
      </c>
    </row>
    <row r="3351" spans="1:3" ht="12.9" customHeight="1" x14ac:dyDescent="0.25">
      <c r="A3351" s="128" t="s">
        <v>910</v>
      </c>
      <c r="B3351" s="84" t="s">
        <v>1202</v>
      </c>
      <c r="C3351" s="85">
        <v>8100</v>
      </c>
    </row>
    <row r="3352" spans="1:3" ht="12.9" customHeight="1" x14ac:dyDescent="0.25">
      <c r="A3352" s="128" t="s">
        <v>910</v>
      </c>
      <c r="B3352" s="84" t="s">
        <v>1202</v>
      </c>
      <c r="C3352" s="85">
        <v>10700</v>
      </c>
    </row>
    <row r="3353" spans="1:3" ht="12.9" customHeight="1" x14ac:dyDescent="0.25">
      <c r="A3353" s="128" t="s">
        <v>910</v>
      </c>
      <c r="B3353" s="84" t="s">
        <v>1202</v>
      </c>
      <c r="C3353" s="85">
        <v>10800</v>
      </c>
    </row>
    <row r="3354" spans="1:3" ht="12.9" customHeight="1" x14ac:dyDescent="0.25">
      <c r="A3354" s="128" t="s">
        <v>910</v>
      </c>
      <c r="B3354" s="84" t="s">
        <v>1202</v>
      </c>
      <c r="C3354" s="85">
        <v>10800</v>
      </c>
    </row>
    <row r="3355" spans="1:3" ht="12.9" customHeight="1" x14ac:dyDescent="0.25">
      <c r="A3355" s="128" t="s">
        <v>910</v>
      </c>
      <c r="B3355" s="84" t="s">
        <v>1202</v>
      </c>
      <c r="C3355" s="85">
        <v>10800</v>
      </c>
    </row>
    <row r="3356" spans="1:3" ht="12.9" customHeight="1" x14ac:dyDescent="0.25">
      <c r="A3356" s="128" t="s">
        <v>910</v>
      </c>
      <c r="B3356" s="84" t="s">
        <v>1202</v>
      </c>
      <c r="C3356" s="85">
        <v>14700</v>
      </c>
    </row>
    <row r="3357" spans="1:3" ht="12.9" customHeight="1" x14ac:dyDescent="0.25">
      <c r="A3357" s="128" t="s">
        <v>910</v>
      </c>
      <c r="B3357" s="84" t="s">
        <v>1202</v>
      </c>
      <c r="C3357" s="85">
        <v>18300</v>
      </c>
    </row>
    <row r="3358" spans="1:3" ht="12.9" customHeight="1" x14ac:dyDescent="0.25">
      <c r="A3358" s="128" t="s">
        <v>910</v>
      </c>
      <c r="B3358" s="84" t="s">
        <v>1202</v>
      </c>
      <c r="C3358" s="85">
        <v>16300</v>
      </c>
    </row>
    <row r="3359" spans="1:3" ht="12.9" customHeight="1" x14ac:dyDescent="0.25">
      <c r="A3359" s="128" t="s">
        <v>910</v>
      </c>
      <c r="B3359" s="84" t="s">
        <v>1202</v>
      </c>
      <c r="C3359" s="85">
        <v>12200</v>
      </c>
    </row>
    <row r="3360" spans="1:3" ht="12.9" customHeight="1" x14ac:dyDescent="0.25">
      <c r="A3360" s="128" t="s">
        <v>910</v>
      </c>
      <c r="B3360" s="84" t="s">
        <v>1202</v>
      </c>
      <c r="C3360" s="85">
        <v>13900</v>
      </c>
    </row>
    <row r="3361" spans="1:3" ht="12.9" customHeight="1" x14ac:dyDescent="0.25">
      <c r="A3361" s="128" t="s">
        <v>910</v>
      </c>
      <c r="B3361" s="84" t="s">
        <v>1202</v>
      </c>
      <c r="C3361" s="85">
        <v>13900</v>
      </c>
    </row>
    <row r="3362" spans="1:3" ht="12.9" customHeight="1" x14ac:dyDescent="0.25">
      <c r="A3362" s="128" t="s">
        <v>910</v>
      </c>
      <c r="B3362" s="84" t="s">
        <v>1202</v>
      </c>
      <c r="C3362" s="85">
        <v>13900</v>
      </c>
    </row>
    <row r="3363" spans="1:3" ht="12.9" customHeight="1" x14ac:dyDescent="0.25">
      <c r="A3363" s="128" t="s">
        <v>910</v>
      </c>
      <c r="B3363" s="84" t="s">
        <v>1202</v>
      </c>
      <c r="C3363" s="85">
        <v>15900</v>
      </c>
    </row>
    <row r="3364" spans="1:3" ht="12.9" customHeight="1" x14ac:dyDescent="0.25">
      <c r="A3364" s="128" t="s">
        <v>910</v>
      </c>
      <c r="B3364" s="84" t="s">
        <v>1202</v>
      </c>
      <c r="C3364" s="85">
        <v>16100</v>
      </c>
    </row>
    <row r="3365" spans="1:3" ht="12.9" customHeight="1" x14ac:dyDescent="0.25">
      <c r="A3365" s="128" t="s">
        <v>910</v>
      </c>
      <c r="B3365" s="84" t="s">
        <v>1202</v>
      </c>
      <c r="C3365" s="85">
        <v>16000</v>
      </c>
    </row>
    <row r="3366" spans="1:3" ht="12.9" customHeight="1" x14ac:dyDescent="0.25">
      <c r="A3366" s="128" t="s">
        <v>911</v>
      </c>
      <c r="B3366" s="84" t="s">
        <v>1202</v>
      </c>
      <c r="C3366" s="85">
        <v>-525</v>
      </c>
    </row>
    <row r="3367" spans="1:3" ht="12.9" customHeight="1" x14ac:dyDescent="0.25">
      <c r="A3367" s="128" t="s">
        <v>911</v>
      </c>
      <c r="B3367" s="84" t="s">
        <v>1202</v>
      </c>
      <c r="C3367" s="85">
        <v>-425</v>
      </c>
    </row>
    <row r="3368" spans="1:3" ht="12.9" customHeight="1" x14ac:dyDescent="0.25">
      <c r="A3368" s="128" t="s">
        <v>911</v>
      </c>
      <c r="B3368" s="84" t="s">
        <v>1202</v>
      </c>
      <c r="C3368" s="85">
        <v>2525</v>
      </c>
    </row>
    <row r="3369" spans="1:3" ht="12.9" customHeight="1" x14ac:dyDescent="0.25">
      <c r="A3369" s="128" t="s">
        <v>911</v>
      </c>
      <c r="B3369" s="84" t="s">
        <v>1202</v>
      </c>
      <c r="C3369" s="85">
        <v>3825</v>
      </c>
    </row>
    <row r="3370" spans="1:3" ht="12.9" customHeight="1" x14ac:dyDescent="0.25">
      <c r="A3370" s="128" t="s">
        <v>911</v>
      </c>
      <c r="B3370" s="84" t="s">
        <v>1202</v>
      </c>
      <c r="C3370" s="85">
        <v>4125</v>
      </c>
    </row>
    <row r="3371" spans="1:3" ht="12.9" customHeight="1" x14ac:dyDescent="0.25">
      <c r="A3371" s="128" t="s">
        <v>911</v>
      </c>
      <c r="B3371" s="84" t="s">
        <v>1202</v>
      </c>
      <c r="C3371" s="85">
        <v>4125</v>
      </c>
    </row>
    <row r="3372" spans="1:3" ht="12.9" customHeight="1" x14ac:dyDescent="0.25">
      <c r="A3372" s="128" t="s">
        <v>911</v>
      </c>
      <c r="B3372" s="84" t="s">
        <v>1202</v>
      </c>
      <c r="C3372" s="85">
        <v>4125</v>
      </c>
    </row>
    <row r="3373" spans="1:3" ht="12.9" customHeight="1" x14ac:dyDescent="0.25">
      <c r="A3373" s="128" t="s">
        <v>911</v>
      </c>
      <c r="B3373" s="84" t="s">
        <v>1202</v>
      </c>
      <c r="C3373" s="85">
        <v>5775</v>
      </c>
    </row>
    <row r="3374" spans="1:3" ht="12.9" customHeight="1" x14ac:dyDescent="0.25">
      <c r="A3374" s="128" t="s">
        <v>911</v>
      </c>
      <c r="B3374" s="84" t="s">
        <v>1202</v>
      </c>
      <c r="C3374" s="85">
        <v>6625</v>
      </c>
    </row>
    <row r="3375" spans="1:3" ht="12.9" customHeight="1" x14ac:dyDescent="0.25">
      <c r="A3375" s="128" t="s">
        <v>911</v>
      </c>
      <c r="B3375" s="84" t="s">
        <v>1202</v>
      </c>
      <c r="C3375" s="85">
        <v>6625</v>
      </c>
    </row>
    <row r="3376" spans="1:3" ht="12.9" customHeight="1" x14ac:dyDescent="0.25">
      <c r="A3376" s="128" t="s">
        <v>911</v>
      </c>
      <c r="B3376" s="84" t="s">
        <v>1202</v>
      </c>
      <c r="C3376" s="85">
        <v>5825</v>
      </c>
    </row>
    <row r="3377" spans="1:3" ht="12.9" customHeight="1" x14ac:dyDescent="0.25">
      <c r="A3377" s="128" t="s">
        <v>911</v>
      </c>
      <c r="B3377" s="84" t="s">
        <v>1202</v>
      </c>
      <c r="C3377" s="85">
        <v>5975</v>
      </c>
    </row>
    <row r="3378" spans="1:3" ht="12.9" customHeight="1" x14ac:dyDescent="0.25">
      <c r="A3378" s="128" t="s">
        <v>911</v>
      </c>
      <c r="B3378" s="84" t="s">
        <v>1202</v>
      </c>
      <c r="C3378" s="85">
        <v>5975</v>
      </c>
    </row>
    <row r="3379" spans="1:3" ht="12.9" customHeight="1" x14ac:dyDescent="0.25">
      <c r="A3379" s="128" t="s">
        <v>911</v>
      </c>
      <c r="B3379" s="84" t="s">
        <v>1202</v>
      </c>
      <c r="C3379" s="85">
        <v>5975</v>
      </c>
    </row>
    <row r="3380" spans="1:3" ht="12.9" customHeight="1" x14ac:dyDescent="0.25">
      <c r="A3380" s="128" t="s">
        <v>911</v>
      </c>
      <c r="B3380" s="84" t="s">
        <v>1202</v>
      </c>
      <c r="C3380" s="85">
        <v>5675</v>
      </c>
    </row>
    <row r="3381" spans="1:3" ht="12.9" customHeight="1" x14ac:dyDescent="0.25">
      <c r="A3381" s="128" t="s">
        <v>911</v>
      </c>
      <c r="B3381" s="84" t="s">
        <v>1202</v>
      </c>
      <c r="C3381" s="85">
        <v>4075</v>
      </c>
    </row>
    <row r="3382" spans="1:3" ht="12.9" customHeight="1" x14ac:dyDescent="0.25">
      <c r="A3382" s="128" t="s">
        <v>911</v>
      </c>
      <c r="B3382" s="84" t="s">
        <v>1202</v>
      </c>
      <c r="C3382" s="85">
        <v>4025</v>
      </c>
    </row>
    <row r="3383" spans="1:3" ht="12.9" customHeight="1" x14ac:dyDescent="0.25">
      <c r="A3383" s="128" t="s">
        <v>911</v>
      </c>
      <c r="B3383" s="84" t="s">
        <v>1202</v>
      </c>
      <c r="C3383" s="85">
        <v>5325</v>
      </c>
    </row>
    <row r="3384" spans="1:3" ht="12.9" customHeight="1" x14ac:dyDescent="0.25">
      <c r="A3384" s="128" t="s">
        <v>911</v>
      </c>
      <c r="B3384" s="84" t="s">
        <v>1202</v>
      </c>
      <c r="C3384" s="85">
        <v>5375</v>
      </c>
    </row>
    <row r="3385" spans="1:3" ht="12.9" customHeight="1" x14ac:dyDescent="0.25">
      <c r="A3385" s="128" t="s">
        <v>911</v>
      </c>
      <c r="B3385" s="84" t="s">
        <v>1202</v>
      </c>
      <c r="C3385" s="85">
        <v>5375</v>
      </c>
    </row>
    <row r="3386" spans="1:3" ht="12.9" customHeight="1" x14ac:dyDescent="0.25">
      <c r="A3386" s="128" t="s">
        <v>911</v>
      </c>
      <c r="B3386" s="84" t="s">
        <v>1202</v>
      </c>
      <c r="C3386" s="85">
        <v>5375</v>
      </c>
    </row>
    <row r="3387" spans="1:3" ht="12.9" customHeight="1" x14ac:dyDescent="0.25">
      <c r="A3387" s="128" t="s">
        <v>911</v>
      </c>
      <c r="B3387" s="84" t="s">
        <v>1202</v>
      </c>
      <c r="C3387" s="85">
        <v>7325</v>
      </c>
    </row>
    <row r="3388" spans="1:3" ht="12.9" customHeight="1" x14ac:dyDescent="0.25">
      <c r="A3388" s="128" t="s">
        <v>911</v>
      </c>
      <c r="B3388" s="84" t="s">
        <v>1202</v>
      </c>
      <c r="C3388" s="85">
        <v>9125</v>
      </c>
    </row>
    <row r="3389" spans="1:3" ht="12.9" customHeight="1" x14ac:dyDescent="0.25">
      <c r="A3389" s="129" t="s">
        <v>911</v>
      </c>
      <c r="B3389" s="86" t="s">
        <v>1202</v>
      </c>
      <c r="C3389" s="85">
        <v>8125</v>
      </c>
    </row>
    <row r="3390" spans="1:3" ht="12.9" customHeight="1" x14ac:dyDescent="0.25">
      <c r="A3390" s="129" t="s">
        <v>911</v>
      </c>
      <c r="B3390" s="86" t="s">
        <v>1202</v>
      </c>
      <c r="C3390" s="85">
        <v>6075</v>
      </c>
    </row>
    <row r="3391" spans="1:3" ht="12.9" customHeight="1" x14ac:dyDescent="0.25">
      <c r="A3391" s="129" t="s">
        <v>911</v>
      </c>
      <c r="B3391" s="86" t="s">
        <v>1202</v>
      </c>
      <c r="C3391" s="85">
        <v>6925</v>
      </c>
    </row>
    <row r="3392" spans="1:3" ht="12.9" customHeight="1" x14ac:dyDescent="0.25">
      <c r="A3392" s="129" t="s">
        <v>911</v>
      </c>
      <c r="B3392" s="86" t="s">
        <v>1202</v>
      </c>
      <c r="C3392" s="85">
        <v>6925</v>
      </c>
    </row>
    <row r="3393" spans="1:3" ht="12.9" customHeight="1" x14ac:dyDescent="0.25">
      <c r="A3393" s="129" t="s">
        <v>911</v>
      </c>
      <c r="B3393" s="86" t="s">
        <v>1202</v>
      </c>
      <c r="C3393" s="85">
        <v>6925</v>
      </c>
    </row>
    <row r="3394" spans="1:3" ht="12.9" customHeight="1" x14ac:dyDescent="0.25">
      <c r="A3394" s="129" t="s">
        <v>911</v>
      </c>
      <c r="B3394" s="86" t="s">
        <v>1202</v>
      </c>
      <c r="C3394" s="85">
        <v>7925</v>
      </c>
    </row>
    <row r="3395" spans="1:3" ht="12.9" customHeight="1" x14ac:dyDescent="0.25">
      <c r="A3395" s="129" t="s">
        <v>911</v>
      </c>
      <c r="B3395" s="86" t="s">
        <v>1202</v>
      </c>
      <c r="C3395" s="85">
        <v>8025</v>
      </c>
    </row>
    <row r="3396" spans="1:3" ht="12.9" customHeight="1" x14ac:dyDescent="0.25">
      <c r="A3396" s="129" t="s">
        <v>911</v>
      </c>
      <c r="B3396" s="86" t="s">
        <v>1202</v>
      </c>
      <c r="C3396" s="85">
        <v>7975</v>
      </c>
    </row>
    <row r="3397" spans="1:3" ht="12.9" customHeight="1" x14ac:dyDescent="0.25">
      <c r="A3397" s="129" t="s">
        <v>827</v>
      </c>
      <c r="B3397" s="86" t="s">
        <v>299</v>
      </c>
      <c r="C3397" s="85">
        <v>-1800</v>
      </c>
    </row>
    <row r="3398" spans="1:3" ht="12.9" customHeight="1" x14ac:dyDescent="0.25">
      <c r="A3398" s="129" t="s">
        <v>827</v>
      </c>
      <c r="B3398" s="86" t="s">
        <v>299</v>
      </c>
      <c r="C3398" s="85">
        <v>-2200</v>
      </c>
    </row>
    <row r="3399" spans="1:3" ht="12.9" customHeight="1" x14ac:dyDescent="0.25">
      <c r="A3399" s="129" t="s">
        <v>827</v>
      </c>
      <c r="B3399" s="86" t="s">
        <v>299</v>
      </c>
      <c r="C3399" s="85">
        <v>3800</v>
      </c>
    </row>
    <row r="3400" spans="1:3" ht="12.9" customHeight="1" x14ac:dyDescent="0.25">
      <c r="A3400" s="129" t="s">
        <v>827</v>
      </c>
      <c r="B3400" s="86" t="s">
        <v>299</v>
      </c>
      <c r="C3400" s="85">
        <v>7400</v>
      </c>
    </row>
    <row r="3401" spans="1:3" ht="12.9" customHeight="1" x14ac:dyDescent="0.25">
      <c r="A3401" s="129" t="s">
        <v>827</v>
      </c>
      <c r="B3401" s="86" t="s">
        <v>299</v>
      </c>
      <c r="C3401" s="85">
        <v>8000</v>
      </c>
    </row>
    <row r="3402" spans="1:3" ht="12.9" customHeight="1" x14ac:dyDescent="0.25">
      <c r="A3402" s="129" t="s">
        <v>827</v>
      </c>
      <c r="B3402" s="86" t="s">
        <v>299</v>
      </c>
      <c r="C3402" s="85">
        <v>8000</v>
      </c>
    </row>
    <row r="3403" spans="1:3" ht="12.9" customHeight="1" x14ac:dyDescent="0.25">
      <c r="A3403" s="129" t="s">
        <v>827</v>
      </c>
      <c r="B3403" s="86" t="s">
        <v>299</v>
      </c>
      <c r="C3403" s="85">
        <v>8000</v>
      </c>
    </row>
    <row r="3404" spans="1:3" ht="12.9" customHeight="1" x14ac:dyDescent="0.25">
      <c r="A3404" s="129" t="s">
        <v>827</v>
      </c>
      <c r="B3404" s="86" t="s">
        <v>299</v>
      </c>
      <c r="C3404" s="85">
        <v>10700</v>
      </c>
    </row>
    <row r="3405" spans="1:3" ht="12.9" customHeight="1" x14ac:dyDescent="0.25">
      <c r="A3405" s="129" t="s">
        <v>827</v>
      </c>
      <c r="B3405" s="86" t="s">
        <v>299</v>
      </c>
      <c r="C3405" s="85">
        <v>12000</v>
      </c>
    </row>
    <row r="3406" spans="1:3" ht="12.9" customHeight="1" x14ac:dyDescent="0.25">
      <c r="A3406" s="129" t="s">
        <v>827</v>
      </c>
      <c r="B3406" s="86" t="s">
        <v>299</v>
      </c>
      <c r="C3406" s="85">
        <v>12500</v>
      </c>
    </row>
    <row r="3407" spans="1:3" ht="12.9" customHeight="1" x14ac:dyDescent="0.25">
      <c r="A3407" s="129" t="s">
        <v>827</v>
      </c>
      <c r="B3407" s="86" t="s">
        <v>299</v>
      </c>
      <c r="C3407" s="85">
        <v>11600</v>
      </c>
    </row>
    <row r="3408" spans="1:3" ht="12.9" customHeight="1" x14ac:dyDescent="0.25">
      <c r="A3408" s="129" t="s">
        <v>827</v>
      </c>
      <c r="B3408" s="86" t="s">
        <v>299</v>
      </c>
      <c r="C3408" s="85">
        <v>11900</v>
      </c>
    </row>
    <row r="3409" spans="1:3" ht="12.9" customHeight="1" x14ac:dyDescent="0.25">
      <c r="A3409" s="129" t="s">
        <v>827</v>
      </c>
      <c r="B3409" s="86" t="s">
        <v>299</v>
      </c>
      <c r="C3409" s="85">
        <v>11900</v>
      </c>
    </row>
    <row r="3410" spans="1:3" ht="12.9" customHeight="1" x14ac:dyDescent="0.25">
      <c r="A3410" s="129" t="s">
        <v>827</v>
      </c>
      <c r="B3410" s="86" t="s">
        <v>299</v>
      </c>
      <c r="C3410" s="85">
        <v>11900</v>
      </c>
    </row>
    <row r="3411" spans="1:3" ht="12.9" customHeight="1" x14ac:dyDescent="0.25">
      <c r="A3411" s="129" t="s">
        <v>827</v>
      </c>
      <c r="B3411" s="86" t="s">
        <v>299</v>
      </c>
      <c r="C3411" s="85">
        <v>11600</v>
      </c>
    </row>
    <row r="3412" spans="1:3" ht="12.9" customHeight="1" x14ac:dyDescent="0.25">
      <c r="A3412" s="129" t="s">
        <v>827</v>
      </c>
      <c r="B3412" s="86" t="s">
        <v>299</v>
      </c>
      <c r="C3412" s="85">
        <v>7800</v>
      </c>
    </row>
    <row r="3413" spans="1:3" ht="12.9" customHeight="1" x14ac:dyDescent="0.25">
      <c r="A3413" s="129" t="s">
        <v>827</v>
      </c>
      <c r="B3413" s="86" t="s">
        <v>299</v>
      </c>
      <c r="C3413" s="85">
        <v>7700</v>
      </c>
    </row>
    <row r="3414" spans="1:3" ht="12.9" customHeight="1" x14ac:dyDescent="0.25">
      <c r="A3414" s="129" t="s">
        <v>827</v>
      </c>
      <c r="B3414" s="86" t="s">
        <v>299</v>
      </c>
      <c r="C3414" s="85">
        <v>10300</v>
      </c>
    </row>
    <row r="3415" spans="1:3" ht="12.9" customHeight="1" x14ac:dyDescent="0.25">
      <c r="A3415" s="129" t="s">
        <v>827</v>
      </c>
      <c r="B3415" s="86" t="s">
        <v>299</v>
      </c>
      <c r="C3415" s="85">
        <v>10700</v>
      </c>
    </row>
    <row r="3416" spans="1:3" ht="12.9" customHeight="1" x14ac:dyDescent="0.25">
      <c r="A3416" s="129" t="s">
        <v>827</v>
      </c>
      <c r="B3416" s="86" t="s">
        <v>299</v>
      </c>
      <c r="C3416" s="85">
        <v>10700</v>
      </c>
    </row>
    <row r="3417" spans="1:3" ht="12.9" customHeight="1" x14ac:dyDescent="0.25">
      <c r="A3417" s="129" t="s">
        <v>827</v>
      </c>
      <c r="B3417" s="86" t="s">
        <v>299</v>
      </c>
      <c r="C3417" s="85">
        <v>10700</v>
      </c>
    </row>
    <row r="3418" spans="1:3" ht="12.9" customHeight="1" x14ac:dyDescent="0.25">
      <c r="A3418" s="129" t="s">
        <v>827</v>
      </c>
      <c r="B3418" s="86" t="s">
        <v>299</v>
      </c>
      <c r="C3418" s="85">
        <v>14500</v>
      </c>
    </row>
    <row r="3419" spans="1:3" ht="12.9" customHeight="1" x14ac:dyDescent="0.25">
      <c r="A3419" s="129" t="s">
        <v>827</v>
      </c>
      <c r="B3419" s="86" t="s">
        <v>299</v>
      </c>
      <c r="C3419" s="85">
        <v>18700</v>
      </c>
    </row>
    <row r="3420" spans="1:3" ht="12.9" customHeight="1" x14ac:dyDescent="0.25">
      <c r="A3420" s="129" t="s">
        <v>827</v>
      </c>
      <c r="B3420" s="86" t="s">
        <v>299</v>
      </c>
      <c r="C3420" s="85">
        <v>16400</v>
      </c>
    </row>
    <row r="3421" spans="1:3" ht="12.9" customHeight="1" x14ac:dyDescent="0.25">
      <c r="A3421" s="129" t="s">
        <v>827</v>
      </c>
      <c r="B3421" s="86" t="s">
        <v>299</v>
      </c>
      <c r="C3421" s="85">
        <v>12300</v>
      </c>
    </row>
    <row r="3422" spans="1:3" ht="12.9" customHeight="1" x14ac:dyDescent="0.25">
      <c r="A3422" s="129" t="s">
        <v>827</v>
      </c>
      <c r="B3422" s="86" t="s">
        <v>299</v>
      </c>
      <c r="C3422" s="85">
        <v>13600</v>
      </c>
    </row>
    <row r="3423" spans="1:3" ht="12.9" customHeight="1" x14ac:dyDescent="0.25">
      <c r="A3423" s="129" t="s">
        <v>827</v>
      </c>
      <c r="B3423" s="86" t="s">
        <v>299</v>
      </c>
      <c r="C3423" s="85">
        <v>13600</v>
      </c>
    </row>
    <row r="3424" spans="1:3" ht="12.9" customHeight="1" x14ac:dyDescent="0.25">
      <c r="A3424" s="129" t="s">
        <v>827</v>
      </c>
      <c r="B3424" s="86" t="s">
        <v>299</v>
      </c>
      <c r="C3424" s="85">
        <v>13600</v>
      </c>
    </row>
    <row r="3425" spans="1:3" ht="12.9" customHeight="1" x14ac:dyDescent="0.25">
      <c r="A3425" s="129" t="s">
        <v>827</v>
      </c>
      <c r="B3425" s="86" t="s">
        <v>299</v>
      </c>
      <c r="C3425" s="85">
        <v>15300</v>
      </c>
    </row>
    <row r="3426" spans="1:3" ht="12.9" customHeight="1" x14ac:dyDescent="0.25">
      <c r="A3426" s="129" t="s">
        <v>827</v>
      </c>
      <c r="B3426" s="86" t="s">
        <v>299</v>
      </c>
      <c r="C3426" s="85">
        <v>15400</v>
      </c>
    </row>
    <row r="3427" spans="1:3" ht="12.9" customHeight="1" x14ac:dyDescent="0.25">
      <c r="A3427" s="129" t="s">
        <v>827</v>
      </c>
      <c r="B3427" s="86" t="s">
        <v>299</v>
      </c>
      <c r="C3427" s="85">
        <v>14900</v>
      </c>
    </row>
    <row r="3428" spans="1:3" ht="12.9" customHeight="1" x14ac:dyDescent="0.25">
      <c r="A3428" s="129" t="s">
        <v>912</v>
      </c>
      <c r="B3428" s="86" t="s">
        <v>1185</v>
      </c>
      <c r="C3428" s="85">
        <v>-450.00099999999998</v>
      </c>
    </row>
    <row r="3429" spans="1:3" ht="12.9" customHeight="1" x14ac:dyDescent="0.25">
      <c r="A3429" s="129" t="s">
        <v>912</v>
      </c>
      <c r="B3429" s="86" t="s">
        <v>1185</v>
      </c>
      <c r="C3429" s="85">
        <v>-350.00099999999998</v>
      </c>
    </row>
    <row r="3430" spans="1:3" ht="12.9" customHeight="1" x14ac:dyDescent="0.25">
      <c r="A3430" s="129" t="s">
        <v>912</v>
      </c>
      <c r="B3430" s="86" t="s">
        <v>1185</v>
      </c>
      <c r="C3430" s="85">
        <v>2599.9989999999998</v>
      </c>
    </row>
    <row r="3431" spans="1:3" ht="12.9" customHeight="1" x14ac:dyDescent="0.25">
      <c r="A3431" s="129" t="s">
        <v>912</v>
      </c>
      <c r="B3431" s="86" t="s">
        <v>1185</v>
      </c>
      <c r="C3431" s="85">
        <v>3899.9990000000003</v>
      </c>
    </row>
    <row r="3432" spans="1:3" ht="12.9" customHeight="1" x14ac:dyDescent="0.25">
      <c r="A3432" s="129" t="s">
        <v>912</v>
      </c>
      <c r="B3432" s="86" t="s">
        <v>1185</v>
      </c>
      <c r="C3432" s="85">
        <v>4199.9990000000007</v>
      </c>
    </row>
    <row r="3433" spans="1:3" ht="12.9" customHeight="1" x14ac:dyDescent="0.25">
      <c r="A3433" s="129" t="s">
        <v>912</v>
      </c>
      <c r="B3433" s="86" t="s">
        <v>1185</v>
      </c>
      <c r="C3433" s="85">
        <v>4199.9990000000007</v>
      </c>
    </row>
    <row r="3434" spans="1:3" ht="12.9" customHeight="1" x14ac:dyDescent="0.25">
      <c r="A3434" s="129" t="s">
        <v>912</v>
      </c>
      <c r="B3434" s="86" t="s">
        <v>1185</v>
      </c>
      <c r="C3434" s="85">
        <v>4199.9990000000007</v>
      </c>
    </row>
    <row r="3435" spans="1:3" ht="12.9" customHeight="1" x14ac:dyDescent="0.25">
      <c r="A3435" s="129" t="s">
        <v>912</v>
      </c>
      <c r="B3435" s="86" t="s">
        <v>1185</v>
      </c>
      <c r="C3435" s="85">
        <v>5849.9990000000007</v>
      </c>
    </row>
    <row r="3436" spans="1:3" ht="12.9" customHeight="1" x14ac:dyDescent="0.25">
      <c r="A3436" s="129" t="s">
        <v>912</v>
      </c>
      <c r="B3436" s="86" t="s">
        <v>1185</v>
      </c>
      <c r="C3436" s="85">
        <v>6699.9990000000007</v>
      </c>
    </row>
    <row r="3437" spans="1:3" ht="12.9" customHeight="1" x14ac:dyDescent="0.25">
      <c r="A3437" s="129" t="s">
        <v>912</v>
      </c>
      <c r="B3437" s="86" t="s">
        <v>1185</v>
      </c>
      <c r="C3437" s="85">
        <v>6699.9990000000007</v>
      </c>
    </row>
    <row r="3438" spans="1:3" ht="12.9" customHeight="1" x14ac:dyDescent="0.25">
      <c r="A3438" s="129" t="s">
        <v>912</v>
      </c>
      <c r="B3438" s="86" t="s">
        <v>1185</v>
      </c>
      <c r="C3438" s="85">
        <v>5899.9990000000007</v>
      </c>
    </row>
    <row r="3439" spans="1:3" ht="12.9" customHeight="1" x14ac:dyDescent="0.25">
      <c r="A3439" s="129" t="s">
        <v>912</v>
      </c>
      <c r="B3439" s="86" t="s">
        <v>1185</v>
      </c>
      <c r="C3439" s="85">
        <v>6049.9990000000007</v>
      </c>
    </row>
    <row r="3440" spans="1:3" ht="12.9" customHeight="1" x14ac:dyDescent="0.25">
      <c r="A3440" s="129" t="s">
        <v>912</v>
      </c>
      <c r="B3440" s="86" t="s">
        <v>1185</v>
      </c>
      <c r="C3440" s="85">
        <v>6049.9990000000007</v>
      </c>
    </row>
    <row r="3441" spans="1:3" ht="12.9" customHeight="1" x14ac:dyDescent="0.25">
      <c r="A3441" s="129" t="s">
        <v>912</v>
      </c>
      <c r="B3441" s="86" t="s">
        <v>1185</v>
      </c>
      <c r="C3441" s="85">
        <v>6049.9990000000007</v>
      </c>
    </row>
    <row r="3442" spans="1:3" ht="12.9" customHeight="1" x14ac:dyDescent="0.25">
      <c r="A3442" s="129" t="s">
        <v>912</v>
      </c>
      <c r="B3442" s="86" t="s">
        <v>1185</v>
      </c>
      <c r="C3442" s="85">
        <v>5749.9990000000007</v>
      </c>
    </row>
    <row r="3443" spans="1:3" ht="12.9" customHeight="1" x14ac:dyDescent="0.25">
      <c r="A3443" s="129" t="s">
        <v>912</v>
      </c>
      <c r="B3443" s="86" t="s">
        <v>1185</v>
      </c>
      <c r="C3443" s="85">
        <v>4149.9990000000007</v>
      </c>
    </row>
    <row r="3444" spans="1:3" ht="12.9" customHeight="1" x14ac:dyDescent="0.25">
      <c r="A3444" s="129" t="s">
        <v>912</v>
      </c>
      <c r="B3444" s="86" t="s">
        <v>1185</v>
      </c>
      <c r="C3444" s="85">
        <v>4099.9990000000007</v>
      </c>
    </row>
    <row r="3445" spans="1:3" ht="12.9" customHeight="1" x14ac:dyDescent="0.25">
      <c r="A3445" s="129" t="s">
        <v>912</v>
      </c>
      <c r="B3445" s="86" t="s">
        <v>1185</v>
      </c>
      <c r="C3445" s="85">
        <v>5399.9990000000007</v>
      </c>
    </row>
    <row r="3446" spans="1:3" ht="12.9" customHeight="1" x14ac:dyDescent="0.25">
      <c r="A3446" s="129" t="s">
        <v>912</v>
      </c>
      <c r="B3446" s="86" t="s">
        <v>1185</v>
      </c>
      <c r="C3446" s="85">
        <v>5449.9990000000007</v>
      </c>
    </row>
    <row r="3447" spans="1:3" ht="12.9" customHeight="1" x14ac:dyDescent="0.25">
      <c r="A3447" s="129" t="s">
        <v>912</v>
      </c>
      <c r="B3447" s="86" t="s">
        <v>1185</v>
      </c>
      <c r="C3447" s="85">
        <v>5449.9990000000007</v>
      </c>
    </row>
    <row r="3448" spans="1:3" ht="12.9" customHeight="1" x14ac:dyDescent="0.25">
      <c r="A3448" s="129" t="s">
        <v>912</v>
      </c>
      <c r="B3448" s="86" t="s">
        <v>1185</v>
      </c>
      <c r="C3448" s="85">
        <v>5449.9990000000007</v>
      </c>
    </row>
    <row r="3449" spans="1:3" ht="12.9" customHeight="1" x14ac:dyDescent="0.25">
      <c r="A3449" s="129" t="s">
        <v>912</v>
      </c>
      <c r="B3449" s="86" t="s">
        <v>1185</v>
      </c>
      <c r="C3449" s="85">
        <v>7399.9990000000007</v>
      </c>
    </row>
    <row r="3450" spans="1:3" ht="12.9" customHeight="1" x14ac:dyDescent="0.25">
      <c r="A3450" s="129" t="s">
        <v>912</v>
      </c>
      <c r="B3450" s="86" t="s">
        <v>1185</v>
      </c>
      <c r="C3450" s="85">
        <v>9199.9989999999998</v>
      </c>
    </row>
    <row r="3451" spans="1:3" ht="12.9" customHeight="1" x14ac:dyDescent="0.25">
      <c r="A3451" s="129" t="s">
        <v>912</v>
      </c>
      <c r="B3451" s="86" t="s">
        <v>1185</v>
      </c>
      <c r="C3451" s="85">
        <v>8199.9989999999998</v>
      </c>
    </row>
    <row r="3452" spans="1:3" ht="12.9" customHeight="1" x14ac:dyDescent="0.25">
      <c r="A3452" s="129" t="s">
        <v>912</v>
      </c>
      <c r="B3452" s="86" t="s">
        <v>1185</v>
      </c>
      <c r="C3452" s="85">
        <v>6149.9990000000007</v>
      </c>
    </row>
    <row r="3453" spans="1:3" ht="12.9" customHeight="1" x14ac:dyDescent="0.25">
      <c r="A3453" s="129" t="s">
        <v>912</v>
      </c>
      <c r="B3453" s="86" t="s">
        <v>1185</v>
      </c>
      <c r="C3453" s="85">
        <v>6999.9990000000007</v>
      </c>
    </row>
    <row r="3454" spans="1:3" ht="12.9" customHeight="1" x14ac:dyDescent="0.25">
      <c r="A3454" s="129" t="s">
        <v>912</v>
      </c>
      <c r="B3454" s="86" t="s">
        <v>1185</v>
      </c>
      <c r="C3454" s="85">
        <v>6999.9990000000007</v>
      </c>
    </row>
    <row r="3455" spans="1:3" ht="12.9" customHeight="1" x14ac:dyDescent="0.25">
      <c r="A3455" s="129" t="s">
        <v>912</v>
      </c>
      <c r="B3455" s="86" t="s">
        <v>1185</v>
      </c>
      <c r="C3455" s="85">
        <v>6999.9990000000007</v>
      </c>
    </row>
    <row r="3456" spans="1:3" ht="12.9" customHeight="1" x14ac:dyDescent="0.25">
      <c r="A3456" s="129" t="s">
        <v>912</v>
      </c>
      <c r="B3456" s="86" t="s">
        <v>1185</v>
      </c>
      <c r="C3456" s="85">
        <v>7999.9990000000007</v>
      </c>
    </row>
    <row r="3457" spans="1:3" ht="12.9" customHeight="1" x14ac:dyDescent="0.25">
      <c r="A3457" s="129" t="s">
        <v>912</v>
      </c>
      <c r="B3457" s="86" t="s">
        <v>1185</v>
      </c>
      <c r="C3457" s="85">
        <v>8099.9990000000007</v>
      </c>
    </row>
    <row r="3458" spans="1:3" ht="12.9" customHeight="1" x14ac:dyDescent="0.25">
      <c r="A3458" s="129" t="s">
        <v>912</v>
      </c>
      <c r="B3458" s="86" t="s">
        <v>1185</v>
      </c>
      <c r="C3458" s="85">
        <v>8049.9990000000007</v>
      </c>
    </row>
    <row r="3459" spans="1:3" ht="12.9" customHeight="1" x14ac:dyDescent="0.25">
      <c r="A3459" s="129" t="s">
        <v>913</v>
      </c>
      <c r="B3459" s="86" t="s">
        <v>1202</v>
      </c>
      <c r="C3459" s="85">
        <v>-300.00100000000003</v>
      </c>
    </row>
    <row r="3460" spans="1:3" ht="12.9" customHeight="1" x14ac:dyDescent="0.25">
      <c r="A3460" s="129" t="s">
        <v>913</v>
      </c>
      <c r="B3460" s="86" t="s">
        <v>1202</v>
      </c>
      <c r="C3460" s="85">
        <v>-1E-3</v>
      </c>
    </row>
    <row r="3461" spans="1:3" ht="12.9" customHeight="1" x14ac:dyDescent="0.25">
      <c r="A3461" s="129" t="s">
        <v>913</v>
      </c>
      <c r="B3461" s="86" t="s">
        <v>1202</v>
      </c>
      <c r="C3461" s="85">
        <v>2649.9990000000003</v>
      </c>
    </row>
    <row r="3462" spans="1:3" ht="12.9" customHeight="1" x14ac:dyDescent="0.25">
      <c r="A3462" s="129" t="s">
        <v>913</v>
      </c>
      <c r="B3462" s="86" t="s">
        <v>1202</v>
      </c>
      <c r="C3462" s="85">
        <v>4149.9990000000007</v>
      </c>
    </row>
    <row r="3463" spans="1:3" ht="12.9" customHeight="1" x14ac:dyDescent="0.25">
      <c r="A3463" s="129" t="s">
        <v>913</v>
      </c>
      <c r="B3463" s="86" t="s">
        <v>1202</v>
      </c>
      <c r="C3463" s="85">
        <v>4299.9990000000007</v>
      </c>
    </row>
    <row r="3464" spans="1:3" ht="12.9" customHeight="1" x14ac:dyDescent="0.25">
      <c r="A3464" s="129" t="s">
        <v>913</v>
      </c>
      <c r="B3464" s="86" t="s">
        <v>1202</v>
      </c>
      <c r="C3464" s="85">
        <v>4299.9990000000007</v>
      </c>
    </row>
    <row r="3465" spans="1:3" ht="12.9" customHeight="1" x14ac:dyDescent="0.25">
      <c r="A3465" s="129" t="s">
        <v>913</v>
      </c>
      <c r="B3465" s="86" t="s">
        <v>1202</v>
      </c>
      <c r="C3465" s="85">
        <v>4299.9990000000007</v>
      </c>
    </row>
    <row r="3466" spans="1:3" ht="12.9" customHeight="1" x14ac:dyDescent="0.25">
      <c r="A3466" s="129" t="s">
        <v>913</v>
      </c>
      <c r="B3466" s="86" t="s">
        <v>1202</v>
      </c>
      <c r="C3466" s="85">
        <v>6149.9990000000007</v>
      </c>
    </row>
    <row r="3467" spans="1:3" ht="12.9" customHeight="1" x14ac:dyDescent="0.25">
      <c r="A3467" s="129" t="s">
        <v>913</v>
      </c>
      <c r="B3467" s="86" t="s">
        <v>1202</v>
      </c>
      <c r="C3467" s="85">
        <v>6649.9990000000007</v>
      </c>
    </row>
    <row r="3468" spans="1:3" ht="12.9" customHeight="1" x14ac:dyDescent="0.25">
      <c r="A3468" s="129" t="s">
        <v>913</v>
      </c>
      <c r="B3468" s="86" t="s">
        <v>1202</v>
      </c>
      <c r="C3468" s="85">
        <v>6649.9990000000007</v>
      </c>
    </row>
    <row r="3469" spans="1:3" ht="12.9" customHeight="1" x14ac:dyDescent="0.25">
      <c r="A3469" s="129" t="s">
        <v>913</v>
      </c>
      <c r="B3469" s="86" t="s">
        <v>1202</v>
      </c>
      <c r="C3469" s="85">
        <v>6049.9990000000007</v>
      </c>
    </row>
    <row r="3470" spans="1:3" ht="12.9" customHeight="1" x14ac:dyDescent="0.25">
      <c r="A3470" s="129" t="s">
        <v>913</v>
      </c>
      <c r="B3470" s="86" t="s">
        <v>1202</v>
      </c>
      <c r="C3470" s="85">
        <v>5949.9990000000007</v>
      </c>
    </row>
    <row r="3471" spans="1:3" ht="12.9" customHeight="1" x14ac:dyDescent="0.25">
      <c r="A3471" s="129" t="s">
        <v>913</v>
      </c>
      <c r="B3471" s="86" t="s">
        <v>1202</v>
      </c>
      <c r="C3471" s="85">
        <v>5949.9990000000007</v>
      </c>
    </row>
    <row r="3472" spans="1:3" ht="12.9" customHeight="1" x14ac:dyDescent="0.25">
      <c r="A3472" s="129" t="s">
        <v>913</v>
      </c>
      <c r="B3472" s="86" t="s">
        <v>1202</v>
      </c>
      <c r="C3472" s="85">
        <v>5949.9990000000007</v>
      </c>
    </row>
    <row r="3473" spans="1:3" ht="12.9" customHeight="1" x14ac:dyDescent="0.25">
      <c r="A3473" s="129" t="s">
        <v>913</v>
      </c>
      <c r="B3473" s="86" t="s">
        <v>1202</v>
      </c>
      <c r="C3473" s="85">
        <v>5799.9990000000007</v>
      </c>
    </row>
    <row r="3474" spans="1:3" ht="12.9" customHeight="1" x14ac:dyDescent="0.25">
      <c r="A3474" s="129" t="s">
        <v>913</v>
      </c>
      <c r="B3474" s="86" t="s">
        <v>1202</v>
      </c>
      <c r="C3474" s="85">
        <v>3999.9990000000003</v>
      </c>
    </row>
    <row r="3475" spans="1:3" ht="12.9" customHeight="1" x14ac:dyDescent="0.25">
      <c r="A3475" s="129" t="s">
        <v>913</v>
      </c>
      <c r="B3475" s="86" t="s">
        <v>1202</v>
      </c>
      <c r="C3475" s="85">
        <v>4249.9990000000007</v>
      </c>
    </row>
    <row r="3476" spans="1:3" ht="12.9" customHeight="1" x14ac:dyDescent="0.25">
      <c r="A3476" s="129" t="s">
        <v>913</v>
      </c>
      <c r="B3476" s="86" t="s">
        <v>1202</v>
      </c>
      <c r="C3476" s="85">
        <v>5449.9990000000007</v>
      </c>
    </row>
    <row r="3477" spans="1:3" ht="12.9" customHeight="1" x14ac:dyDescent="0.25">
      <c r="A3477" s="129" t="s">
        <v>913</v>
      </c>
      <c r="B3477" s="86" t="s">
        <v>1202</v>
      </c>
      <c r="C3477" s="85">
        <v>5649.9990000000007</v>
      </c>
    </row>
    <row r="3478" spans="1:3" ht="12.9" customHeight="1" x14ac:dyDescent="0.25">
      <c r="A3478" s="129" t="s">
        <v>913</v>
      </c>
      <c r="B3478" s="86" t="s">
        <v>1202</v>
      </c>
      <c r="C3478" s="85">
        <v>5649.9990000000007</v>
      </c>
    </row>
    <row r="3479" spans="1:3" ht="12.9" customHeight="1" x14ac:dyDescent="0.25">
      <c r="A3479" s="129" t="s">
        <v>913</v>
      </c>
      <c r="B3479" s="86" t="s">
        <v>1202</v>
      </c>
      <c r="C3479" s="85">
        <v>5649.9990000000007</v>
      </c>
    </row>
    <row r="3480" spans="1:3" ht="12.9" customHeight="1" x14ac:dyDescent="0.25">
      <c r="A3480" s="129" t="s">
        <v>913</v>
      </c>
      <c r="B3480" s="86" t="s">
        <v>1202</v>
      </c>
      <c r="C3480" s="85">
        <v>7649.9990000000007</v>
      </c>
    </row>
    <row r="3481" spans="1:3" ht="12.9" customHeight="1" x14ac:dyDescent="0.25">
      <c r="A3481" s="129" t="s">
        <v>913</v>
      </c>
      <c r="B3481" s="86" t="s">
        <v>1202</v>
      </c>
      <c r="C3481" s="85">
        <v>9549.9989999999998</v>
      </c>
    </row>
    <row r="3482" spans="1:3" ht="12.9" customHeight="1" x14ac:dyDescent="0.25">
      <c r="A3482" s="129" t="s">
        <v>913</v>
      </c>
      <c r="B3482" s="86" t="s">
        <v>1202</v>
      </c>
      <c r="C3482" s="85">
        <v>8399.9989999999998</v>
      </c>
    </row>
    <row r="3483" spans="1:3" ht="12.9" customHeight="1" x14ac:dyDescent="0.25">
      <c r="A3483" s="129" t="s">
        <v>913</v>
      </c>
      <c r="B3483" s="86" t="s">
        <v>1202</v>
      </c>
      <c r="C3483" s="85">
        <v>6199.9990000000007</v>
      </c>
    </row>
    <row r="3484" spans="1:3" ht="12.9" customHeight="1" x14ac:dyDescent="0.25">
      <c r="A3484" s="129" t="s">
        <v>913</v>
      </c>
      <c r="B3484" s="86" t="s">
        <v>1202</v>
      </c>
      <c r="C3484" s="85">
        <v>7099.9990000000007</v>
      </c>
    </row>
    <row r="3485" spans="1:3" ht="12.9" customHeight="1" x14ac:dyDescent="0.25">
      <c r="A3485" s="129" t="s">
        <v>913</v>
      </c>
      <c r="B3485" s="86" t="s">
        <v>1202</v>
      </c>
      <c r="C3485" s="85">
        <v>7099.9990000000007</v>
      </c>
    </row>
    <row r="3486" spans="1:3" ht="12.9" customHeight="1" x14ac:dyDescent="0.25">
      <c r="A3486" s="129" t="s">
        <v>913</v>
      </c>
      <c r="B3486" s="86" t="s">
        <v>1202</v>
      </c>
      <c r="C3486" s="85">
        <v>7099.9990000000007</v>
      </c>
    </row>
    <row r="3487" spans="1:3" ht="12.9" customHeight="1" x14ac:dyDescent="0.25">
      <c r="A3487" s="129" t="s">
        <v>913</v>
      </c>
      <c r="B3487" s="86" t="s">
        <v>1202</v>
      </c>
      <c r="C3487" s="85">
        <v>8199.9989999999998</v>
      </c>
    </row>
    <row r="3488" spans="1:3" ht="12.9" customHeight="1" x14ac:dyDescent="0.25">
      <c r="A3488" s="129" t="s">
        <v>913</v>
      </c>
      <c r="B3488" s="86" t="s">
        <v>1202</v>
      </c>
      <c r="C3488" s="85">
        <v>8299.9989999999998</v>
      </c>
    </row>
    <row r="3489" spans="1:3" ht="12.9" customHeight="1" x14ac:dyDescent="0.25">
      <c r="A3489" s="129" t="s">
        <v>913</v>
      </c>
      <c r="B3489" s="86" t="s">
        <v>1202</v>
      </c>
      <c r="C3489" s="85">
        <v>8249.9989999999998</v>
      </c>
    </row>
    <row r="3490" spans="1:3" ht="12.9" customHeight="1" x14ac:dyDescent="0.25">
      <c r="A3490" s="129" t="s">
        <v>914</v>
      </c>
      <c r="B3490" s="86" t="s">
        <v>1202</v>
      </c>
      <c r="C3490" s="85">
        <v>1E-3</v>
      </c>
    </row>
    <row r="3491" spans="1:3" ht="12.9" customHeight="1" x14ac:dyDescent="0.25">
      <c r="A3491" s="129" t="s">
        <v>914</v>
      </c>
      <c r="B3491" s="86" t="s">
        <v>1202</v>
      </c>
      <c r="C3491" s="85">
        <v>-249.99900000000002</v>
      </c>
    </row>
    <row r="3492" spans="1:3" ht="12.9" customHeight="1" x14ac:dyDescent="0.25">
      <c r="A3492" s="129" t="s">
        <v>914</v>
      </c>
      <c r="B3492" s="86" t="s">
        <v>1202</v>
      </c>
      <c r="C3492" s="85">
        <v>-2949.9990000000003</v>
      </c>
    </row>
    <row r="3493" spans="1:3" ht="12.9" customHeight="1" x14ac:dyDescent="0.25">
      <c r="A3493" s="129" t="s">
        <v>914</v>
      </c>
      <c r="B3493" s="86" t="s">
        <v>1202</v>
      </c>
      <c r="C3493" s="85">
        <v>-4399.9989999999998</v>
      </c>
    </row>
    <row r="3494" spans="1:3" ht="12.9" customHeight="1" x14ac:dyDescent="0.25">
      <c r="A3494" s="129" t="s">
        <v>914</v>
      </c>
      <c r="B3494" s="86" t="s">
        <v>1202</v>
      </c>
      <c r="C3494" s="85">
        <v>-4299.9989999999998</v>
      </c>
    </row>
    <row r="3495" spans="1:3" ht="12.9" customHeight="1" x14ac:dyDescent="0.25">
      <c r="A3495" s="129" t="s">
        <v>914</v>
      </c>
      <c r="B3495" s="86" t="s">
        <v>1202</v>
      </c>
      <c r="C3495" s="85">
        <v>-4299.9989999999998</v>
      </c>
    </row>
    <row r="3496" spans="1:3" ht="12.9" customHeight="1" x14ac:dyDescent="0.25">
      <c r="A3496" s="129" t="s">
        <v>914</v>
      </c>
      <c r="B3496" s="86" t="s">
        <v>1202</v>
      </c>
      <c r="C3496" s="85">
        <v>-4299.9989999999998</v>
      </c>
    </row>
    <row r="3497" spans="1:3" ht="12.9" customHeight="1" x14ac:dyDescent="0.25">
      <c r="A3497" s="129" t="s">
        <v>914</v>
      </c>
      <c r="B3497" s="86" t="s">
        <v>1202</v>
      </c>
      <c r="C3497" s="85">
        <v>-5749.9989999999998</v>
      </c>
    </row>
    <row r="3498" spans="1:3" ht="12.9" customHeight="1" x14ac:dyDescent="0.25">
      <c r="A3498" s="129" t="s">
        <v>914</v>
      </c>
      <c r="B3498" s="86" t="s">
        <v>1202</v>
      </c>
      <c r="C3498" s="85">
        <v>-6899.9990000000007</v>
      </c>
    </row>
    <row r="3499" spans="1:3" ht="12.9" customHeight="1" x14ac:dyDescent="0.25">
      <c r="A3499" s="129" t="s">
        <v>914</v>
      </c>
      <c r="B3499" s="86" t="s">
        <v>1202</v>
      </c>
      <c r="C3499" s="85">
        <v>-6999.9990000000007</v>
      </c>
    </row>
    <row r="3500" spans="1:3" ht="12.9" customHeight="1" x14ac:dyDescent="0.25">
      <c r="A3500" s="129" t="s">
        <v>914</v>
      </c>
      <c r="B3500" s="86" t="s">
        <v>1202</v>
      </c>
      <c r="C3500" s="85">
        <v>-6149.9990000000007</v>
      </c>
    </row>
    <row r="3501" spans="1:3" ht="12.9" customHeight="1" x14ac:dyDescent="0.25">
      <c r="A3501" s="129" t="s">
        <v>914</v>
      </c>
      <c r="B3501" s="86" t="s">
        <v>1202</v>
      </c>
      <c r="C3501" s="85">
        <v>-6199.9990000000007</v>
      </c>
    </row>
    <row r="3502" spans="1:3" ht="12.9" customHeight="1" x14ac:dyDescent="0.25">
      <c r="A3502" s="129" t="s">
        <v>914</v>
      </c>
      <c r="B3502" s="86" t="s">
        <v>1202</v>
      </c>
      <c r="C3502" s="85">
        <v>-6199.9990000000007</v>
      </c>
    </row>
    <row r="3503" spans="1:3" ht="12.9" customHeight="1" x14ac:dyDescent="0.25">
      <c r="A3503" s="129" t="s">
        <v>914</v>
      </c>
      <c r="B3503" s="86" t="s">
        <v>1202</v>
      </c>
      <c r="C3503" s="85">
        <v>-6199.9990000000007</v>
      </c>
    </row>
    <row r="3504" spans="1:3" ht="12.9" customHeight="1" x14ac:dyDescent="0.25">
      <c r="A3504" s="129" t="s">
        <v>914</v>
      </c>
      <c r="B3504" s="86" t="s">
        <v>1202</v>
      </c>
      <c r="C3504" s="85">
        <v>-6049.9990000000007</v>
      </c>
    </row>
    <row r="3505" spans="1:3" ht="12.9" customHeight="1" x14ac:dyDescent="0.25">
      <c r="A3505" s="129" t="s">
        <v>914</v>
      </c>
      <c r="B3505" s="86" t="s">
        <v>1202</v>
      </c>
      <c r="C3505" s="85">
        <v>-4249.9989999999998</v>
      </c>
    </row>
    <row r="3506" spans="1:3" ht="12.9" customHeight="1" x14ac:dyDescent="0.25">
      <c r="A3506" s="129" t="s">
        <v>914</v>
      </c>
      <c r="B3506" s="86" t="s">
        <v>1202</v>
      </c>
      <c r="C3506" s="85">
        <v>-4549.9989999999998</v>
      </c>
    </row>
    <row r="3507" spans="1:3" ht="12.9" customHeight="1" x14ac:dyDescent="0.25">
      <c r="A3507" s="129" t="s">
        <v>914</v>
      </c>
      <c r="B3507" s="86" t="s">
        <v>1202</v>
      </c>
      <c r="C3507" s="85">
        <v>-5849.9989999999998</v>
      </c>
    </row>
    <row r="3508" spans="1:3" ht="12.9" customHeight="1" x14ac:dyDescent="0.25">
      <c r="A3508" s="129" t="s">
        <v>914</v>
      </c>
      <c r="B3508" s="86" t="s">
        <v>1202</v>
      </c>
      <c r="C3508" s="85">
        <v>-5849.9989999999998</v>
      </c>
    </row>
    <row r="3509" spans="1:3" ht="12.9" customHeight="1" x14ac:dyDescent="0.25">
      <c r="A3509" s="129" t="s">
        <v>914</v>
      </c>
      <c r="B3509" s="86" t="s">
        <v>1202</v>
      </c>
      <c r="C3509" s="85">
        <v>-5849.9989999999998</v>
      </c>
    </row>
    <row r="3510" spans="1:3" ht="12.9" customHeight="1" x14ac:dyDescent="0.25">
      <c r="A3510" s="129" t="s">
        <v>914</v>
      </c>
      <c r="B3510" s="86" t="s">
        <v>1202</v>
      </c>
      <c r="C3510" s="85">
        <v>-5849.9989999999998</v>
      </c>
    </row>
    <row r="3511" spans="1:3" ht="12.9" customHeight="1" x14ac:dyDescent="0.25">
      <c r="A3511" s="129" t="s">
        <v>914</v>
      </c>
      <c r="B3511" s="86" t="s">
        <v>1202</v>
      </c>
      <c r="C3511" s="85">
        <v>-7999.9990000000007</v>
      </c>
    </row>
    <row r="3512" spans="1:3" ht="12.9" customHeight="1" x14ac:dyDescent="0.25">
      <c r="A3512" s="129" t="s">
        <v>914</v>
      </c>
      <c r="B3512" s="86" t="s">
        <v>1202</v>
      </c>
      <c r="C3512" s="85">
        <v>-9799.9989999999998</v>
      </c>
    </row>
    <row r="3513" spans="1:3" ht="12.9" customHeight="1" x14ac:dyDescent="0.25">
      <c r="A3513" s="129" t="s">
        <v>914</v>
      </c>
      <c r="B3513" s="86" t="s">
        <v>1202</v>
      </c>
      <c r="C3513" s="85">
        <v>-8649.9989999999998</v>
      </c>
    </row>
    <row r="3514" spans="1:3" ht="12.9" customHeight="1" x14ac:dyDescent="0.25">
      <c r="A3514" s="129" t="s">
        <v>914</v>
      </c>
      <c r="B3514" s="86" t="s">
        <v>1202</v>
      </c>
      <c r="C3514" s="85">
        <v>-6449.9990000000007</v>
      </c>
    </row>
    <row r="3515" spans="1:3" ht="12.9" customHeight="1" x14ac:dyDescent="0.25">
      <c r="A3515" s="129" t="s">
        <v>914</v>
      </c>
      <c r="B3515" s="86" t="s">
        <v>1202</v>
      </c>
      <c r="C3515" s="85">
        <v>-7299.9990000000007</v>
      </c>
    </row>
    <row r="3516" spans="1:3" ht="12.9" customHeight="1" x14ac:dyDescent="0.25">
      <c r="A3516" s="129" t="s">
        <v>914</v>
      </c>
      <c r="B3516" s="86" t="s">
        <v>1202</v>
      </c>
      <c r="C3516" s="85">
        <v>-7299.9990000000007</v>
      </c>
    </row>
    <row r="3517" spans="1:3" ht="12.9" customHeight="1" x14ac:dyDescent="0.25">
      <c r="A3517" s="129" t="s">
        <v>914</v>
      </c>
      <c r="B3517" s="86" t="s">
        <v>1202</v>
      </c>
      <c r="C3517" s="85">
        <v>-7299.9990000000007</v>
      </c>
    </row>
    <row r="3518" spans="1:3" ht="12.9" customHeight="1" x14ac:dyDescent="0.25">
      <c r="A3518" s="129" t="s">
        <v>914</v>
      </c>
      <c r="B3518" s="86" t="s">
        <v>1202</v>
      </c>
      <c r="C3518" s="85">
        <v>-8549.9989999999998</v>
      </c>
    </row>
    <row r="3519" spans="1:3" ht="12.9" customHeight="1" x14ac:dyDescent="0.25">
      <c r="A3519" s="129" t="s">
        <v>914</v>
      </c>
      <c r="B3519" s="86" t="s">
        <v>1202</v>
      </c>
      <c r="C3519" s="85">
        <v>-8449.9989999999998</v>
      </c>
    </row>
    <row r="3520" spans="1:3" ht="12.9" customHeight="1" x14ac:dyDescent="0.25">
      <c r="A3520" s="129" t="s">
        <v>914</v>
      </c>
      <c r="B3520" s="86" t="s">
        <v>1202</v>
      </c>
      <c r="C3520" s="85">
        <v>-8349.9989999999998</v>
      </c>
    </row>
    <row r="3521" spans="1:3" ht="12.9" customHeight="1" x14ac:dyDescent="0.25">
      <c r="A3521" s="129" t="s">
        <v>915</v>
      </c>
      <c r="B3521" s="86" t="s">
        <v>1202</v>
      </c>
      <c r="C3521" s="85">
        <v>-100.001</v>
      </c>
    </row>
    <row r="3522" spans="1:3" ht="12.9" customHeight="1" x14ac:dyDescent="0.25">
      <c r="A3522" s="129" t="s">
        <v>915</v>
      </c>
      <c r="B3522" s="86" t="s">
        <v>1202</v>
      </c>
      <c r="C3522" s="85">
        <v>-50.001000000000005</v>
      </c>
    </row>
    <row r="3523" spans="1:3" ht="12.9" customHeight="1" x14ac:dyDescent="0.25">
      <c r="A3523" s="129" t="s">
        <v>915</v>
      </c>
      <c r="B3523" s="86" t="s">
        <v>1202</v>
      </c>
      <c r="C3523" s="85">
        <v>2599.9990000000003</v>
      </c>
    </row>
    <row r="3524" spans="1:3" ht="12.9" customHeight="1" x14ac:dyDescent="0.25">
      <c r="A3524" s="129" t="s">
        <v>915</v>
      </c>
      <c r="B3524" s="86" t="s">
        <v>1202</v>
      </c>
      <c r="C3524" s="85">
        <v>4049.9990000000003</v>
      </c>
    </row>
    <row r="3525" spans="1:3" ht="12.9" customHeight="1" x14ac:dyDescent="0.25">
      <c r="A3525" s="129" t="s">
        <v>915</v>
      </c>
      <c r="B3525" s="86" t="s">
        <v>1202</v>
      </c>
      <c r="C3525" s="85">
        <v>4199.9989999999998</v>
      </c>
    </row>
    <row r="3526" spans="1:3" ht="12.9" customHeight="1" x14ac:dyDescent="0.25">
      <c r="A3526" s="129" t="s">
        <v>915</v>
      </c>
      <c r="B3526" s="86" t="s">
        <v>1202</v>
      </c>
      <c r="C3526" s="85">
        <v>4199.9989999999998</v>
      </c>
    </row>
    <row r="3527" spans="1:3" ht="12.9" customHeight="1" x14ac:dyDescent="0.25">
      <c r="A3527" s="129" t="s">
        <v>915</v>
      </c>
      <c r="B3527" s="86" t="s">
        <v>1202</v>
      </c>
      <c r="C3527" s="85">
        <v>4199.9989999999998</v>
      </c>
    </row>
    <row r="3528" spans="1:3" ht="12.9" customHeight="1" x14ac:dyDescent="0.25">
      <c r="A3528" s="129" t="s">
        <v>915</v>
      </c>
      <c r="B3528" s="86" t="s">
        <v>1202</v>
      </c>
      <c r="C3528" s="85">
        <v>5549.9989999999998</v>
      </c>
    </row>
    <row r="3529" spans="1:3" ht="12.9" customHeight="1" x14ac:dyDescent="0.25">
      <c r="A3529" s="129" t="s">
        <v>915</v>
      </c>
      <c r="B3529" s="86" t="s">
        <v>1202</v>
      </c>
      <c r="C3529" s="85">
        <v>6349.9990000000007</v>
      </c>
    </row>
    <row r="3530" spans="1:3" ht="12.9" customHeight="1" x14ac:dyDescent="0.25">
      <c r="A3530" s="129" t="s">
        <v>915</v>
      </c>
      <c r="B3530" s="86" t="s">
        <v>1202</v>
      </c>
      <c r="C3530" s="85">
        <v>6399.9990000000007</v>
      </c>
    </row>
    <row r="3531" spans="1:3" ht="12.9" customHeight="1" x14ac:dyDescent="0.25">
      <c r="A3531" s="129" t="s">
        <v>915</v>
      </c>
      <c r="B3531" s="86" t="s">
        <v>1202</v>
      </c>
      <c r="C3531" s="85">
        <v>5849.9989999999998</v>
      </c>
    </row>
    <row r="3532" spans="1:3" ht="12.9" customHeight="1" x14ac:dyDescent="0.25">
      <c r="A3532" s="129" t="s">
        <v>915</v>
      </c>
      <c r="B3532" s="86" t="s">
        <v>1202</v>
      </c>
      <c r="C3532" s="85">
        <v>5849.9989999999998</v>
      </c>
    </row>
    <row r="3533" spans="1:3" ht="12.9" customHeight="1" x14ac:dyDescent="0.25">
      <c r="A3533" s="129" t="s">
        <v>915</v>
      </c>
      <c r="B3533" s="86" t="s">
        <v>1202</v>
      </c>
      <c r="C3533" s="85">
        <v>5849.9989999999998</v>
      </c>
    </row>
    <row r="3534" spans="1:3" ht="12.9" customHeight="1" x14ac:dyDescent="0.25">
      <c r="A3534" s="129" t="s">
        <v>915</v>
      </c>
      <c r="B3534" s="86" t="s">
        <v>1202</v>
      </c>
      <c r="C3534" s="85">
        <v>5849.9989999999998</v>
      </c>
    </row>
    <row r="3535" spans="1:3" ht="12.9" customHeight="1" x14ac:dyDescent="0.25">
      <c r="A3535" s="129" t="s">
        <v>915</v>
      </c>
      <c r="B3535" s="86" t="s">
        <v>1202</v>
      </c>
      <c r="C3535" s="85">
        <v>5799.9989999999998</v>
      </c>
    </row>
    <row r="3536" spans="1:3" ht="12.9" customHeight="1" x14ac:dyDescent="0.25">
      <c r="A3536" s="129" t="s">
        <v>915</v>
      </c>
      <c r="B3536" s="86" t="s">
        <v>1202</v>
      </c>
      <c r="C3536" s="85">
        <v>3999.9990000000003</v>
      </c>
    </row>
    <row r="3537" spans="1:3" ht="12.9" customHeight="1" x14ac:dyDescent="0.25">
      <c r="A3537" s="129" t="s">
        <v>915</v>
      </c>
      <c r="B3537" s="86" t="s">
        <v>1202</v>
      </c>
      <c r="C3537" s="85">
        <v>4099.9989999999998</v>
      </c>
    </row>
    <row r="3538" spans="1:3" ht="12.9" customHeight="1" x14ac:dyDescent="0.25">
      <c r="A3538" s="129" t="s">
        <v>915</v>
      </c>
      <c r="B3538" s="86" t="s">
        <v>1202</v>
      </c>
      <c r="C3538" s="85">
        <v>5449.9989999999998</v>
      </c>
    </row>
    <row r="3539" spans="1:3" ht="12.9" customHeight="1" x14ac:dyDescent="0.25">
      <c r="A3539" s="129" t="s">
        <v>915</v>
      </c>
      <c r="B3539" s="86" t="s">
        <v>1202</v>
      </c>
      <c r="C3539" s="85">
        <v>5649.9989999999998</v>
      </c>
    </row>
    <row r="3540" spans="1:3" ht="12.9" customHeight="1" x14ac:dyDescent="0.25">
      <c r="A3540" s="129" t="s">
        <v>915</v>
      </c>
      <c r="B3540" s="86" t="s">
        <v>1202</v>
      </c>
      <c r="C3540" s="85">
        <v>5649.9989999999998</v>
      </c>
    </row>
    <row r="3541" spans="1:3" ht="12.9" customHeight="1" x14ac:dyDescent="0.25">
      <c r="A3541" s="129" t="s">
        <v>915</v>
      </c>
      <c r="B3541" s="86" t="s">
        <v>1202</v>
      </c>
      <c r="C3541" s="85">
        <v>5649.9989999999998</v>
      </c>
    </row>
    <row r="3542" spans="1:3" ht="12.9" customHeight="1" x14ac:dyDescent="0.25">
      <c r="A3542" s="129" t="s">
        <v>915</v>
      </c>
      <c r="B3542" s="86" t="s">
        <v>1202</v>
      </c>
      <c r="C3542" s="85">
        <v>7749.9990000000007</v>
      </c>
    </row>
    <row r="3543" spans="1:3" ht="12.9" customHeight="1" x14ac:dyDescent="0.25">
      <c r="A3543" s="129" t="s">
        <v>915</v>
      </c>
      <c r="B3543" s="86" t="s">
        <v>1202</v>
      </c>
      <c r="C3543" s="85">
        <v>9649.9989999999998</v>
      </c>
    </row>
    <row r="3544" spans="1:3" ht="12.9" customHeight="1" x14ac:dyDescent="0.25">
      <c r="A3544" s="129" t="s">
        <v>915</v>
      </c>
      <c r="B3544" s="86" t="s">
        <v>1202</v>
      </c>
      <c r="C3544" s="85">
        <v>8399.9989999999998</v>
      </c>
    </row>
    <row r="3545" spans="1:3" ht="12.9" customHeight="1" x14ac:dyDescent="0.25">
      <c r="A3545" s="129" t="s">
        <v>915</v>
      </c>
      <c r="B3545" s="86" t="s">
        <v>1202</v>
      </c>
      <c r="C3545" s="85">
        <v>6149.9990000000007</v>
      </c>
    </row>
    <row r="3546" spans="1:3" ht="12.9" customHeight="1" x14ac:dyDescent="0.25">
      <c r="A3546" s="129" t="s">
        <v>915</v>
      </c>
      <c r="B3546" s="86" t="s">
        <v>1202</v>
      </c>
      <c r="C3546" s="85">
        <v>7099.9990000000007</v>
      </c>
    </row>
    <row r="3547" spans="1:3" ht="12.9" customHeight="1" x14ac:dyDescent="0.25">
      <c r="A3547" s="129" t="s">
        <v>915</v>
      </c>
      <c r="B3547" s="86" t="s">
        <v>1202</v>
      </c>
      <c r="C3547" s="85">
        <v>7099.9990000000007</v>
      </c>
    </row>
    <row r="3548" spans="1:3" ht="12.9" customHeight="1" x14ac:dyDescent="0.25">
      <c r="A3548" s="129" t="s">
        <v>915</v>
      </c>
      <c r="B3548" s="86" t="s">
        <v>1202</v>
      </c>
      <c r="C3548" s="85">
        <v>7099.9990000000007</v>
      </c>
    </row>
    <row r="3549" spans="1:3" ht="12.9" customHeight="1" x14ac:dyDescent="0.25">
      <c r="A3549" s="129" t="s">
        <v>915</v>
      </c>
      <c r="B3549" s="86" t="s">
        <v>1202</v>
      </c>
      <c r="C3549" s="85">
        <v>7649.9990000000007</v>
      </c>
    </row>
    <row r="3550" spans="1:3" ht="12.9" customHeight="1" x14ac:dyDescent="0.25">
      <c r="A3550" s="129" t="s">
        <v>915</v>
      </c>
      <c r="B3550" s="86" t="s">
        <v>1202</v>
      </c>
      <c r="C3550" s="85">
        <v>8099.9990000000007</v>
      </c>
    </row>
    <row r="3551" spans="1:3" ht="12.9" customHeight="1" x14ac:dyDescent="0.25">
      <c r="A3551" s="129" t="s">
        <v>915</v>
      </c>
      <c r="B3551" s="86" t="s">
        <v>1202</v>
      </c>
      <c r="C3551" s="85">
        <v>8099.9990000000007</v>
      </c>
    </row>
    <row r="3552" spans="1:3" ht="12.9" customHeight="1" x14ac:dyDescent="0.25">
      <c r="A3552" s="129" t="s">
        <v>916</v>
      </c>
      <c r="B3552" s="86" t="s">
        <v>1202</v>
      </c>
      <c r="C3552" s="85">
        <v>1E-3</v>
      </c>
    </row>
    <row r="3553" spans="1:3" ht="12.9" customHeight="1" x14ac:dyDescent="0.25">
      <c r="A3553" s="129" t="s">
        <v>916</v>
      </c>
      <c r="B3553" s="86" t="s">
        <v>1202</v>
      </c>
      <c r="C3553" s="85">
        <v>-249.99900000000002</v>
      </c>
    </row>
    <row r="3554" spans="1:3" ht="12.9" customHeight="1" x14ac:dyDescent="0.25">
      <c r="A3554" s="129" t="s">
        <v>916</v>
      </c>
      <c r="B3554" s="86" t="s">
        <v>1202</v>
      </c>
      <c r="C3554" s="85">
        <v>-2949.9990000000003</v>
      </c>
    </row>
    <row r="3555" spans="1:3" ht="12.9" customHeight="1" x14ac:dyDescent="0.25">
      <c r="A3555" s="129" t="s">
        <v>916</v>
      </c>
      <c r="B3555" s="86" t="s">
        <v>1202</v>
      </c>
      <c r="C3555" s="85">
        <v>-4399.9989999999998</v>
      </c>
    </row>
    <row r="3556" spans="1:3" ht="12.9" customHeight="1" x14ac:dyDescent="0.25">
      <c r="A3556" s="129" t="s">
        <v>916</v>
      </c>
      <c r="B3556" s="86" t="s">
        <v>1202</v>
      </c>
      <c r="C3556" s="85">
        <v>-4299.9989999999998</v>
      </c>
    </row>
    <row r="3557" spans="1:3" ht="12.9" customHeight="1" x14ac:dyDescent="0.25">
      <c r="A3557" s="129" t="s">
        <v>916</v>
      </c>
      <c r="B3557" s="86" t="s">
        <v>1202</v>
      </c>
      <c r="C3557" s="85">
        <v>-4299.9989999999998</v>
      </c>
    </row>
    <row r="3558" spans="1:3" ht="12.9" customHeight="1" x14ac:dyDescent="0.25">
      <c r="A3558" s="129" t="s">
        <v>916</v>
      </c>
      <c r="B3558" s="86" t="s">
        <v>1202</v>
      </c>
      <c r="C3558" s="85">
        <v>-4299.9989999999998</v>
      </c>
    </row>
    <row r="3559" spans="1:3" ht="12.9" customHeight="1" x14ac:dyDescent="0.25">
      <c r="A3559" s="129" t="s">
        <v>916</v>
      </c>
      <c r="B3559" s="86" t="s">
        <v>1202</v>
      </c>
      <c r="C3559" s="85">
        <v>-5749.9989999999998</v>
      </c>
    </row>
    <row r="3560" spans="1:3" ht="12.9" customHeight="1" x14ac:dyDescent="0.25">
      <c r="A3560" s="129" t="s">
        <v>916</v>
      </c>
      <c r="B3560" s="86" t="s">
        <v>1202</v>
      </c>
      <c r="C3560" s="85">
        <v>-6899.9990000000007</v>
      </c>
    </row>
    <row r="3561" spans="1:3" ht="12.9" customHeight="1" x14ac:dyDescent="0.25">
      <c r="A3561" s="129" t="s">
        <v>916</v>
      </c>
      <c r="B3561" s="86" t="s">
        <v>1202</v>
      </c>
      <c r="C3561" s="85">
        <v>-6999.9990000000007</v>
      </c>
    </row>
    <row r="3562" spans="1:3" ht="12.9" customHeight="1" x14ac:dyDescent="0.25">
      <c r="A3562" s="129" t="s">
        <v>916</v>
      </c>
      <c r="B3562" s="86" t="s">
        <v>1202</v>
      </c>
      <c r="C3562" s="85">
        <v>-6149.9990000000007</v>
      </c>
    </row>
    <row r="3563" spans="1:3" ht="12.9" customHeight="1" x14ac:dyDescent="0.25">
      <c r="A3563" s="129" t="s">
        <v>916</v>
      </c>
      <c r="B3563" s="86" t="s">
        <v>1202</v>
      </c>
      <c r="C3563" s="85">
        <v>-6199.9990000000007</v>
      </c>
    </row>
    <row r="3564" spans="1:3" ht="12.9" customHeight="1" x14ac:dyDescent="0.25">
      <c r="A3564" s="129" t="s">
        <v>916</v>
      </c>
      <c r="B3564" s="86" t="s">
        <v>1202</v>
      </c>
      <c r="C3564" s="85">
        <v>-6199.9990000000007</v>
      </c>
    </row>
    <row r="3565" spans="1:3" ht="12.9" customHeight="1" x14ac:dyDescent="0.25">
      <c r="A3565" s="128" t="s">
        <v>916</v>
      </c>
      <c r="B3565" s="84" t="s">
        <v>1202</v>
      </c>
      <c r="C3565" s="85">
        <v>-6199.9990000000007</v>
      </c>
    </row>
    <row r="3566" spans="1:3" ht="12.9" customHeight="1" x14ac:dyDescent="0.25">
      <c r="A3566" s="128" t="s">
        <v>916</v>
      </c>
      <c r="B3566" s="84" t="s">
        <v>1202</v>
      </c>
      <c r="C3566" s="85">
        <v>-6049.9990000000007</v>
      </c>
    </row>
    <row r="3567" spans="1:3" ht="12.9" customHeight="1" x14ac:dyDescent="0.25">
      <c r="A3567" s="128" t="s">
        <v>916</v>
      </c>
      <c r="B3567" s="84" t="s">
        <v>1202</v>
      </c>
      <c r="C3567" s="85">
        <v>-4249.9989999999998</v>
      </c>
    </row>
    <row r="3568" spans="1:3" ht="12.9" customHeight="1" x14ac:dyDescent="0.25">
      <c r="A3568" s="128" t="s">
        <v>916</v>
      </c>
      <c r="B3568" s="84" t="s">
        <v>1202</v>
      </c>
      <c r="C3568" s="85">
        <v>-4549.9989999999998</v>
      </c>
    </row>
    <row r="3569" spans="1:3" ht="12.9" customHeight="1" x14ac:dyDescent="0.25">
      <c r="A3569" s="128" t="s">
        <v>916</v>
      </c>
      <c r="B3569" s="84" t="s">
        <v>1202</v>
      </c>
      <c r="C3569" s="85">
        <v>-5849.9989999999998</v>
      </c>
    </row>
    <row r="3570" spans="1:3" ht="12.9" customHeight="1" x14ac:dyDescent="0.25">
      <c r="A3570" s="128" t="s">
        <v>916</v>
      </c>
      <c r="B3570" s="84" t="s">
        <v>1202</v>
      </c>
      <c r="C3570" s="85">
        <v>-5849.9989999999998</v>
      </c>
    </row>
    <row r="3571" spans="1:3" ht="12.9" customHeight="1" x14ac:dyDescent="0.25">
      <c r="A3571" s="128" t="s">
        <v>916</v>
      </c>
      <c r="B3571" s="84" t="s">
        <v>1202</v>
      </c>
      <c r="C3571" s="85">
        <v>-5849.9989999999998</v>
      </c>
    </row>
    <row r="3572" spans="1:3" ht="12.9" customHeight="1" x14ac:dyDescent="0.25">
      <c r="A3572" s="128" t="s">
        <v>916</v>
      </c>
      <c r="B3572" s="84" t="s">
        <v>1202</v>
      </c>
      <c r="C3572" s="85">
        <v>-5849.9989999999998</v>
      </c>
    </row>
    <row r="3573" spans="1:3" ht="12.9" customHeight="1" x14ac:dyDescent="0.25">
      <c r="A3573" s="128" t="s">
        <v>916</v>
      </c>
      <c r="B3573" s="84" t="s">
        <v>1202</v>
      </c>
      <c r="C3573" s="85">
        <v>-7999.9990000000007</v>
      </c>
    </row>
    <row r="3574" spans="1:3" ht="12.9" customHeight="1" x14ac:dyDescent="0.25">
      <c r="A3574" s="128" t="s">
        <v>916</v>
      </c>
      <c r="B3574" s="84" t="s">
        <v>1202</v>
      </c>
      <c r="C3574" s="85">
        <v>-9799.9989999999998</v>
      </c>
    </row>
    <row r="3575" spans="1:3" ht="12.9" customHeight="1" x14ac:dyDescent="0.25">
      <c r="A3575" s="128" t="s">
        <v>916</v>
      </c>
      <c r="B3575" s="84" t="s">
        <v>1202</v>
      </c>
      <c r="C3575" s="85">
        <v>-8649.9989999999998</v>
      </c>
    </row>
    <row r="3576" spans="1:3" ht="12.9" customHeight="1" x14ac:dyDescent="0.25">
      <c r="A3576" s="128" t="s">
        <v>916</v>
      </c>
      <c r="B3576" s="84" t="s">
        <v>1202</v>
      </c>
      <c r="C3576" s="85">
        <v>-6449.9990000000007</v>
      </c>
    </row>
    <row r="3577" spans="1:3" ht="12.9" customHeight="1" x14ac:dyDescent="0.25">
      <c r="A3577" s="128" t="s">
        <v>916</v>
      </c>
      <c r="B3577" s="84" t="s">
        <v>1202</v>
      </c>
      <c r="C3577" s="85">
        <v>-7299.9990000000007</v>
      </c>
    </row>
    <row r="3578" spans="1:3" ht="12.9" customHeight="1" x14ac:dyDescent="0.25">
      <c r="A3578" s="128" t="s">
        <v>916</v>
      </c>
      <c r="B3578" s="84" t="s">
        <v>1202</v>
      </c>
      <c r="C3578" s="85">
        <v>-7299.9990000000007</v>
      </c>
    </row>
    <row r="3579" spans="1:3" ht="12.9" customHeight="1" x14ac:dyDescent="0.25">
      <c r="A3579" s="128" t="s">
        <v>916</v>
      </c>
      <c r="B3579" s="84" t="s">
        <v>1202</v>
      </c>
      <c r="C3579" s="85">
        <v>-7299.9990000000007</v>
      </c>
    </row>
    <row r="3580" spans="1:3" ht="12.9" customHeight="1" x14ac:dyDescent="0.25">
      <c r="A3580" s="128" t="s">
        <v>916</v>
      </c>
      <c r="B3580" s="84" t="s">
        <v>1202</v>
      </c>
      <c r="C3580" s="85">
        <v>-8549.9989999999998</v>
      </c>
    </row>
    <row r="3581" spans="1:3" ht="12.9" customHeight="1" x14ac:dyDescent="0.25">
      <c r="A3581" s="128" t="s">
        <v>916</v>
      </c>
      <c r="B3581" s="84" t="s">
        <v>1202</v>
      </c>
      <c r="C3581" s="85">
        <v>-8449.9989999999998</v>
      </c>
    </row>
    <row r="3582" spans="1:3" ht="12.9" customHeight="1" x14ac:dyDescent="0.25">
      <c r="A3582" s="128" t="s">
        <v>916</v>
      </c>
      <c r="B3582" s="84" t="s">
        <v>1202</v>
      </c>
      <c r="C3582" s="85">
        <v>-8349.9989999999998</v>
      </c>
    </row>
    <row r="3583" spans="1:3" ht="12.9" customHeight="1" x14ac:dyDescent="0.25">
      <c r="A3583" s="128" t="s">
        <v>917</v>
      </c>
      <c r="B3583" s="84" t="s">
        <v>1202</v>
      </c>
      <c r="C3583" s="85">
        <v>250.001</v>
      </c>
    </row>
    <row r="3584" spans="1:3" ht="12.9" customHeight="1" x14ac:dyDescent="0.25">
      <c r="A3584" s="128" t="s">
        <v>917</v>
      </c>
      <c r="B3584" s="84" t="s">
        <v>1202</v>
      </c>
      <c r="C3584" s="85">
        <v>150.001</v>
      </c>
    </row>
    <row r="3585" spans="1:3" ht="12.9" customHeight="1" x14ac:dyDescent="0.25">
      <c r="A3585" s="128" t="s">
        <v>917</v>
      </c>
      <c r="B3585" s="84" t="s">
        <v>1202</v>
      </c>
      <c r="C3585" s="85">
        <v>-2549.9990000000003</v>
      </c>
    </row>
    <row r="3586" spans="1:3" ht="12.9" customHeight="1" x14ac:dyDescent="0.25">
      <c r="A3586" s="128" t="s">
        <v>917</v>
      </c>
      <c r="B3586" s="84" t="s">
        <v>1202</v>
      </c>
      <c r="C3586" s="85">
        <v>-3999.9990000000003</v>
      </c>
    </row>
    <row r="3587" spans="1:3" ht="12.9" customHeight="1" x14ac:dyDescent="0.25">
      <c r="A3587" s="128" t="s">
        <v>917</v>
      </c>
      <c r="B3587" s="84" t="s">
        <v>1202</v>
      </c>
      <c r="C3587" s="85">
        <v>-4399.9989999999998</v>
      </c>
    </row>
    <row r="3588" spans="1:3" ht="12.9" customHeight="1" x14ac:dyDescent="0.25">
      <c r="A3588" s="128" t="s">
        <v>917</v>
      </c>
      <c r="B3588" s="84" t="s">
        <v>1202</v>
      </c>
      <c r="C3588" s="85">
        <v>-4399.9989999999998</v>
      </c>
    </row>
    <row r="3589" spans="1:3" ht="12.9" customHeight="1" x14ac:dyDescent="0.25">
      <c r="A3589" s="128" t="s">
        <v>917</v>
      </c>
      <c r="B3589" s="84" t="s">
        <v>1202</v>
      </c>
      <c r="C3589" s="85">
        <v>-4399.9989999999998</v>
      </c>
    </row>
    <row r="3590" spans="1:3" ht="12.9" customHeight="1" x14ac:dyDescent="0.25">
      <c r="A3590" s="128" t="s">
        <v>917</v>
      </c>
      <c r="B3590" s="84" t="s">
        <v>1202</v>
      </c>
      <c r="C3590" s="85">
        <v>-5699.9989999999998</v>
      </c>
    </row>
    <row r="3591" spans="1:3" ht="12.9" customHeight="1" x14ac:dyDescent="0.25">
      <c r="A3591" s="128" t="s">
        <v>917</v>
      </c>
      <c r="B3591" s="84" t="s">
        <v>1202</v>
      </c>
      <c r="C3591" s="85">
        <v>-6499.9990000000007</v>
      </c>
    </row>
    <row r="3592" spans="1:3" ht="12.9" customHeight="1" x14ac:dyDescent="0.25">
      <c r="A3592" s="128" t="s">
        <v>917</v>
      </c>
      <c r="B3592" s="84" t="s">
        <v>1202</v>
      </c>
      <c r="C3592" s="85">
        <v>-6549.9990000000007</v>
      </c>
    </row>
    <row r="3593" spans="1:3" ht="12.9" customHeight="1" x14ac:dyDescent="0.25">
      <c r="A3593" s="128" t="s">
        <v>917</v>
      </c>
      <c r="B3593" s="84" t="s">
        <v>1202</v>
      </c>
      <c r="C3593" s="85">
        <v>-5999.9989999999998</v>
      </c>
    </row>
    <row r="3594" spans="1:3" ht="12.9" customHeight="1" x14ac:dyDescent="0.25">
      <c r="A3594" s="128" t="s">
        <v>917</v>
      </c>
      <c r="B3594" s="84" t="s">
        <v>1202</v>
      </c>
      <c r="C3594" s="85">
        <v>-6099.9990000000007</v>
      </c>
    </row>
    <row r="3595" spans="1:3" ht="12.9" customHeight="1" x14ac:dyDescent="0.25">
      <c r="A3595" s="128" t="s">
        <v>917</v>
      </c>
      <c r="B3595" s="84" t="s">
        <v>1202</v>
      </c>
      <c r="C3595" s="85">
        <v>-6099.9990000000007</v>
      </c>
    </row>
    <row r="3596" spans="1:3" ht="12.9" customHeight="1" x14ac:dyDescent="0.25">
      <c r="A3596" s="128" t="s">
        <v>917</v>
      </c>
      <c r="B3596" s="84" t="s">
        <v>1202</v>
      </c>
      <c r="C3596" s="85">
        <v>-6099.9990000000007</v>
      </c>
    </row>
    <row r="3597" spans="1:3" ht="12.9" customHeight="1" x14ac:dyDescent="0.25">
      <c r="A3597" s="128" t="s">
        <v>917</v>
      </c>
      <c r="B3597" s="84" t="s">
        <v>1202</v>
      </c>
      <c r="C3597" s="85">
        <v>-5999.9989999999998</v>
      </c>
    </row>
    <row r="3598" spans="1:3" ht="12.9" customHeight="1" x14ac:dyDescent="0.25">
      <c r="A3598" s="128" t="s">
        <v>917</v>
      </c>
      <c r="B3598" s="84" t="s">
        <v>1202</v>
      </c>
      <c r="C3598" s="85">
        <v>-4249.9989999999998</v>
      </c>
    </row>
    <row r="3599" spans="1:3" ht="12.9" customHeight="1" x14ac:dyDescent="0.25">
      <c r="A3599" s="128" t="s">
        <v>917</v>
      </c>
      <c r="B3599" s="84" t="s">
        <v>1202</v>
      </c>
      <c r="C3599" s="85">
        <v>-4299.9989999999998</v>
      </c>
    </row>
    <row r="3600" spans="1:3" ht="12.9" customHeight="1" x14ac:dyDescent="0.25">
      <c r="A3600" s="128" t="s">
        <v>917</v>
      </c>
      <c r="B3600" s="84" t="s">
        <v>1202</v>
      </c>
      <c r="C3600" s="85">
        <v>-5599.9989999999998</v>
      </c>
    </row>
    <row r="3601" spans="1:3" ht="12.9" customHeight="1" x14ac:dyDescent="0.25">
      <c r="A3601" s="128" t="s">
        <v>917</v>
      </c>
      <c r="B3601" s="84" t="s">
        <v>1202</v>
      </c>
      <c r="C3601" s="85">
        <v>-5699.9989999999998</v>
      </c>
    </row>
    <row r="3602" spans="1:3" ht="12.9" customHeight="1" x14ac:dyDescent="0.25">
      <c r="A3602" s="128" t="s">
        <v>917</v>
      </c>
      <c r="B3602" s="84" t="s">
        <v>1202</v>
      </c>
      <c r="C3602" s="85">
        <v>-5699.9989999999998</v>
      </c>
    </row>
    <row r="3603" spans="1:3" ht="12.9" customHeight="1" x14ac:dyDescent="0.25">
      <c r="A3603" s="128" t="s">
        <v>917</v>
      </c>
      <c r="B3603" s="84" t="s">
        <v>1202</v>
      </c>
      <c r="C3603" s="85">
        <v>-5699.9989999999998</v>
      </c>
    </row>
    <row r="3604" spans="1:3" ht="12.9" customHeight="1" x14ac:dyDescent="0.25">
      <c r="A3604" s="128" t="s">
        <v>917</v>
      </c>
      <c r="B3604" s="84" t="s">
        <v>1202</v>
      </c>
      <c r="C3604" s="85">
        <v>-7649.9990000000007</v>
      </c>
    </row>
    <row r="3605" spans="1:3" ht="12.9" customHeight="1" x14ac:dyDescent="0.25">
      <c r="A3605" s="128" t="s">
        <v>917</v>
      </c>
      <c r="B3605" s="84" t="s">
        <v>1202</v>
      </c>
      <c r="C3605" s="85">
        <v>-9849.9989999999998</v>
      </c>
    </row>
    <row r="3606" spans="1:3" ht="12.9" customHeight="1" x14ac:dyDescent="0.25">
      <c r="A3606" s="128" t="s">
        <v>917</v>
      </c>
      <c r="B3606" s="84" t="s">
        <v>1202</v>
      </c>
      <c r="C3606" s="85">
        <v>-8499.9989999999998</v>
      </c>
    </row>
    <row r="3607" spans="1:3" ht="12.9" customHeight="1" x14ac:dyDescent="0.25">
      <c r="A3607" s="128" t="s">
        <v>917</v>
      </c>
      <c r="B3607" s="84" t="s">
        <v>1202</v>
      </c>
      <c r="C3607" s="85">
        <v>-6399.9990000000007</v>
      </c>
    </row>
    <row r="3608" spans="1:3" ht="12.9" customHeight="1" x14ac:dyDescent="0.25">
      <c r="A3608" s="128" t="s">
        <v>917</v>
      </c>
      <c r="B3608" s="84" t="s">
        <v>1202</v>
      </c>
      <c r="C3608" s="85">
        <v>-7249.9990000000007</v>
      </c>
    </row>
    <row r="3609" spans="1:3" ht="12.9" customHeight="1" x14ac:dyDescent="0.25">
      <c r="A3609" s="128" t="s">
        <v>917</v>
      </c>
      <c r="B3609" s="84" t="s">
        <v>1202</v>
      </c>
      <c r="C3609" s="85">
        <v>-7249.9990000000007</v>
      </c>
    </row>
    <row r="3610" spans="1:3" ht="12.9" customHeight="1" x14ac:dyDescent="0.25">
      <c r="A3610" s="128" t="s">
        <v>917</v>
      </c>
      <c r="B3610" s="84" t="s">
        <v>1202</v>
      </c>
      <c r="C3610" s="85">
        <v>-7249.9990000000007</v>
      </c>
    </row>
    <row r="3611" spans="1:3" ht="12.9" customHeight="1" x14ac:dyDescent="0.25">
      <c r="A3611" s="128" t="s">
        <v>917</v>
      </c>
      <c r="B3611" s="84" t="s">
        <v>1202</v>
      </c>
      <c r="C3611" s="85">
        <v>-8099.9990000000007</v>
      </c>
    </row>
    <row r="3612" spans="1:3" ht="12.9" customHeight="1" x14ac:dyDescent="0.25">
      <c r="A3612" s="128" t="s">
        <v>917</v>
      </c>
      <c r="B3612" s="84" t="s">
        <v>1202</v>
      </c>
      <c r="C3612" s="85">
        <v>-8449.9989999999998</v>
      </c>
    </row>
    <row r="3613" spans="1:3" ht="12.9" customHeight="1" x14ac:dyDescent="0.25">
      <c r="A3613" s="128" t="s">
        <v>917</v>
      </c>
      <c r="B3613" s="84" t="s">
        <v>1202</v>
      </c>
      <c r="C3613" s="85">
        <v>-8299.9989999999998</v>
      </c>
    </row>
    <row r="3614" spans="1:3" ht="12.9" customHeight="1" x14ac:dyDescent="0.25">
      <c r="A3614" s="128" t="s">
        <v>918</v>
      </c>
      <c r="B3614" s="84" t="s">
        <v>1184</v>
      </c>
      <c r="C3614" s="85">
        <v>700.00099999999998</v>
      </c>
    </row>
    <row r="3615" spans="1:3" ht="12.9" customHeight="1" x14ac:dyDescent="0.25">
      <c r="A3615" s="128" t="s">
        <v>918</v>
      </c>
      <c r="B3615" s="84" t="s">
        <v>1184</v>
      </c>
      <c r="C3615" s="85">
        <v>900.00100000000009</v>
      </c>
    </row>
    <row r="3616" spans="1:3" ht="12.9" customHeight="1" x14ac:dyDescent="0.25">
      <c r="A3616" s="128" t="s">
        <v>918</v>
      </c>
      <c r="B3616" s="84" t="s">
        <v>1184</v>
      </c>
      <c r="C3616" s="85">
        <v>-2099.9990000000003</v>
      </c>
    </row>
    <row r="3617" spans="1:3" ht="12.9" customHeight="1" x14ac:dyDescent="0.25">
      <c r="A3617" s="128" t="s">
        <v>918</v>
      </c>
      <c r="B3617" s="84" t="s">
        <v>1184</v>
      </c>
      <c r="C3617" s="85">
        <v>-3899.9990000000003</v>
      </c>
    </row>
    <row r="3618" spans="1:3" ht="12.9" customHeight="1" x14ac:dyDescent="0.25">
      <c r="A3618" s="128" t="s">
        <v>918</v>
      </c>
      <c r="B3618" s="84" t="s">
        <v>1184</v>
      </c>
      <c r="C3618" s="85">
        <v>-4199.9989999999998</v>
      </c>
    </row>
    <row r="3619" spans="1:3" ht="12.9" customHeight="1" x14ac:dyDescent="0.25">
      <c r="A3619" s="128" t="s">
        <v>918</v>
      </c>
      <c r="B3619" s="84" t="s">
        <v>1184</v>
      </c>
      <c r="C3619" s="85">
        <v>-4199.9989999999998</v>
      </c>
    </row>
    <row r="3620" spans="1:3" ht="12.9" customHeight="1" x14ac:dyDescent="0.25">
      <c r="A3620" s="128" t="s">
        <v>918</v>
      </c>
      <c r="B3620" s="84" t="s">
        <v>1184</v>
      </c>
      <c r="C3620" s="85">
        <v>-4199.9989999999998</v>
      </c>
    </row>
    <row r="3621" spans="1:3" ht="12.9" customHeight="1" x14ac:dyDescent="0.25">
      <c r="A3621" s="128" t="s">
        <v>918</v>
      </c>
      <c r="B3621" s="84" t="s">
        <v>1184</v>
      </c>
      <c r="C3621" s="85">
        <v>-5549.9989999999998</v>
      </c>
    </row>
    <row r="3622" spans="1:3" ht="12.9" customHeight="1" x14ac:dyDescent="0.25">
      <c r="A3622" s="128" t="s">
        <v>918</v>
      </c>
      <c r="B3622" s="84" t="s">
        <v>1184</v>
      </c>
      <c r="C3622" s="85">
        <v>-6199.9990000000007</v>
      </c>
    </row>
    <row r="3623" spans="1:3" ht="12.9" customHeight="1" x14ac:dyDescent="0.25">
      <c r="A3623" s="128" t="s">
        <v>918</v>
      </c>
      <c r="B3623" s="84" t="s">
        <v>1184</v>
      </c>
      <c r="C3623" s="85">
        <v>-6449.9990000000007</v>
      </c>
    </row>
    <row r="3624" spans="1:3" ht="12.9" customHeight="1" x14ac:dyDescent="0.25">
      <c r="A3624" s="128" t="s">
        <v>918</v>
      </c>
      <c r="B3624" s="84" t="s">
        <v>1184</v>
      </c>
      <c r="C3624" s="85">
        <v>-5999.9989999999998</v>
      </c>
    </row>
    <row r="3625" spans="1:3" ht="12.9" customHeight="1" x14ac:dyDescent="0.25">
      <c r="A3625" s="128" t="s">
        <v>918</v>
      </c>
      <c r="B3625" s="84" t="s">
        <v>1184</v>
      </c>
      <c r="C3625" s="85">
        <v>-6149.9990000000007</v>
      </c>
    </row>
    <row r="3626" spans="1:3" ht="12.9" customHeight="1" x14ac:dyDescent="0.25">
      <c r="A3626" s="128" t="s">
        <v>918</v>
      </c>
      <c r="B3626" s="84" t="s">
        <v>1184</v>
      </c>
      <c r="C3626" s="85">
        <v>-6149.9990000000007</v>
      </c>
    </row>
    <row r="3627" spans="1:3" ht="12.9" customHeight="1" x14ac:dyDescent="0.25">
      <c r="A3627" s="128" t="s">
        <v>918</v>
      </c>
      <c r="B3627" s="84" t="s">
        <v>1184</v>
      </c>
      <c r="C3627" s="85">
        <v>-6149.9990000000007</v>
      </c>
    </row>
    <row r="3628" spans="1:3" ht="12.9" customHeight="1" x14ac:dyDescent="0.25">
      <c r="A3628" s="128" t="s">
        <v>918</v>
      </c>
      <c r="B3628" s="84" t="s">
        <v>1184</v>
      </c>
      <c r="C3628" s="85">
        <v>-5999.9989999999998</v>
      </c>
    </row>
    <row r="3629" spans="1:3" ht="12.9" customHeight="1" x14ac:dyDescent="0.25">
      <c r="A3629" s="128" t="s">
        <v>918</v>
      </c>
      <c r="B3629" s="84" t="s">
        <v>1184</v>
      </c>
      <c r="C3629" s="85">
        <v>-4099.9989999999998</v>
      </c>
    </row>
    <row r="3630" spans="1:3" ht="12.9" customHeight="1" x14ac:dyDescent="0.25">
      <c r="A3630" s="128" t="s">
        <v>918</v>
      </c>
      <c r="B3630" s="84" t="s">
        <v>1184</v>
      </c>
      <c r="C3630" s="85">
        <v>-4049.9990000000003</v>
      </c>
    </row>
    <row r="3631" spans="1:3" ht="12.9" customHeight="1" x14ac:dyDescent="0.25">
      <c r="A3631" s="128" t="s">
        <v>918</v>
      </c>
      <c r="B3631" s="84" t="s">
        <v>1184</v>
      </c>
      <c r="C3631" s="85">
        <v>-5349.9989999999998</v>
      </c>
    </row>
    <row r="3632" spans="1:3" ht="12.9" customHeight="1" x14ac:dyDescent="0.25">
      <c r="A3632" s="128" t="s">
        <v>918</v>
      </c>
      <c r="B3632" s="84" t="s">
        <v>1184</v>
      </c>
      <c r="C3632" s="85">
        <v>-5549.9989999999998</v>
      </c>
    </row>
    <row r="3633" spans="1:3" ht="12.9" customHeight="1" x14ac:dyDescent="0.25">
      <c r="A3633" s="128" t="s">
        <v>918</v>
      </c>
      <c r="B3633" s="84" t="s">
        <v>1184</v>
      </c>
      <c r="C3633" s="85">
        <v>-5549.9989999999998</v>
      </c>
    </row>
    <row r="3634" spans="1:3" ht="12.9" customHeight="1" x14ac:dyDescent="0.25">
      <c r="A3634" s="128" t="s">
        <v>918</v>
      </c>
      <c r="B3634" s="84" t="s">
        <v>1184</v>
      </c>
      <c r="C3634" s="85">
        <v>-5549.9989999999998</v>
      </c>
    </row>
    <row r="3635" spans="1:3" ht="12.9" customHeight="1" x14ac:dyDescent="0.25">
      <c r="A3635" s="128" t="s">
        <v>918</v>
      </c>
      <c r="B3635" s="84" t="s">
        <v>1184</v>
      </c>
      <c r="C3635" s="85">
        <v>-7449.9990000000007</v>
      </c>
    </row>
    <row r="3636" spans="1:3" ht="12.9" customHeight="1" x14ac:dyDescent="0.25">
      <c r="A3636" s="128" t="s">
        <v>918</v>
      </c>
      <c r="B3636" s="84" t="s">
        <v>1184</v>
      </c>
      <c r="C3636" s="85">
        <v>-9549.9989999999998</v>
      </c>
    </row>
    <row r="3637" spans="1:3" ht="12.9" customHeight="1" x14ac:dyDescent="0.25">
      <c r="A3637" s="128" t="s">
        <v>918</v>
      </c>
      <c r="B3637" s="84" t="s">
        <v>1184</v>
      </c>
      <c r="C3637" s="85">
        <v>-8399.9989999999998</v>
      </c>
    </row>
    <row r="3638" spans="1:3" ht="12.9" customHeight="1" x14ac:dyDescent="0.25">
      <c r="A3638" s="128" t="s">
        <v>918</v>
      </c>
      <c r="B3638" s="84" t="s">
        <v>1184</v>
      </c>
      <c r="C3638" s="85">
        <v>-6349.9990000000007</v>
      </c>
    </row>
    <row r="3639" spans="1:3" ht="12.9" customHeight="1" x14ac:dyDescent="0.25">
      <c r="A3639" s="128" t="s">
        <v>918</v>
      </c>
      <c r="B3639" s="84" t="s">
        <v>1184</v>
      </c>
      <c r="C3639" s="85">
        <v>-6999.9990000000007</v>
      </c>
    </row>
    <row r="3640" spans="1:3" ht="12.9" customHeight="1" x14ac:dyDescent="0.25">
      <c r="A3640" s="128" t="s">
        <v>918</v>
      </c>
      <c r="B3640" s="84" t="s">
        <v>1184</v>
      </c>
      <c r="C3640" s="85">
        <v>-6999.9990000000007</v>
      </c>
    </row>
    <row r="3641" spans="1:3" ht="12.9" customHeight="1" x14ac:dyDescent="0.25">
      <c r="A3641" s="128" t="s">
        <v>918</v>
      </c>
      <c r="B3641" s="84" t="s">
        <v>1184</v>
      </c>
      <c r="C3641" s="85">
        <v>-6999.9990000000007</v>
      </c>
    </row>
    <row r="3642" spans="1:3" ht="12.9" customHeight="1" x14ac:dyDescent="0.25">
      <c r="A3642" s="128" t="s">
        <v>918</v>
      </c>
      <c r="B3642" s="84" t="s">
        <v>1184</v>
      </c>
      <c r="C3642" s="85">
        <v>-7849.9990000000007</v>
      </c>
    </row>
    <row r="3643" spans="1:3" ht="12.9" customHeight="1" x14ac:dyDescent="0.25">
      <c r="A3643" s="128" t="s">
        <v>918</v>
      </c>
      <c r="B3643" s="84" t="s">
        <v>1184</v>
      </c>
      <c r="C3643" s="85">
        <v>-7899.9990000000007</v>
      </c>
    </row>
    <row r="3644" spans="1:3" ht="12.9" customHeight="1" x14ac:dyDescent="0.25">
      <c r="A3644" s="128" t="s">
        <v>918</v>
      </c>
      <c r="B3644" s="84" t="s">
        <v>1184</v>
      </c>
      <c r="C3644" s="85">
        <v>-7649.9990000000007</v>
      </c>
    </row>
    <row r="3645" spans="1:3" ht="12.9" customHeight="1" x14ac:dyDescent="0.25">
      <c r="A3645" s="128" t="s">
        <v>919</v>
      </c>
      <c r="B3645" s="84" t="s">
        <v>1202</v>
      </c>
      <c r="C3645" s="85">
        <v>-50.000500000000002</v>
      </c>
    </row>
    <row r="3646" spans="1:3" ht="12.9" customHeight="1" x14ac:dyDescent="0.25">
      <c r="A3646" s="128" t="s">
        <v>919</v>
      </c>
      <c r="B3646" s="84" t="s">
        <v>1202</v>
      </c>
      <c r="C3646" s="85">
        <v>-25.000500000000002</v>
      </c>
    </row>
    <row r="3647" spans="1:3" ht="12.9" customHeight="1" x14ac:dyDescent="0.25">
      <c r="A3647" s="128" t="s">
        <v>919</v>
      </c>
      <c r="B3647" s="84" t="s">
        <v>1202</v>
      </c>
      <c r="C3647" s="85">
        <v>1299.9995000000001</v>
      </c>
    </row>
    <row r="3648" spans="1:3" ht="12.9" customHeight="1" x14ac:dyDescent="0.25">
      <c r="A3648" s="128" t="s">
        <v>919</v>
      </c>
      <c r="B3648" s="84" t="s">
        <v>1202</v>
      </c>
      <c r="C3648" s="85">
        <v>2024.9995000000001</v>
      </c>
    </row>
    <row r="3649" spans="1:3" ht="12.9" customHeight="1" x14ac:dyDescent="0.25">
      <c r="A3649" s="128" t="s">
        <v>919</v>
      </c>
      <c r="B3649" s="84" t="s">
        <v>1202</v>
      </c>
      <c r="C3649" s="85">
        <v>2099.9994999999999</v>
      </c>
    </row>
    <row r="3650" spans="1:3" ht="12.9" customHeight="1" x14ac:dyDescent="0.25">
      <c r="A3650" s="128" t="s">
        <v>919</v>
      </c>
      <c r="B3650" s="84" t="s">
        <v>1202</v>
      </c>
      <c r="C3650" s="85">
        <v>2099.9994999999999</v>
      </c>
    </row>
    <row r="3651" spans="1:3" ht="12.9" customHeight="1" x14ac:dyDescent="0.25">
      <c r="A3651" s="128" t="s">
        <v>919</v>
      </c>
      <c r="B3651" s="84" t="s">
        <v>1202</v>
      </c>
      <c r="C3651" s="85">
        <v>2099.9994999999999</v>
      </c>
    </row>
    <row r="3652" spans="1:3" ht="12.9" customHeight="1" x14ac:dyDescent="0.25">
      <c r="A3652" s="128" t="s">
        <v>919</v>
      </c>
      <c r="B3652" s="84" t="s">
        <v>1202</v>
      </c>
      <c r="C3652" s="85">
        <v>2774.9994999999999</v>
      </c>
    </row>
    <row r="3653" spans="1:3" ht="12.9" customHeight="1" x14ac:dyDescent="0.25">
      <c r="A3653" s="128" t="s">
        <v>919</v>
      </c>
      <c r="B3653" s="84" t="s">
        <v>1202</v>
      </c>
      <c r="C3653" s="85">
        <v>3174.9995000000004</v>
      </c>
    </row>
    <row r="3654" spans="1:3" ht="12.9" customHeight="1" x14ac:dyDescent="0.25">
      <c r="A3654" s="128" t="s">
        <v>919</v>
      </c>
      <c r="B3654" s="84" t="s">
        <v>1202</v>
      </c>
      <c r="C3654" s="85">
        <v>3199.9995000000004</v>
      </c>
    </row>
    <row r="3655" spans="1:3" ht="12.9" customHeight="1" x14ac:dyDescent="0.25">
      <c r="A3655" s="128" t="s">
        <v>919</v>
      </c>
      <c r="B3655" s="84" t="s">
        <v>1202</v>
      </c>
      <c r="C3655" s="85">
        <v>2924.9994999999999</v>
      </c>
    </row>
    <row r="3656" spans="1:3" ht="12.9" customHeight="1" x14ac:dyDescent="0.25">
      <c r="A3656" s="128" t="s">
        <v>919</v>
      </c>
      <c r="B3656" s="84" t="s">
        <v>1202</v>
      </c>
      <c r="C3656" s="85">
        <v>2924.9994999999999</v>
      </c>
    </row>
    <row r="3657" spans="1:3" ht="12.9" customHeight="1" x14ac:dyDescent="0.25">
      <c r="A3657" s="128" t="s">
        <v>919</v>
      </c>
      <c r="B3657" s="84" t="s">
        <v>1202</v>
      </c>
      <c r="C3657" s="85">
        <v>2924.9994999999999</v>
      </c>
    </row>
    <row r="3658" spans="1:3" ht="12.9" customHeight="1" x14ac:dyDescent="0.25">
      <c r="A3658" s="128" t="s">
        <v>919</v>
      </c>
      <c r="B3658" s="84" t="s">
        <v>1202</v>
      </c>
      <c r="C3658" s="85">
        <v>2924.9994999999999</v>
      </c>
    </row>
    <row r="3659" spans="1:3" ht="12.9" customHeight="1" x14ac:dyDescent="0.25">
      <c r="A3659" s="128" t="s">
        <v>919</v>
      </c>
      <c r="B3659" s="84" t="s">
        <v>1202</v>
      </c>
      <c r="C3659" s="85">
        <v>2899.9994999999999</v>
      </c>
    </row>
    <row r="3660" spans="1:3" ht="12.9" customHeight="1" x14ac:dyDescent="0.25">
      <c r="A3660" s="128" t="s">
        <v>919</v>
      </c>
      <c r="B3660" s="84" t="s">
        <v>1202</v>
      </c>
      <c r="C3660" s="85">
        <v>1999.9995000000001</v>
      </c>
    </row>
    <row r="3661" spans="1:3" ht="12.9" customHeight="1" x14ac:dyDescent="0.25">
      <c r="A3661" s="128" t="s">
        <v>919</v>
      </c>
      <c r="B3661" s="84" t="s">
        <v>1202</v>
      </c>
      <c r="C3661" s="85">
        <v>2049.9994999999999</v>
      </c>
    </row>
    <row r="3662" spans="1:3" ht="12.9" customHeight="1" x14ac:dyDescent="0.25">
      <c r="A3662" s="128" t="s">
        <v>919</v>
      </c>
      <c r="B3662" s="84" t="s">
        <v>1202</v>
      </c>
      <c r="C3662" s="85">
        <v>2724.9994999999999</v>
      </c>
    </row>
    <row r="3663" spans="1:3" ht="12.9" customHeight="1" x14ac:dyDescent="0.25">
      <c r="A3663" s="128" t="s">
        <v>919</v>
      </c>
      <c r="B3663" s="84" t="s">
        <v>1202</v>
      </c>
      <c r="C3663" s="85">
        <v>2824.9994999999999</v>
      </c>
    </row>
    <row r="3664" spans="1:3" ht="12.9" customHeight="1" x14ac:dyDescent="0.25">
      <c r="A3664" s="128" t="s">
        <v>919</v>
      </c>
      <c r="B3664" s="84" t="s">
        <v>1202</v>
      </c>
      <c r="C3664" s="85">
        <v>2824.9994999999999</v>
      </c>
    </row>
    <row r="3665" spans="1:3" ht="12.9" customHeight="1" x14ac:dyDescent="0.25">
      <c r="A3665" s="128" t="s">
        <v>919</v>
      </c>
      <c r="B3665" s="84" t="s">
        <v>1202</v>
      </c>
      <c r="C3665" s="85">
        <v>2824.9994999999999</v>
      </c>
    </row>
    <row r="3666" spans="1:3" ht="12.9" customHeight="1" x14ac:dyDescent="0.25">
      <c r="A3666" s="128" t="s">
        <v>919</v>
      </c>
      <c r="B3666" s="84" t="s">
        <v>1202</v>
      </c>
      <c r="C3666" s="85">
        <v>3874.9995000000004</v>
      </c>
    </row>
    <row r="3667" spans="1:3" ht="12.9" customHeight="1" x14ac:dyDescent="0.25">
      <c r="A3667" s="128" t="s">
        <v>919</v>
      </c>
      <c r="B3667" s="84" t="s">
        <v>1202</v>
      </c>
      <c r="C3667" s="85">
        <v>4824.9994999999999</v>
      </c>
    </row>
    <row r="3668" spans="1:3" ht="12.9" customHeight="1" x14ac:dyDescent="0.25">
      <c r="A3668" s="128" t="s">
        <v>919</v>
      </c>
      <c r="B3668" s="84" t="s">
        <v>1202</v>
      </c>
      <c r="C3668" s="85">
        <v>4199.9994999999999</v>
      </c>
    </row>
    <row r="3669" spans="1:3" ht="12.9" customHeight="1" x14ac:dyDescent="0.25">
      <c r="A3669" s="128" t="s">
        <v>919</v>
      </c>
      <c r="B3669" s="84" t="s">
        <v>1202</v>
      </c>
      <c r="C3669" s="85">
        <v>3074.9995000000004</v>
      </c>
    </row>
    <row r="3670" spans="1:3" ht="12.9" customHeight="1" x14ac:dyDescent="0.25">
      <c r="A3670" s="128" t="s">
        <v>919</v>
      </c>
      <c r="B3670" s="84" t="s">
        <v>1202</v>
      </c>
      <c r="C3670" s="85">
        <v>3549.9995000000004</v>
      </c>
    </row>
    <row r="3671" spans="1:3" ht="12.9" customHeight="1" x14ac:dyDescent="0.25">
      <c r="A3671" s="128" t="s">
        <v>919</v>
      </c>
      <c r="B3671" s="84" t="s">
        <v>1202</v>
      </c>
      <c r="C3671" s="85">
        <v>3549.9995000000004</v>
      </c>
    </row>
    <row r="3672" spans="1:3" ht="12.9" customHeight="1" x14ac:dyDescent="0.25">
      <c r="A3672" s="128" t="s">
        <v>919</v>
      </c>
      <c r="B3672" s="84" t="s">
        <v>1202</v>
      </c>
      <c r="C3672" s="85">
        <v>3549.9995000000004</v>
      </c>
    </row>
    <row r="3673" spans="1:3" ht="12.9" customHeight="1" x14ac:dyDescent="0.25">
      <c r="A3673" s="128" t="s">
        <v>919</v>
      </c>
      <c r="B3673" s="84" t="s">
        <v>1202</v>
      </c>
      <c r="C3673" s="85">
        <v>3824.9995000000004</v>
      </c>
    </row>
    <row r="3674" spans="1:3" ht="12.9" customHeight="1" x14ac:dyDescent="0.25">
      <c r="A3674" s="128" t="s">
        <v>919</v>
      </c>
      <c r="B3674" s="84" t="s">
        <v>1202</v>
      </c>
      <c r="C3674" s="85">
        <v>4049.9995000000004</v>
      </c>
    </row>
    <row r="3675" spans="1:3" ht="12.9" customHeight="1" x14ac:dyDescent="0.25">
      <c r="A3675" s="128" t="s">
        <v>919</v>
      </c>
      <c r="B3675" s="84" t="s">
        <v>1202</v>
      </c>
      <c r="C3675" s="85">
        <v>4049.9995000000004</v>
      </c>
    </row>
    <row r="3676" spans="1:3" ht="12.9" customHeight="1" x14ac:dyDescent="0.25">
      <c r="A3676" s="128" t="s">
        <v>920</v>
      </c>
      <c r="B3676" s="84" t="s">
        <v>1202</v>
      </c>
      <c r="C3676" s="85">
        <v>-50.000500000000002</v>
      </c>
    </row>
    <row r="3677" spans="1:3" ht="12.9" customHeight="1" x14ac:dyDescent="0.25">
      <c r="A3677" s="128" t="s">
        <v>920</v>
      </c>
      <c r="B3677" s="84" t="s">
        <v>1202</v>
      </c>
      <c r="C3677" s="85">
        <v>-25.000500000000002</v>
      </c>
    </row>
    <row r="3678" spans="1:3" ht="12.9" customHeight="1" x14ac:dyDescent="0.25">
      <c r="A3678" s="128" t="s">
        <v>920</v>
      </c>
      <c r="B3678" s="84" t="s">
        <v>1202</v>
      </c>
      <c r="C3678" s="85">
        <v>1299.9995000000001</v>
      </c>
    </row>
    <row r="3679" spans="1:3" ht="12.9" customHeight="1" x14ac:dyDescent="0.25">
      <c r="A3679" s="128" t="s">
        <v>920</v>
      </c>
      <c r="B3679" s="84" t="s">
        <v>1202</v>
      </c>
      <c r="C3679" s="85">
        <v>2024.9995000000001</v>
      </c>
    </row>
    <row r="3680" spans="1:3" ht="12.9" customHeight="1" x14ac:dyDescent="0.25">
      <c r="A3680" s="128" t="s">
        <v>920</v>
      </c>
      <c r="B3680" s="84" t="s">
        <v>1202</v>
      </c>
      <c r="C3680" s="85">
        <v>2099.9994999999999</v>
      </c>
    </row>
    <row r="3681" spans="1:3" ht="12.9" customHeight="1" x14ac:dyDescent="0.25">
      <c r="A3681" s="128" t="s">
        <v>920</v>
      </c>
      <c r="B3681" s="84" t="s">
        <v>1202</v>
      </c>
      <c r="C3681" s="85">
        <v>2099.9994999999999</v>
      </c>
    </row>
    <row r="3682" spans="1:3" ht="12.9" customHeight="1" x14ac:dyDescent="0.25">
      <c r="A3682" s="128" t="s">
        <v>920</v>
      </c>
      <c r="B3682" s="84" t="s">
        <v>1202</v>
      </c>
      <c r="C3682" s="85">
        <v>2099.9994999999999</v>
      </c>
    </row>
    <row r="3683" spans="1:3" ht="12.9" customHeight="1" x14ac:dyDescent="0.25">
      <c r="A3683" s="128" t="s">
        <v>920</v>
      </c>
      <c r="B3683" s="84" t="s">
        <v>1202</v>
      </c>
      <c r="C3683" s="85">
        <v>2774.9994999999999</v>
      </c>
    </row>
    <row r="3684" spans="1:3" ht="12.9" customHeight="1" x14ac:dyDescent="0.25">
      <c r="A3684" s="128" t="s">
        <v>920</v>
      </c>
      <c r="B3684" s="84" t="s">
        <v>1202</v>
      </c>
      <c r="C3684" s="85">
        <v>3174.9995000000004</v>
      </c>
    </row>
    <row r="3685" spans="1:3" ht="12.9" customHeight="1" x14ac:dyDescent="0.25">
      <c r="A3685" s="128" t="s">
        <v>920</v>
      </c>
      <c r="B3685" s="84" t="s">
        <v>1202</v>
      </c>
      <c r="C3685" s="85">
        <v>3199.9995000000004</v>
      </c>
    </row>
    <row r="3686" spans="1:3" ht="12.9" customHeight="1" x14ac:dyDescent="0.25">
      <c r="A3686" s="128" t="s">
        <v>920</v>
      </c>
      <c r="B3686" s="84" t="s">
        <v>1202</v>
      </c>
      <c r="C3686" s="85">
        <v>2924.9994999999999</v>
      </c>
    </row>
    <row r="3687" spans="1:3" ht="12.9" customHeight="1" x14ac:dyDescent="0.25">
      <c r="A3687" s="128" t="s">
        <v>920</v>
      </c>
      <c r="B3687" s="84" t="s">
        <v>1202</v>
      </c>
      <c r="C3687" s="85">
        <v>2924.9994999999999</v>
      </c>
    </row>
    <row r="3688" spans="1:3" ht="12.9" customHeight="1" x14ac:dyDescent="0.25">
      <c r="A3688" s="128" t="s">
        <v>920</v>
      </c>
      <c r="B3688" s="84" t="s">
        <v>1202</v>
      </c>
      <c r="C3688" s="85">
        <v>2924.9994999999999</v>
      </c>
    </row>
    <row r="3689" spans="1:3" ht="12.9" customHeight="1" x14ac:dyDescent="0.25">
      <c r="A3689" s="128" t="s">
        <v>920</v>
      </c>
      <c r="B3689" s="84" t="s">
        <v>1202</v>
      </c>
      <c r="C3689" s="85">
        <v>2924.9994999999999</v>
      </c>
    </row>
    <row r="3690" spans="1:3" ht="12.9" customHeight="1" x14ac:dyDescent="0.25">
      <c r="A3690" s="128" t="s">
        <v>920</v>
      </c>
      <c r="B3690" s="84" t="s">
        <v>1202</v>
      </c>
      <c r="C3690" s="85">
        <v>2899.9994999999999</v>
      </c>
    </row>
    <row r="3691" spans="1:3" ht="12.9" customHeight="1" x14ac:dyDescent="0.25">
      <c r="A3691" s="128" t="s">
        <v>920</v>
      </c>
      <c r="B3691" s="84" t="s">
        <v>1202</v>
      </c>
      <c r="C3691" s="85">
        <v>1999.9995000000001</v>
      </c>
    </row>
    <row r="3692" spans="1:3" ht="12.9" customHeight="1" x14ac:dyDescent="0.25">
      <c r="A3692" s="128" t="s">
        <v>920</v>
      </c>
      <c r="B3692" s="84" t="s">
        <v>1202</v>
      </c>
      <c r="C3692" s="85">
        <v>2049.9994999999999</v>
      </c>
    </row>
    <row r="3693" spans="1:3" ht="12.9" customHeight="1" x14ac:dyDescent="0.25">
      <c r="A3693" s="128" t="s">
        <v>920</v>
      </c>
      <c r="B3693" s="84" t="s">
        <v>1202</v>
      </c>
      <c r="C3693" s="85">
        <v>2724.9994999999999</v>
      </c>
    </row>
    <row r="3694" spans="1:3" ht="12.9" customHeight="1" x14ac:dyDescent="0.25">
      <c r="A3694" s="128" t="s">
        <v>920</v>
      </c>
      <c r="B3694" s="84" t="s">
        <v>1202</v>
      </c>
      <c r="C3694" s="85">
        <v>2824.9994999999999</v>
      </c>
    </row>
    <row r="3695" spans="1:3" ht="12.9" customHeight="1" x14ac:dyDescent="0.25">
      <c r="A3695" s="128" t="s">
        <v>920</v>
      </c>
      <c r="B3695" s="84" t="s">
        <v>1202</v>
      </c>
      <c r="C3695" s="85">
        <v>2824.9994999999999</v>
      </c>
    </row>
    <row r="3696" spans="1:3" ht="12.9" customHeight="1" x14ac:dyDescent="0.25">
      <c r="A3696" s="128" t="s">
        <v>920</v>
      </c>
      <c r="B3696" s="84" t="s">
        <v>1202</v>
      </c>
      <c r="C3696" s="85">
        <v>2824.9994999999999</v>
      </c>
    </row>
    <row r="3697" spans="1:3" ht="12.9" customHeight="1" x14ac:dyDescent="0.25">
      <c r="A3697" s="128" t="s">
        <v>920</v>
      </c>
      <c r="B3697" s="84" t="s">
        <v>1202</v>
      </c>
      <c r="C3697" s="85">
        <v>3874.9995000000004</v>
      </c>
    </row>
    <row r="3698" spans="1:3" ht="12.9" customHeight="1" x14ac:dyDescent="0.25">
      <c r="A3698" s="128" t="s">
        <v>920</v>
      </c>
      <c r="B3698" s="84" t="s">
        <v>1202</v>
      </c>
      <c r="C3698" s="85">
        <v>4824.9994999999999</v>
      </c>
    </row>
    <row r="3699" spans="1:3" ht="12.9" customHeight="1" x14ac:dyDescent="0.25">
      <c r="A3699" s="128" t="s">
        <v>920</v>
      </c>
      <c r="B3699" s="84" t="s">
        <v>1202</v>
      </c>
      <c r="C3699" s="85">
        <v>4199.9994999999999</v>
      </c>
    </row>
    <row r="3700" spans="1:3" ht="12.9" customHeight="1" x14ac:dyDescent="0.25">
      <c r="A3700" s="128" t="s">
        <v>920</v>
      </c>
      <c r="B3700" s="84" t="s">
        <v>1202</v>
      </c>
      <c r="C3700" s="85">
        <v>3074.9995000000004</v>
      </c>
    </row>
    <row r="3701" spans="1:3" ht="12.9" customHeight="1" x14ac:dyDescent="0.25">
      <c r="A3701" s="128" t="s">
        <v>920</v>
      </c>
      <c r="B3701" s="84" t="s">
        <v>1202</v>
      </c>
      <c r="C3701" s="85">
        <v>3549.9995000000004</v>
      </c>
    </row>
    <row r="3702" spans="1:3" ht="12.9" customHeight="1" x14ac:dyDescent="0.25">
      <c r="A3702" s="128" t="s">
        <v>920</v>
      </c>
      <c r="B3702" s="84" t="s">
        <v>1202</v>
      </c>
      <c r="C3702" s="85">
        <v>3549.9995000000004</v>
      </c>
    </row>
    <row r="3703" spans="1:3" ht="12.9" customHeight="1" x14ac:dyDescent="0.25">
      <c r="A3703" s="128" t="s">
        <v>920</v>
      </c>
      <c r="B3703" s="84" t="s">
        <v>1202</v>
      </c>
      <c r="C3703" s="85">
        <v>3549.9995000000004</v>
      </c>
    </row>
    <row r="3704" spans="1:3" ht="12.9" customHeight="1" x14ac:dyDescent="0.25">
      <c r="A3704" s="128" t="s">
        <v>920</v>
      </c>
      <c r="B3704" s="84" t="s">
        <v>1202</v>
      </c>
      <c r="C3704" s="85">
        <v>3824.9995000000004</v>
      </c>
    </row>
    <row r="3705" spans="1:3" ht="12.9" customHeight="1" x14ac:dyDescent="0.25">
      <c r="A3705" s="128" t="s">
        <v>920</v>
      </c>
      <c r="B3705" s="84" t="s">
        <v>1202</v>
      </c>
      <c r="C3705" s="85">
        <v>4049.9995000000004</v>
      </c>
    </row>
    <row r="3706" spans="1:3" ht="12.9" customHeight="1" x14ac:dyDescent="0.25">
      <c r="A3706" s="128" t="s">
        <v>920</v>
      </c>
      <c r="B3706" s="84" t="s">
        <v>1202</v>
      </c>
      <c r="C3706" s="85">
        <v>4049.9995000000004</v>
      </c>
    </row>
    <row r="3707" spans="1:3" ht="12.9" customHeight="1" x14ac:dyDescent="0.25">
      <c r="A3707" s="128" t="s">
        <v>921</v>
      </c>
      <c r="B3707" s="84" t="s">
        <v>1184</v>
      </c>
      <c r="C3707" s="85">
        <v>700.00099999999998</v>
      </c>
    </row>
    <row r="3708" spans="1:3" ht="12.9" customHeight="1" x14ac:dyDescent="0.25">
      <c r="A3708" s="128" t="s">
        <v>921</v>
      </c>
      <c r="B3708" s="84" t="s">
        <v>1184</v>
      </c>
      <c r="C3708" s="85">
        <v>900.00100000000009</v>
      </c>
    </row>
    <row r="3709" spans="1:3" ht="12.9" customHeight="1" x14ac:dyDescent="0.25">
      <c r="A3709" s="128" t="s">
        <v>921</v>
      </c>
      <c r="B3709" s="84" t="s">
        <v>1184</v>
      </c>
      <c r="C3709" s="85">
        <v>-2099.9990000000003</v>
      </c>
    </row>
    <row r="3710" spans="1:3" ht="12.9" customHeight="1" x14ac:dyDescent="0.25">
      <c r="A3710" s="128" t="s">
        <v>921</v>
      </c>
      <c r="B3710" s="84" t="s">
        <v>1184</v>
      </c>
      <c r="C3710" s="85">
        <v>-3899.9990000000003</v>
      </c>
    </row>
    <row r="3711" spans="1:3" ht="12.9" customHeight="1" x14ac:dyDescent="0.25">
      <c r="A3711" s="128" t="s">
        <v>921</v>
      </c>
      <c r="B3711" s="84" t="s">
        <v>1184</v>
      </c>
      <c r="C3711" s="85">
        <v>-4199.9989999999998</v>
      </c>
    </row>
    <row r="3712" spans="1:3" ht="12.9" customHeight="1" x14ac:dyDescent="0.25">
      <c r="A3712" s="128" t="s">
        <v>921</v>
      </c>
      <c r="B3712" s="84" t="s">
        <v>1184</v>
      </c>
      <c r="C3712" s="85">
        <v>-4199.9989999999998</v>
      </c>
    </row>
    <row r="3713" spans="1:3" ht="12.9" customHeight="1" x14ac:dyDescent="0.25">
      <c r="A3713" s="128" t="s">
        <v>921</v>
      </c>
      <c r="B3713" s="84" t="s">
        <v>1184</v>
      </c>
      <c r="C3713" s="85">
        <v>-4199.9989999999998</v>
      </c>
    </row>
    <row r="3714" spans="1:3" ht="12.9" customHeight="1" x14ac:dyDescent="0.25">
      <c r="A3714" s="128" t="s">
        <v>921</v>
      </c>
      <c r="B3714" s="84" t="s">
        <v>1184</v>
      </c>
      <c r="C3714" s="85">
        <v>-5549.9989999999998</v>
      </c>
    </row>
    <row r="3715" spans="1:3" ht="12.9" customHeight="1" x14ac:dyDescent="0.25">
      <c r="A3715" s="128" t="s">
        <v>921</v>
      </c>
      <c r="B3715" s="84" t="s">
        <v>1184</v>
      </c>
      <c r="C3715" s="85">
        <v>-6199.9990000000007</v>
      </c>
    </row>
    <row r="3716" spans="1:3" ht="12.9" customHeight="1" x14ac:dyDescent="0.25">
      <c r="A3716" s="128" t="s">
        <v>921</v>
      </c>
      <c r="B3716" s="84" t="s">
        <v>1184</v>
      </c>
      <c r="C3716" s="85">
        <v>-6449.9990000000007</v>
      </c>
    </row>
    <row r="3717" spans="1:3" ht="12.9" customHeight="1" x14ac:dyDescent="0.25">
      <c r="A3717" s="128" t="s">
        <v>921</v>
      </c>
      <c r="B3717" s="84" t="s">
        <v>1184</v>
      </c>
      <c r="C3717" s="85">
        <v>-5999.9989999999998</v>
      </c>
    </row>
    <row r="3718" spans="1:3" ht="12.9" customHeight="1" x14ac:dyDescent="0.25">
      <c r="A3718" s="128" t="s">
        <v>921</v>
      </c>
      <c r="B3718" s="84" t="s">
        <v>1184</v>
      </c>
      <c r="C3718" s="85">
        <v>-6149.9990000000007</v>
      </c>
    </row>
    <row r="3719" spans="1:3" ht="12.9" customHeight="1" x14ac:dyDescent="0.25">
      <c r="A3719" s="128" t="s">
        <v>921</v>
      </c>
      <c r="B3719" s="84" t="s">
        <v>1184</v>
      </c>
      <c r="C3719" s="85">
        <v>-6149.9990000000007</v>
      </c>
    </row>
    <row r="3720" spans="1:3" ht="12.9" customHeight="1" x14ac:dyDescent="0.25">
      <c r="A3720" s="128" t="s">
        <v>921</v>
      </c>
      <c r="B3720" s="84" t="s">
        <v>1184</v>
      </c>
      <c r="C3720" s="85">
        <v>-6149.9990000000007</v>
      </c>
    </row>
    <row r="3721" spans="1:3" ht="12.9" customHeight="1" x14ac:dyDescent="0.25">
      <c r="A3721" s="128" t="s">
        <v>921</v>
      </c>
      <c r="B3721" s="84" t="s">
        <v>1184</v>
      </c>
      <c r="C3721" s="85">
        <v>-5999.9989999999998</v>
      </c>
    </row>
    <row r="3722" spans="1:3" ht="12.9" customHeight="1" x14ac:dyDescent="0.25">
      <c r="A3722" s="128" t="s">
        <v>921</v>
      </c>
      <c r="B3722" s="84" t="s">
        <v>1184</v>
      </c>
      <c r="C3722" s="85">
        <v>-4099.9989999999998</v>
      </c>
    </row>
    <row r="3723" spans="1:3" ht="12.9" customHeight="1" x14ac:dyDescent="0.25">
      <c r="A3723" s="128" t="s">
        <v>921</v>
      </c>
      <c r="B3723" s="84" t="s">
        <v>1184</v>
      </c>
      <c r="C3723" s="85">
        <v>-4049.9990000000003</v>
      </c>
    </row>
    <row r="3724" spans="1:3" ht="12.9" customHeight="1" x14ac:dyDescent="0.25">
      <c r="A3724" s="128" t="s">
        <v>921</v>
      </c>
      <c r="B3724" s="84" t="s">
        <v>1184</v>
      </c>
      <c r="C3724" s="85">
        <v>-5349.9989999999998</v>
      </c>
    </row>
    <row r="3725" spans="1:3" ht="12.9" customHeight="1" x14ac:dyDescent="0.25">
      <c r="A3725" s="128" t="s">
        <v>921</v>
      </c>
      <c r="B3725" s="84" t="s">
        <v>1184</v>
      </c>
      <c r="C3725" s="85">
        <v>-5549.9989999999998</v>
      </c>
    </row>
    <row r="3726" spans="1:3" ht="12.9" customHeight="1" x14ac:dyDescent="0.25">
      <c r="A3726" s="128" t="s">
        <v>921</v>
      </c>
      <c r="B3726" s="84" t="s">
        <v>1184</v>
      </c>
      <c r="C3726" s="85">
        <v>-5549.9989999999998</v>
      </c>
    </row>
    <row r="3727" spans="1:3" ht="12.9" customHeight="1" x14ac:dyDescent="0.25">
      <c r="A3727" s="128" t="s">
        <v>921</v>
      </c>
      <c r="B3727" s="84" t="s">
        <v>1184</v>
      </c>
      <c r="C3727" s="85">
        <v>-5549.9989999999998</v>
      </c>
    </row>
    <row r="3728" spans="1:3" ht="12.9" customHeight="1" x14ac:dyDescent="0.25">
      <c r="A3728" s="128" t="s">
        <v>921</v>
      </c>
      <c r="B3728" s="84" t="s">
        <v>1184</v>
      </c>
      <c r="C3728" s="85">
        <v>-7449.9990000000007</v>
      </c>
    </row>
    <row r="3729" spans="1:3" ht="12.9" customHeight="1" x14ac:dyDescent="0.25">
      <c r="A3729" s="128" t="s">
        <v>921</v>
      </c>
      <c r="B3729" s="84" t="s">
        <v>1184</v>
      </c>
      <c r="C3729" s="85">
        <v>-9549.9989999999998</v>
      </c>
    </row>
    <row r="3730" spans="1:3" ht="12.9" customHeight="1" x14ac:dyDescent="0.25">
      <c r="A3730" s="128" t="s">
        <v>921</v>
      </c>
      <c r="B3730" s="84" t="s">
        <v>1184</v>
      </c>
      <c r="C3730" s="85">
        <v>-8399.9989999999998</v>
      </c>
    </row>
    <row r="3731" spans="1:3" ht="12.9" customHeight="1" x14ac:dyDescent="0.25">
      <c r="A3731" s="128" t="s">
        <v>921</v>
      </c>
      <c r="B3731" s="84" t="s">
        <v>1184</v>
      </c>
      <c r="C3731" s="85">
        <v>-6349.9990000000007</v>
      </c>
    </row>
    <row r="3732" spans="1:3" ht="12.9" customHeight="1" x14ac:dyDescent="0.25">
      <c r="A3732" s="128" t="s">
        <v>921</v>
      </c>
      <c r="B3732" s="84" t="s">
        <v>1184</v>
      </c>
      <c r="C3732" s="85">
        <v>-6999.9990000000007</v>
      </c>
    </row>
    <row r="3733" spans="1:3" ht="12.9" customHeight="1" x14ac:dyDescent="0.25">
      <c r="A3733" s="128" t="s">
        <v>921</v>
      </c>
      <c r="B3733" s="84" t="s">
        <v>1184</v>
      </c>
      <c r="C3733" s="85">
        <v>-6999.9990000000007</v>
      </c>
    </row>
    <row r="3734" spans="1:3" ht="12.9" customHeight="1" x14ac:dyDescent="0.25">
      <c r="A3734" s="128" t="s">
        <v>921</v>
      </c>
      <c r="B3734" s="84" t="s">
        <v>1184</v>
      </c>
      <c r="C3734" s="85">
        <v>-6999.9990000000007</v>
      </c>
    </row>
    <row r="3735" spans="1:3" ht="12.9" customHeight="1" x14ac:dyDescent="0.25">
      <c r="A3735" s="128" t="s">
        <v>921</v>
      </c>
      <c r="B3735" s="84" t="s">
        <v>1184</v>
      </c>
      <c r="C3735" s="85">
        <v>-7849.9990000000007</v>
      </c>
    </row>
    <row r="3736" spans="1:3" ht="12.9" customHeight="1" x14ac:dyDescent="0.25">
      <c r="A3736" s="128" t="s">
        <v>921</v>
      </c>
      <c r="B3736" s="84" t="s">
        <v>1184</v>
      </c>
      <c r="C3736" s="85">
        <v>-7899.9990000000007</v>
      </c>
    </row>
    <row r="3737" spans="1:3" ht="12.9" customHeight="1" x14ac:dyDescent="0.25">
      <c r="A3737" s="128" t="s">
        <v>921</v>
      </c>
      <c r="B3737" s="84" t="s">
        <v>1184</v>
      </c>
      <c r="C3737" s="85">
        <v>-7649.9990000000007</v>
      </c>
    </row>
    <row r="3738" spans="1:3" ht="12.9" customHeight="1" x14ac:dyDescent="0.25">
      <c r="A3738" s="128" t="s">
        <v>922</v>
      </c>
      <c r="B3738" s="84" t="s">
        <v>1202</v>
      </c>
      <c r="C3738" s="85">
        <v>0</v>
      </c>
    </row>
    <row r="3739" spans="1:3" ht="12.9" customHeight="1" x14ac:dyDescent="0.25">
      <c r="A3739" s="128" t="s">
        <v>922</v>
      </c>
      <c r="B3739" s="84" t="s">
        <v>1202</v>
      </c>
      <c r="C3739" s="85">
        <v>150</v>
      </c>
    </row>
    <row r="3740" spans="1:3" ht="12.9" customHeight="1" x14ac:dyDescent="0.25">
      <c r="A3740" s="128" t="s">
        <v>922</v>
      </c>
      <c r="B3740" s="84" t="s">
        <v>1202</v>
      </c>
      <c r="C3740" s="85">
        <v>1475</v>
      </c>
    </row>
    <row r="3741" spans="1:3" ht="12.9" customHeight="1" x14ac:dyDescent="0.25">
      <c r="A3741" s="128" t="s">
        <v>922</v>
      </c>
      <c r="B3741" s="84" t="s">
        <v>1202</v>
      </c>
      <c r="C3741" s="85">
        <v>2225</v>
      </c>
    </row>
    <row r="3742" spans="1:3" ht="12.9" customHeight="1" x14ac:dyDescent="0.25">
      <c r="A3742" s="128" t="s">
        <v>922</v>
      </c>
      <c r="B3742" s="84" t="s">
        <v>1202</v>
      </c>
      <c r="C3742" s="85">
        <v>2300</v>
      </c>
    </row>
    <row r="3743" spans="1:3" ht="12.9" customHeight="1" x14ac:dyDescent="0.25">
      <c r="A3743" s="128" t="s">
        <v>922</v>
      </c>
      <c r="B3743" s="84" t="s">
        <v>1202</v>
      </c>
      <c r="C3743" s="85">
        <v>2300</v>
      </c>
    </row>
    <row r="3744" spans="1:3" ht="12.9" customHeight="1" x14ac:dyDescent="0.25">
      <c r="A3744" s="128" t="s">
        <v>922</v>
      </c>
      <c r="B3744" s="84" t="s">
        <v>1202</v>
      </c>
      <c r="C3744" s="85">
        <v>2300</v>
      </c>
    </row>
    <row r="3745" spans="1:3" ht="12.9" customHeight="1" x14ac:dyDescent="0.25">
      <c r="A3745" s="128" t="s">
        <v>922</v>
      </c>
      <c r="B3745" s="84" t="s">
        <v>1202</v>
      </c>
      <c r="C3745" s="85">
        <v>3225</v>
      </c>
    </row>
    <row r="3746" spans="1:3" ht="12.9" customHeight="1" x14ac:dyDescent="0.25">
      <c r="A3746" s="128" t="s">
        <v>922</v>
      </c>
      <c r="B3746" s="84" t="s">
        <v>1202</v>
      </c>
      <c r="C3746" s="85">
        <v>3475</v>
      </c>
    </row>
    <row r="3747" spans="1:3" ht="12.9" customHeight="1" x14ac:dyDescent="0.25">
      <c r="A3747" s="128" t="s">
        <v>922</v>
      </c>
      <c r="B3747" s="84" t="s">
        <v>1202</v>
      </c>
      <c r="C3747" s="85">
        <v>3475</v>
      </c>
    </row>
    <row r="3748" spans="1:3" ht="12.9" customHeight="1" x14ac:dyDescent="0.25">
      <c r="A3748" s="128" t="s">
        <v>922</v>
      </c>
      <c r="B3748" s="84" t="s">
        <v>1202</v>
      </c>
      <c r="C3748" s="85">
        <v>3175</v>
      </c>
    </row>
    <row r="3749" spans="1:3" ht="12.9" customHeight="1" x14ac:dyDescent="0.25">
      <c r="A3749" s="128" t="s">
        <v>922</v>
      </c>
      <c r="B3749" s="84" t="s">
        <v>1202</v>
      </c>
      <c r="C3749" s="85">
        <v>3125</v>
      </c>
    </row>
    <row r="3750" spans="1:3" ht="12.9" customHeight="1" x14ac:dyDescent="0.25">
      <c r="A3750" s="128" t="s">
        <v>922</v>
      </c>
      <c r="B3750" s="84" t="s">
        <v>1202</v>
      </c>
      <c r="C3750" s="85">
        <v>3125</v>
      </c>
    </row>
    <row r="3751" spans="1:3" ht="12.9" customHeight="1" x14ac:dyDescent="0.25">
      <c r="A3751" s="128" t="s">
        <v>922</v>
      </c>
      <c r="B3751" s="84" t="s">
        <v>1202</v>
      </c>
      <c r="C3751" s="85">
        <v>3125</v>
      </c>
    </row>
    <row r="3752" spans="1:3" ht="12.9" customHeight="1" x14ac:dyDescent="0.25">
      <c r="A3752" s="128" t="s">
        <v>922</v>
      </c>
      <c r="B3752" s="84" t="s">
        <v>1202</v>
      </c>
      <c r="C3752" s="85">
        <v>3050</v>
      </c>
    </row>
    <row r="3753" spans="1:3" ht="12.9" customHeight="1" x14ac:dyDescent="0.25">
      <c r="A3753" s="128" t="s">
        <v>922</v>
      </c>
      <c r="B3753" s="84" t="s">
        <v>1202</v>
      </c>
      <c r="C3753" s="85">
        <v>2150</v>
      </c>
    </row>
    <row r="3754" spans="1:3" ht="12.9" customHeight="1" x14ac:dyDescent="0.25">
      <c r="A3754" s="128" t="s">
        <v>922</v>
      </c>
      <c r="B3754" s="84" t="s">
        <v>1202</v>
      </c>
      <c r="C3754" s="85">
        <v>2275</v>
      </c>
    </row>
    <row r="3755" spans="1:3" ht="12.9" customHeight="1" x14ac:dyDescent="0.25">
      <c r="A3755" s="128" t="s">
        <v>922</v>
      </c>
      <c r="B3755" s="84" t="s">
        <v>1202</v>
      </c>
      <c r="C3755" s="85">
        <v>2875</v>
      </c>
    </row>
    <row r="3756" spans="1:3" ht="12.9" customHeight="1" x14ac:dyDescent="0.25">
      <c r="A3756" s="128" t="s">
        <v>922</v>
      </c>
      <c r="B3756" s="84" t="s">
        <v>1202</v>
      </c>
      <c r="C3756" s="85">
        <v>2975</v>
      </c>
    </row>
    <row r="3757" spans="1:3" ht="12.9" customHeight="1" x14ac:dyDescent="0.25">
      <c r="A3757" s="128" t="s">
        <v>922</v>
      </c>
      <c r="B3757" s="84" t="s">
        <v>1202</v>
      </c>
      <c r="C3757" s="85">
        <v>2975</v>
      </c>
    </row>
    <row r="3758" spans="1:3" ht="12.9" customHeight="1" x14ac:dyDescent="0.25">
      <c r="A3758" s="128" t="s">
        <v>922</v>
      </c>
      <c r="B3758" s="84" t="s">
        <v>1202</v>
      </c>
      <c r="C3758" s="85">
        <v>2975</v>
      </c>
    </row>
    <row r="3759" spans="1:3" ht="12.9" customHeight="1" x14ac:dyDescent="0.25">
      <c r="A3759" s="128" t="s">
        <v>922</v>
      </c>
      <c r="B3759" s="84" t="s">
        <v>1202</v>
      </c>
      <c r="C3759" s="85">
        <v>3975</v>
      </c>
    </row>
    <row r="3760" spans="1:3" ht="12.9" customHeight="1" x14ac:dyDescent="0.25">
      <c r="A3760" s="128" t="s">
        <v>922</v>
      </c>
      <c r="B3760" s="84" t="s">
        <v>1202</v>
      </c>
      <c r="C3760" s="85">
        <v>4925</v>
      </c>
    </row>
    <row r="3761" spans="1:3" ht="12.9" customHeight="1" x14ac:dyDescent="0.25">
      <c r="A3761" s="128" t="s">
        <v>922</v>
      </c>
      <c r="B3761" s="84" t="s">
        <v>1202</v>
      </c>
      <c r="C3761" s="85">
        <v>4350</v>
      </c>
    </row>
    <row r="3762" spans="1:3" ht="12.9" customHeight="1" x14ac:dyDescent="0.25">
      <c r="A3762" s="128" t="s">
        <v>922</v>
      </c>
      <c r="B3762" s="84" t="s">
        <v>1202</v>
      </c>
      <c r="C3762" s="85">
        <v>3250</v>
      </c>
    </row>
    <row r="3763" spans="1:3" ht="12.9" customHeight="1" x14ac:dyDescent="0.25">
      <c r="A3763" s="128" t="s">
        <v>922</v>
      </c>
      <c r="B3763" s="84" t="s">
        <v>1202</v>
      </c>
      <c r="C3763" s="85">
        <v>3700</v>
      </c>
    </row>
    <row r="3764" spans="1:3" ht="12.9" customHeight="1" x14ac:dyDescent="0.25">
      <c r="A3764" s="128" t="s">
        <v>922</v>
      </c>
      <c r="B3764" s="84" t="s">
        <v>1202</v>
      </c>
      <c r="C3764" s="85">
        <v>3700</v>
      </c>
    </row>
    <row r="3765" spans="1:3" ht="12.9" customHeight="1" x14ac:dyDescent="0.25">
      <c r="A3765" s="128" t="s">
        <v>922</v>
      </c>
      <c r="B3765" s="84" t="s">
        <v>1202</v>
      </c>
      <c r="C3765" s="85">
        <v>3700</v>
      </c>
    </row>
    <row r="3766" spans="1:3" ht="12.9" customHeight="1" x14ac:dyDescent="0.25">
      <c r="A3766" s="128" t="s">
        <v>922</v>
      </c>
      <c r="B3766" s="84" t="s">
        <v>1202</v>
      </c>
      <c r="C3766" s="85">
        <v>4250</v>
      </c>
    </row>
    <row r="3767" spans="1:3" ht="12.9" customHeight="1" x14ac:dyDescent="0.25">
      <c r="A3767" s="128" t="s">
        <v>922</v>
      </c>
      <c r="B3767" s="84" t="s">
        <v>1202</v>
      </c>
      <c r="C3767" s="85">
        <v>4300</v>
      </c>
    </row>
    <row r="3768" spans="1:3" ht="12.9" customHeight="1" x14ac:dyDescent="0.25">
      <c r="A3768" s="128" t="s">
        <v>922</v>
      </c>
      <c r="B3768" s="84" t="s">
        <v>1202</v>
      </c>
      <c r="C3768" s="85">
        <v>4275</v>
      </c>
    </row>
    <row r="3769" spans="1:3" ht="12.9" customHeight="1" x14ac:dyDescent="0.25">
      <c r="A3769" s="128" t="s">
        <v>923</v>
      </c>
      <c r="B3769" s="84" t="s">
        <v>1202</v>
      </c>
      <c r="C3769" s="85">
        <v>100</v>
      </c>
    </row>
    <row r="3770" spans="1:3" ht="12.9" customHeight="1" x14ac:dyDescent="0.25">
      <c r="A3770" s="128" t="s">
        <v>923</v>
      </c>
      <c r="B3770" s="84" t="s">
        <v>1202</v>
      </c>
      <c r="C3770" s="85">
        <v>400</v>
      </c>
    </row>
    <row r="3771" spans="1:3" ht="12.9" customHeight="1" x14ac:dyDescent="0.25">
      <c r="A3771" s="128" t="s">
        <v>923</v>
      </c>
      <c r="B3771" s="84" t="s">
        <v>1202</v>
      </c>
      <c r="C3771" s="85">
        <v>3050</v>
      </c>
    </row>
    <row r="3772" spans="1:3" ht="12.9" customHeight="1" x14ac:dyDescent="0.25">
      <c r="A3772" s="128" t="s">
        <v>923</v>
      </c>
      <c r="B3772" s="84" t="s">
        <v>1202</v>
      </c>
      <c r="C3772" s="85">
        <v>4550</v>
      </c>
    </row>
    <row r="3773" spans="1:3" ht="12.9" customHeight="1" x14ac:dyDescent="0.25">
      <c r="A3773" s="128" t="s">
        <v>923</v>
      </c>
      <c r="B3773" s="84" t="s">
        <v>1202</v>
      </c>
      <c r="C3773" s="85">
        <v>4700</v>
      </c>
    </row>
    <row r="3774" spans="1:3" ht="12.9" customHeight="1" x14ac:dyDescent="0.25">
      <c r="A3774" s="128" t="s">
        <v>923</v>
      </c>
      <c r="B3774" s="84" t="s">
        <v>1202</v>
      </c>
      <c r="C3774" s="85">
        <v>4700</v>
      </c>
    </row>
    <row r="3775" spans="1:3" ht="12.9" customHeight="1" x14ac:dyDescent="0.25">
      <c r="A3775" s="128" t="s">
        <v>923</v>
      </c>
      <c r="B3775" s="84" t="s">
        <v>1202</v>
      </c>
      <c r="C3775" s="85">
        <v>4700</v>
      </c>
    </row>
    <row r="3776" spans="1:3" ht="12.9" customHeight="1" x14ac:dyDescent="0.25">
      <c r="A3776" s="128" t="s">
        <v>923</v>
      </c>
      <c r="B3776" s="84" t="s">
        <v>1202</v>
      </c>
      <c r="C3776" s="85">
        <v>6550</v>
      </c>
    </row>
    <row r="3777" spans="1:3" ht="12.9" customHeight="1" x14ac:dyDescent="0.25">
      <c r="A3777" s="128" t="s">
        <v>923</v>
      </c>
      <c r="B3777" s="84" t="s">
        <v>1202</v>
      </c>
      <c r="C3777" s="85">
        <v>7050</v>
      </c>
    </row>
    <row r="3778" spans="1:3" ht="12.9" customHeight="1" x14ac:dyDescent="0.25">
      <c r="A3778" s="128" t="s">
        <v>923</v>
      </c>
      <c r="B3778" s="84" t="s">
        <v>1202</v>
      </c>
      <c r="C3778" s="85">
        <v>7050</v>
      </c>
    </row>
    <row r="3779" spans="1:3" ht="12.9" customHeight="1" x14ac:dyDescent="0.25">
      <c r="A3779" s="128" t="s">
        <v>923</v>
      </c>
      <c r="B3779" s="84" t="s">
        <v>1202</v>
      </c>
      <c r="C3779" s="85">
        <v>6450</v>
      </c>
    </row>
    <row r="3780" spans="1:3" ht="12.9" customHeight="1" x14ac:dyDescent="0.25">
      <c r="A3780" s="128" t="s">
        <v>923</v>
      </c>
      <c r="B3780" s="84" t="s">
        <v>1202</v>
      </c>
      <c r="C3780" s="85">
        <v>6350</v>
      </c>
    </row>
    <row r="3781" spans="1:3" ht="12.9" customHeight="1" x14ac:dyDescent="0.25">
      <c r="A3781" s="128" t="s">
        <v>923</v>
      </c>
      <c r="B3781" s="84" t="s">
        <v>1202</v>
      </c>
      <c r="C3781" s="85">
        <v>6350</v>
      </c>
    </row>
    <row r="3782" spans="1:3" ht="12.9" customHeight="1" x14ac:dyDescent="0.25">
      <c r="A3782" s="128" t="s">
        <v>923</v>
      </c>
      <c r="B3782" s="84" t="s">
        <v>1202</v>
      </c>
      <c r="C3782" s="85">
        <v>6350</v>
      </c>
    </row>
    <row r="3783" spans="1:3" ht="12.9" customHeight="1" x14ac:dyDescent="0.25">
      <c r="A3783" s="128" t="s">
        <v>923</v>
      </c>
      <c r="B3783" s="84" t="s">
        <v>1202</v>
      </c>
      <c r="C3783" s="85">
        <v>6200</v>
      </c>
    </row>
    <row r="3784" spans="1:3" ht="12.9" customHeight="1" x14ac:dyDescent="0.25">
      <c r="A3784" s="128" t="s">
        <v>923</v>
      </c>
      <c r="B3784" s="84" t="s">
        <v>1202</v>
      </c>
      <c r="C3784" s="85">
        <v>4400</v>
      </c>
    </row>
    <row r="3785" spans="1:3" ht="12.9" customHeight="1" x14ac:dyDescent="0.25">
      <c r="A3785" s="128" t="s">
        <v>923</v>
      </c>
      <c r="B3785" s="84" t="s">
        <v>1202</v>
      </c>
      <c r="C3785" s="85">
        <v>4650</v>
      </c>
    </row>
    <row r="3786" spans="1:3" ht="12.9" customHeight="1" x14ac:dyDescent="0.25">
      <c r="A3786" s="128" t="s">
        <v>923</v>
      </c>
      <c r="B3786" s="84" t="s">
        <v>1202</v>
      </c>
      <c r="C3786" s="85">
        <v>5850</v>
      </c>
    </row>
    <row r="3787" spans="1:3" ht="12.9" customHeight="1" x14ac:dyDescent="0.25">
      <c r="A3787" s="128" t="s">
        <v>923</v>
      </c>
      <c r="B3787" s="84" t="s">
        <v>1202</v>
      </c>
      <c r="C3787" s="85">
        <v>6050</v>
      </c>
    </row>
    <row r="3788" spans="1:3" ht="12.9" customHeight="1" x14ac:dyDescent="0.25">
      <c r="A3788" s="128" t="s">
        <v>923</v>
      </c>
      <c r="B3788" s="84" t="s">
        <v>1202</v>
      </c>
      <c r="C3788" s="85">
        <v>6050</v>
      </c>
    </row>
    <row r="3789" spans="1:3" ht="12.9" customHeight="1" x14ac:dyDescent="0.25">
      <c r="A3789" s="128" t="s">
        <v>923</v>
      </c>
      <c r="B3789" s="84" t="s">
        <v>1202</v>
      </c>
      <c r="C3789" s="85">
        <v>6050</v>
      </c>
    </row>
    <row r="3790" spans="1:3" ht="12.9" customHeight="1" x14ac:dyDescent="0.25">
      <c r="A3790" s="128" t="s">
        <v>923</v>
      </c>
      <c r="B3790" s="84" t="s">
        <v>1202</v>
      </c>
      <c r="C3790" s="85">
        <v>8050</v>
      </c>
    </row>
    <row r="3791" spans="1:3" ht="12.9" customHeight="1" x14ac:dyDescent="0.25">
      <c r="A3791" s="128" t="s">
        <v>923</v>
      </c>
      <c r="B3791" s="84" t="s">
        <v>1202</v>
      </c>
      <c r="C3791" s="85">
        <v>9950</v>
      </c>
    </row>
    <row r="3792" spans="1:3" ht="12.9" customHeight="1" x14ac:dyDescent="0.25">
      <c r="A3792" s="128" t="s">
        <v>923</v>
      </c>
      <c r="B3792" s="84" t="s">
        <v>1202</v>
      </c>
      <c r="C3792" s="85">
        <v>8800</v>
      </c>
    </row>
    <row r="3793" spans="1:3" ht="12.9" customHeight="1" x14ac:dyDescent="0.25">
      <c r="A3793" s="128" t="s">
        <v>923</v>
      </c>
      <c r="B3793" s="84" t="s">
        <v>1202</v>
      </c>
      <c r="C3793" s="85">
        <v>6600</v>
      </c>
    </row>
    <row r="3794" spans="1:3" ht="12.9" customHeight="1" x14ac:dyDescent="0.25">
      <c r="A3794" s="128" t="s">
        <v>923</v>
      </c>
      <c r="B3794" s="84" t="s">
        <v>1202</v>
      </c>
      <c r="C3794" s="85">
        <v>7500</v>
      </c>
    </row>
    <row r="3795" spans="1:3" ht="12.9" customHeight="1" x14ac:dyDescent="0.25">
      <c r="A3795" s="128" t="s">
        <v>923</v>
      </c>
      <c r="B3795" s="84" t="s">
        <v>1202</v>
      </c>
      <c r="C3795" s="85">
        <v>7500</v>
      </c>
    </row>
    <row r="3796" spans="1:3" ht="12.9" customHeight="1" x14ac:dyDescent="0.25">
      <c r="A3796" s="128" t="s">
        <v>923</v>
      </c>
      <c r="B3796" s="84" t="s">
        <v>1202</v>
      </c>
      <c r="C3796" s="85">
        <v>7500</v>
      </c>
    </row>
    <row r="3797" spans="1:3" ht="12.9" customHeight="1" x14ac:dyDescent="0.25">
      <c r="A3797" s="128" t="s">
        <v>923</v>
      </c>
      <c r="B3797" s="84" t="s">
        <v>1202</v>
      </c>
      <c r="C3797" s="85">
        <v>8600</v>
      </c>
    </row>
    <row r="3798" spans="1:3" ht="12.9" customHeight="1" x14ac:dyDescent="0.25">
      <c r="A3798" s="128" t="s">
        <v>923</v>
      </c>
      <c r="B3798" s="84" t="s">
        <v>1202</v>
      </c>
      <c r="C3798" s="85">
        <v>8700</v>
      </c>
    </row>
    <row r="3799" spans="1:3" ht="12.9" customHeight="1" x14ac:dyDescent="0.25">
      <c r="A3799" s="128" t="s">
        <v>923</v>
      </c>
      <c r="B3799" s="84" t="s">
        <v>1202</v>
      </c>
      <c r="C3799" s="85">
        <v>8650</v>
      </c>
    </row>
    <row r="3800" spans="1:3" ht="12.9" customHeight="1" x14ac:dyDescent="0.25">
      <c r="A3800" s="128" t="s">
        <v>924</v>
      </c>
      <c r="B3800" s="84" t="s">
        <v>1192</v>
      </c>
      <c r="C3800" s="85">
        <v>-100</v>
      </c>
    </row>
    <row r="3801" spans="1:3" ht="12.9" customHeight="1" x14ac:dyDescent="0.25">
      <c r="A3801" s="128" t="s">
        <v>924</v>
      </c>
      <c r="B3801" s="84" t="s">
        <v>1192</v>
      </c>
      <c r="C3801" s="85">
        <v>0</v>
      </c>
    </row>
    <row r="3802" spans="1:3" ht="12.9" customHeight="1" x14ac:dyDescent="0.25">
      <c r="A3802" s="128" t="s">
        <v>924</v>
      </c>
      <c r="B3802" s="84" t="s">
        <v>1192</v>
      </c>
      <c r="C3802" s="85">
        <v>1375</v>
      </c>
    </row>
    <row r="3803" spans="1:3" ht="12.9" customHeight="1" x14ac:dyDescent="0.25">
      <c r="A3803" s="128" t="s">
        <v>924</v>
      </c>
      <c r="B3803" s="84" t="s">
        <v>1192</v>
      </c>
      <c r="C3803" s="85">
        <v>2125</v>
      </c>
    </row>
    <row r="3804" spans="1:3" ht="12.9" customHeight="1" x14ac:dyDescent="0.25">
      <c r="A3804" s="128" t="s">
        <v>924</v>
      </c>
      <c r="B3804" s="84" t="s">
        <v>1192</v>
      </c>
      <c r="C3804" s="85">
        <v>2225</v>
      </c>
    </row>
    <row r="3805" spans="1:3" ht="12.9" customHeight="1" x14ac:dyDescent="0.25">
      <c r="A3805" s="128" t="s">
        <v>924</v>
      </c>
      <c r="B3805" s="84" t="s">
        <v>1192</v>
      </c>
      <c r="C3805" s="85">
        <v>2225</v>
      </c>
    </row>
    <row r="3806" spans="1:3" ht="12.9" customHeight="1" x14ac:dyDescent="0.25">
      <c r="A3806" s="128" t="s">
        <v>924</v>
      </c>
      <c r="B3806" s="84" t="s">
        <v>1192</v>
      </c>
      <c r="C3806" s="85">
        <v>2225</v>
      </c>
    </row>
    <row r="3807" spans="1:3" ht="12.9" customHeight="1" x14ac:dyDescent="0.25">
      <c r="A3807" s="128" t="s">
        <v>924</v>
      </c>
      <c r="B3807" s="84" t="s">
        <v>1192</v>
      </c>
      <c r="C3807" s="85">
        <v>2875</v>
      </c>
    </row>
    <row r="3808" spans="1:3" ht="12.9" customHeight="1" x14ac:dyDescent="0.25">
      <c r="A3808" s="128" t="s">
        <v>924</v>
      </c>
      <c r="B3808" s="84" t="s">
        <v>1192</v>
      </c>
      <c r="C3808" s="85">
        <v>3300</v>
      </c>
    </row>
    <row r="3809" spans="1:3" ht="12.9" customHeight="1" x14ac:dyDescent="0.25">
      <c r="A3809" s="128" t="s">
        <v>924</v>
      </c>
      <c r="B3809" s="84" t="s">
        <v>1192</v>
      </c>
      <c r="C3809" s="85">
        <v>3300</v>
      </c>
    </row>
    <row r="3810" spans="1:3" ht="12.9" customHeight="1" x14ac:dyDescent="0.25">
      <c r="A3810" s="128" t="s">
        <v>924</v>
      </c>
      <c r="B3810" s="84" t="s">
        <v>1192</v>
      </c>
      <c r="C3810" s="85">
        <v>3050</v>
      </c>
    </row>
    <row r="3811" spans="1:3" ht="12.9" customHeight="1" x14ac:dyDescent="0.25">
      <c r="A3811" s="128" t="s">
        <v>924</v>
      </c>
      <c r="B3811" s="84" t="s">
        <v>1192</v>
      </c>
      <c r="C3811" s="85">
        <v>3175</v>
      </c>
    </row>
    <row r="3812" spans="1:3" ht="12.9" customHeight="1" x14ac:dyDescent="0.25">
      <c r="A3812" s="128" t="s">
        <v>924</v>
      </c>
      <c r="B3812" s="84" t="s">
        <v>1192</v>
      </c>
      <c r="C3812" s="85">
        <v>3175</v>
      </c>
    </row>
    <row r="3813" spans="1:3" ht="12.9" customHeight="1" x14ac:dyDescent="0.25">
      <c r="A3813" s="128" t="s">
        <v>924</v>
      </c>
      <c r="B3813" s="84" t="s">
        <v>1192</v>
      </c>
      <c r="C3813" s="85">
        <v>3175</v>
      </c>
    </row>
    <row r="3814" spans="1:3" ht="12.9" customHeight="1" x14ac:dyDescent="0.25">
      <c r="A3814" s="128" t="s">
        <v>924</v>
      </c>
      <c r="B3814" s="84" t="s">
        <v>1192</v>
      </c>
      <c r="C3814" s="85">
        <v>3075</v>
      </c>
    </row>
    <row r="3815" spans="1:3" ht="12.9" customHeight="1" x14ac:dyDescent="0.25">
      <c r="A3815" s="128" t="s">
        <v>924</v>
      </c>
      <c r="B3815" s="84" t="s">
        <v>1192</v>
      </c>
      <c r="C3815" s="85">
        <v>2250</v>
      </c>
    </row>
    <row r="3816" spans="1:3" ht="12.9" customHeight="1" x14ac:dyDescent="0.25">
      <c r="A3816" s="128" t="s">
        <v>924</v>
      </c>
      <c r="B3816" s="84" t="s">
        <v>1192</v>
      </c>
      <c r="C3816" s="85">
        <v>2325</v>
      </c>
    </row>
    <row r="3817" spans="1:3" ht="12.9" customHeight="1" x14ac:dyDescent="0.25">
      <c r="A3817" s="128" t="s">
        <v>924</v>
      </c>
      <c r="B3817" s="84" t="s">
        <v>1192</v>
      </c>
      <c r="C3817" s="85">
        <v>2900</v>
      </c>
    </row>
    <row r="3818" spans="1:3" ht="12.9" customHeight="1" x14ac:dyDescent="0.25">
      <c r="A3818" s="128" t="s">
        <v>924</v>
      </c>
      <c r="B3818" s="84" t="s">
        <v>1192</v>
      </c>
      <c r="C3818" s="85">
        <v>3075</v>
      </c>
    </row>
    <row r="3819" spans="1:3" ht="12.9" customHeight="1" x14ac:dyDescent="0.25">
      <c r="A3819" s="128" t="s">
        <v>924</v>
      </c>
      <c r="B3819" s="84" t="s">
        <v>1192</v>
      </c>
      <c r="C3819" s="85">
        <v>3075</v>
      </c>
    </row>
    <row r="3820" spans="1:3" ht="12.9" customHeight="1" x14ac:dyDescent="0.25">
      <c r="A3820" s="128" t="s">
        <v>924</v>
      </c>
      <c r="B3820" s="84" t="s">
        <v>1192</v>
      </c>
      <c r="C3820" s="85">
        <v>3075</v>
      </c>
    </row>
    <row r="3821" spans="1:3" ht="12.9" customHeight="1" x14ac:dyDescent="0.25">
      <c r="A3821" s="128" t="s">
        <v>924</v>
      </c>
      <c r="B3821" s="84" t="s">
        <v>1192</v>
      </c>
      <c r="C3821" s="85">
        <v>3925</v>
      </c>
    </row>
    <row r="3822" spans="1:3" ht="12.9" customHeight="1" x14ac:dyDescent="0.25">
      <c r="A3822" s="128" t="s">
        <v>924</v>
      </c>
      <c r="B3822" s="84" t="s">
        <v>1192</v>
      </c>
      <c r="C3822" s="85">
        <v>4650</v>
      </c>
    </row>
    <row r="3823" spans="1:3" ht="12.9" customHeight="1" x14ac:dyDescent="0.25">
      <c r="A3823" s="128" t="s">
        <v>924</v>
      </c>
      <c r="B3823" s="84" t="s">
        <v>1192</v>
      </c>
      <c r="C3823" s="85">
        <v>4375</v>
      </c>
    </row>
    <row r="3824" spans="1:3" ht="12.9" customHeight="1" x14ac:dyDescent="0.25">
      <c r="A3824" s="128" t="s">
        <v>924</v>
      </c>
      <c r="B3824" s="84" t="s">
        <v>1192</v>
      </c>
      <c r="C3824" s="85">
        <v>3225</v>
      </c>
    </row>
    <row r="3825" spans="1:3" ht="12.9" customHeight="1" x14ac:dyDescent="0.25">
      <c r="A3825" s="128" t="s">
        <v>924</v>
      </c>
      <c r="B3825" s="84" t="s">
        <v>1192</v>
      </c>
      <c r="C3825" s="85">
        <v>3775</v>
      </c>
    </row>
    <row r="3826" spans="1:3" ht="12.9" customHeight="1" x14ac:dyDescent="0.25">
      <c r="A3826" s="128" t="s">
        <v>924</v>
      </c>
      <c r="B3826" s="84" t="s">
        <v>1192</v>
      </c>
      <c r="C3826" s="85">
        <v>3775</v>
      </c>
    </row>
    <row r="3827" spans="1:3" ht="12.9" customHeight="1" x14ac:dyDescent="0.25">
      <c r="A3827" s="128" t="s">
        <v>924</v>
      </c>
      <c r="B3827" s="84" t="s">
        <v>1192</v>
      </c>
      <c r="C3827" s="85">
        <v>3775</v>
      </c>
    </row>
    <row r="3828" spans="1:3" ht="12.9" customHeight="1" x14ac:dyDescent="0.25">
      <c r="A3828" s="128" t="s">
        <v>924</v>
      </c>
      <c r="B3828" s="84" t="s">
        <v>1192</v>
      </c>
      <c r="C3828" s="85">
        <v>4025</v>
      </c>
    </row>
    <row r="3829" spans="1:3" ht="12.9" customHeight="1" x14ac:dyDescent="0.25">
      <c r="A3829" s="128" t="s">
        <v>924</v>
      </c>
      <c r="B3829" s="84" t="s">
        <v>1192</v>
      </c>
      <c r="C3829" s="85">
        <v>4275</v>
      </c>
    </row>
    <row r="3830" spans="1:3" ht="12.9" customHeight="1" x14ac:dyDescent="0.25">
      <c r="A3830" s="128" t="s">
        <v>924</v>
      </c>
      <c r="B3830" s="84" t="s">
        <v>1192</v>
      </c>
      <c r="C3830" s="85">
        <v>4275</v>
      </c>
    </row>
    <row r="3831" spans="1:3" ht="12.9" customHeight="1" x14ac:dyDescent="0.25">
      <c r="A3831" s="128" t="s">
        <v>925</v>
      </c>
      <c r="B3831" s="84" t="s">
        <v>1202</v>
      </c>
      <c r="C3831" s="85">
        <v>50</v>
      </c>
    </row>
    <row r="3832" spans="1:3" ht="12.9" customHeight="1" x14ac:dyDescent="0.25">
      <c r="A3832" s="128" t="s">
        <v>925</v>
      </c>
      <c r="B3832" s="84" t="s">
        <v>1202</v>
      </c>
      <c r="C3832" s="85">
        <v>350</v>
      </c>
    </row>
    <row r="3833" spans="1:3" ht="12.9" customHeight="1" x14ac:dyDescent="0.25">
      <c r="A3833" s="128" t="s">
        <v>925</v>
      </c>
      <c r="B3833" s="84" t="s">
        <v>1202</v>
      </c>
      <c r="C3833" s="85">
        <v>3000</v>
      </c>
    </row>
    <row r="3834" spans="1:3" ht="12.9" customHeight="1" x14ac:dyDescent="0.25">
      <c r="A3834" s="128" t="s">
        <v>925</v>
      </c>
      <c r="B3834" s="84" t="s">
        <v>1202</v>
      </c>
      <c r="C3834" s="85">
        <v>4500</v>
      </c>
    </row>
    <row r="3835" spans="1:3" ht="12.9" customHeight="1" x14ac:dyDescent="0.25">
      <c r="A3835" s="128" t="s">
        <v>925</v>
      </c>
      <c r="B3835" s="84" t="s">
        <v>1202</v>
      </c>
      <c r="C3835" s="85">
        <v>4650</v>
      </c>
    </row>
    <row r="3836" spans="1:3" ht="12.9" customHeight="1" x14ac:dyDescent="0.25">
      <c r="A3836" s="128" t="s">
        <v>925</v>
      </c>
      <c r="B3836" s="84" t="s">
        <v>1202</v>
      </c>
      <c r="C3836" s="85">
        <v>4650</v>
      </c>
    </row>
    <row r="3837" spans="1:3" ht="12.9" customHeight="1" x14ac:dyDescent="0.25">
      <c r="A3837" s="128" t="s">
        <v>925</v>
      </c>
      <c r="B3837" s="84" t="s">
        <v>1202</v>
      </c>
      <c r="C3837" s="85">
        <v>4650</v>
      </c>
    </row>
    <row r="3838" spans="1:3" ht="12.9" customHeight="1" x14ac:dyDescent="0.25">
      <c r="A3838" s="128" t="s">
        <v>925</v>
      </c>
      <c r="B3838" s="84" t="s">
        <v>1202</v>
      </c>
      <c r="C3838" s="85">
        <v>6500</v>
      </c>
    </row>
    <row r="3839" spans="1:3" ht="12.9" customHeight="1" x14ac:dyDescent="0.25">
      <c r="A3839" s="128" t="s">
        <v>925</v>
      </c>
      <c r="B3839" s="84" t="s">
        <v>1202</v>
      </c>
      <c r="C3839" s="85">
        <v>7000</v>
      </c>
    </row>
    <row r="3840" spans="1:3" ht="12.9" customHeight="1" x14ac:dyDescent="0.25">
      <c r="A3840" s="128" t="s">
        <v>925</v>
      </c>
      <c r="B3840" s="84" t="s">
        <v>1202</v>
      </c>
      <c r="C3840" s="85">
        <v>7000</v>
      </c>
    </row>
    <row r="3841" spans="1:3" ht="12.9" customHeight="1" x14ac:dyDescent="0.25">
      <c r="A3841" s="128" t="s">
        <v>925</v>
      </c>
      <c r="B3841" s="84" t="s">
        <v>1202</v>
      </c>
      <c r="C3841" s="85">
        <v>6400</v>
      </c>
    </row>
    <row r="3842" spans="1:3" ht="12.9" customHeight="1" x14ac:dyDescent="0.25">
      <c r="A3842" s="128" t="s">
        <v>925</v>
      </c>
      <c r="B3842" s="84" t="s">
        <v>1202</v>
      </c>
      <c r="C3842" s="85">
        <v>6300</v>
      </c>
    </row>
    <row r="3843" spans="1:3" ht="12.9" customHeight="1" x14ac:dyDescent="0.25">
      <c r="A3843" s="128" t="s">
        <v>925</v>
      </c>
      <c r="B3843" s="84" t="s">
        <v>1202</v>
      </c>
      <c r="C3843" s="85">
        <v>6300</v>
      </c>
    </row>
    <row r="3844" spans="1:3" ht="12.9" customHeight="1" x14ac:dyDescent="0.25">
      <c r="A3844" s="128" t="s">
        <v>925</v>
      </c>
      <c r="B3844" s="84" t="s">
        <v>1202</v>
      </c>
      <c r="C3844" s="85">
        <v>6300</v>
      </c>
    </row>
    <row r="3845" spans="1:3" ht="12.9" customHeight="1" x14ac:dyDescent="0.25">
      <c r="A3845" s="128" t="s">
        <v>925</v>
      </c>
      <c r="B3845" s="84" t="s">
        <v>1202</v>
      </c>
      <c r="C3845" s="85">
        <v>6150</v>
      </c>
    </row>
    <row r="3846" spans="1:3" ht="12.9" customHeight="1" x14ac:dyDescent="0.25">
      <c r="A3846" s="128" t="s">
        <v>925</v>
      </c>
      <c r="B3846" s="84" t="s">
        <v>1202</v>
      </c>
      <c r="C3846" s="85">
        <v>4350</v>
      </c>
    </row>
    <row r="3847" spans="1:3" ht="12.9" customHeight="1" x14ac:dyDescent="0.25">
      <c r="A3847" s="128" t="s">
        <v>925</v>
      </c>
      <c r="B3847" s="84" t="s">
        <v>1202</v>
      </c>
      <c r="C3847" s="85">
        <v>4600</v>
      </c>
    </row>
    <row r="3848" spans="1:3" ht="12.9" customHeight="1" x14ac:dyDescent="0.25">
      <c r="A3848" s="128" t="s">
        <v>925</v>
      </c>
      <c r="B3848" s="84" t="s">
        <v>1202</v>
      </c>
      <c r="C3848" s="85">
        <v>5800</v>
      </c>
    </row>
    <row r="3849" spans="1:3" ht="12.9" customHeight="1" x14ac:dyDescent="0.25">
      <c r="A3849" s="128" t="s">
        <v>925</v>
      </c>
      <c r="B3849" s="84" t="s">
        <v>1202</v>
      </c>
      <c r="C3849" s="85">
        <v>6000</v>
      </c>
    </row>
    <row r="3850" spans="1:3" ht="12.9" customHeight="1" x14ac:dyDescent="0.25">
      <c r="A3850" s="128" t="s">
        <v>925</v>
      </c>
      <c r="B3850" s="84" t="s">
        <v>1202</v>
      </c>
      <c r="C3850" s="85">
        <v>6000</v>
      </c>
    </row>
    <row r="3851" spans="1:3" ht="12.9" customHeight="1" x14ac:dyDescent="0.25">
      <c r="A3851" s="128" t="s">
        <v>925</v>
      </c>
      <c r="B3851" s="84" t="s">
        <v>1202</v>
      </c>
      <c r="C3851" s="85">
        <v>6000</v>
      </c>
    </row>
    <row r="3852" spans="1:3" ht="12.9" customHeight="1" x14ac:dyDescent="0.25">
      <c r="A3852" s="128" t="s">
        <v>925</v>
      </c>
      <c r="B3852" s="84" t="s">
        <v>1202</v>
      </c>
      <c r="C3852" s="85">
        <v>8000</v>
      </c>
    </row>
    <row r="3853" spans="1:3" ht="12.9" customHeight="1" x14ac:dyDescent="0.25">
      <c r="A3853" s="128" t="s">
        <v>925</v>
      </c>
      <c r="B3853" s="84" t="s">
        <v>1202</v>
      </c>
      <c r="C3853" s="85">
        <v>9900</v>
      </c>
    </row>
    <row r="3854" spans="1:3" ht="12.9" customHeight="1" x14ac:dyDescent="0.25">
      <c r="A3854" s="128" t="s">
        <v>925</v>
      </c>
      <c r="B3854" s="84" t="s">
        <v>1202</v>
      </c>
      <c r="C3854" s="85">
        <v>8750</v>
      </c>
    </row>
    <row r="3855" spans="1:3" ht="12.9" customHeight="1" x14ac:dyDescent="0.25">
      <c r="A3855" s="128" t="s">
        <v>925</v>
      </c>
      <c r="B3855" s="84" t="s">
        <v>1202</v>
      </c>
      <c r="C3855" s="85">
        <v>6550</v>
      </c>
    </row>
    <row r="3856" spans="1:3" ht="12.9" customHeight="1" x14ac:dyDescent="0.25">
      <c r="A3856" s="128" t="s">
        <v>925</v>
      </c>
      <c r="B3856" s="84" t="s">
        <v>1202</v>
      </c>
      <c r="C3856" s="85">
        <v>7450</v>
      </c>
    </row>
    <row r="3857" spans="1:3" ht="12.9" customHeight="1" x14ac:dyDescent="0.25">
      <c r="A3857" s="128" t="s">
        <v>925</v>
      </c>
      <c r="B3857" s="84" t="s">
        <v>1202</v>
      </c>
      <c r="C3857" s="85">
        <v>7450</v>
      </c>
    </row>
    <row r="3858" spans="1:3" ht="12.9" customHeight="1" x14ac:dyDescent="0.25">
      <c r="A3858" s="128" t="s">
        <v>925</v>
      </c>
      <c r="B3858" s="84" t="s">
        <v>1202</v>
      </c>
      <c r="C3858" s="85">
        <v>7450</v>
      </c>
    </row>
    <row r="3859" spans="1:3" ht="12.9" customHeight="1" x14ac:dyDescent="0.25">
      <c r="A3859" s="128" t="s">
        <v>925</v>
      </c>
      <c r="B3859" s="84" t="s">
        <v>1202</v>
      </c>
      <c r="C3859" s="85">
        <v>8550</v>
      </c>
    </row>
    <row r="3860" spans="1:3" ht="12.9" customHeight="1" x14ac:dyDescent="0.25">
      <c r="A3860" s="128" t="s">
        <v>925</v>
      </c>
      <c r="B3860" s="84" t="s">
        <v>1202</v>
      </c>
      <c r="C3860" s="85">
        <v>8650</v>
      </c>
    </row>
    <row r="3861" spans="1:3" ht="12.9" customHeight="1" x14ac:dyDescent="0.25">
      <c r="A3861" s="128" t="s">
        <v>925</v>
      </c>
      <c r="B3861" s="84" t="s">
        <v>1202</v>
      </c>
      <c r="C3861" s="85">
        <v>8600</v>
      </c>
    </row>
    <row r="3862" spans="1:3" ht="12.9" customHeight="1" x14ac:dyDescent="0.25">
      <c r="A3862" s="128" t="s">
        <v>926</v>
      </c>
      <c r="B3862" s="84" t="s">
        <v>1202</v>
      </c>
      <c r="C3862" s="85">
        <v>-350</v>
      </c>
    </row>
    <row r="3863" spans="1:3" ht="12.9" customHeight="1" x14ac:dyDescent="0.25">
      <c r="A3863" s="128" t="s">
        <v>926</v>
      </c>
      <c r="B3863" s="84" t="s">
        <v>1202</v>
      </c>
      <c r="C3863" s="85">
        <v>-3050</v>
      </c>
    </row>
    <row r="3864" spans="1:3" ht="12.9" customHeight="1" x14ac:dyDescent="0.25">
      <c r="A3864" s="128" t="s">
        <v>926</v>
      </c>
      <c r="B3864" s="84" t="s">
        <v>1202</v>
      </c>
      <c r="C3864" s="85">
        <v>-4500</v>
      </c>
    </row>
    <row r="3865" spans="1:3" ht="12.9" customHeight="1" x14ac:dyDescent="0.25">
      <c r="A3865" s="128" t="s">
        <v>926</v>
      </c>
      <c r="B3865" s="84" t="s">
        <v>1202</v>
      </c>
      <c r="C3865" s="85">
        <v>-4400</v>
      </c>
    </row>
    <row r="3866" spans="1:3" ht="12.9" customHeight="1" x14ac:dyDescent="0.25">
      <c r="A3866" s="128" t="s">
        <v>926</v>
      </c>
      <c r="B3866" s="84" t="s">
        <v>1202</v>
      </c>
      <c r="C3866" s="85">
        <v>-4400</v>
      </c>
    </row>
    <row r="3867" spans="1:3" ht="12.9" customHeight="1" x14ac:dyDescent="0.25">
      <c r="A3867" s="128" t="s">
        <v>926</v>
      </c>
      <c r="B3867" s="84" t="s">
        <v>1202</v>
      </c>
      <c r="C3867" s="85">
        <v>-4400</v>
      </c>
    </row>
    <row r="3868" spans="1:3" ht="12.9" customHeight="1" x14ac:dyDescent="0.25">
      <c r="A3868" s="128" t="s">
        <v>926</v>
      </c>
      <c r="B3868" s="84" t="s">
        <v>1202</v>
      </c>
      <c r="C3868" s="85">
        <v>-5850</v>
      </c>
    </row>
    <row r="3869" spans="1:3" ht="12.9" customHeight="1" x14ac:dyDescent="0.25">
      <c r="A3869" s="128" t="s">
        <v>926</v>
      </c>
      <c r="B3869" s="84" t="s">
        <v>1202</v>
      </c>
      <c r="C3869" s="85">
        <v>-7000</v>
      </c>
    </row>
    <row r="3870" spans="1:3" ht="12.9" customHeight="1" x14ac:dyDescent="0.25">
      <c r="A3870" s="128" t="s">
        <v>926</v>
      </c>
      <c r="B3870" s="84" t="s">
        <v>1202</v>
      </c>
      <c r="C3870" s="85">
        <v>-7100</v>
      </c>
    </row>
    <row r="3871" spans="1:3" ht="12.9" customHeight="1" x14ac:dyDescent="0.25">
      <c r="A3871" s="128" t="s">
        <v>926</v>
      </c>
      <c r="B3871" s="84" t="s">
        <v>1202</v>
      </c>
      <c r="C3871" s="85">
        <v>-6250</v>
      </c>
    </row>
    <row r="3872" spans="1:3" ht="12.9" customHeight="1" x14ac:dyDescent="0.25">
      <c r="A3872" s="128" t="s">
        <v>926</v>
      </c>
      <c r="B3872" s="84" t="s">
        <v>1202</v>
      </c>
      <c r="C3872" s="85">
        <v>-6300</v>
      </c>
    </row>
    <row r="3873" spans="1:3" ht="12.9" customHeight="1" x14ac:dyDescent="0.25">
      <c r="A3873" s="128" t="s">
        <v>926</v>
      </c>
      <c r="B3873" s="84" t="s">
        <v>1202</v>
      </c>
      <c r="C3873" s="85">
        <v>-6300</v>
      </c>
    </row>
    <row r="3874" spans="1:3" ht="12.9" customHeight="1" x14ac:dyDescent="0.25">
      <c r="A3874" s="128" t="s">
        <v>926</v>
      </c>
      <c r="B3874" s="84" t="s">
        <v>1202</v>
      </c>
      <c r="C3874" s="85">
        <v>-6300</v>
      </c>
    </row>
    <row r="3875" spans="1:3" ht="12.9" customHeight="1" x14ac:dyDescent="0.25">
      <c r="A3875" s="128" t="s">
        <v>926</v>
      </c>
      <c r="B3875" s="84" t="s">
        <v>1202</v>
      </c>
      <c r="C3875" s="85">
        <v>-6150</v>
      </c>
    </row>
    <row r="3876" spans="1:3" ht="12.9" customHeight="1" x14ac:dyDescent="0.25">
      <c r="A3876" s="128" t="s">
        <v>926</v>
      </c>
      <c r="B3876" s="84" t="s">
        <v>1202</v>
      </c>
      <c r="C3876" s="85">
        <v>-4350</v>
      </c>
    </row>
    <row r="3877" spans="1:3" ht="12.9" customHeight="1" x14ac:dyDescent="0.25">
      <c r="A3877" s="128" t="s">
        <v>926</v>
      </c>
      <c r="B3877" s="84" t="s">
        <v>1202</v>
      </c>
      <c r="C3877" s="85">
        <v>-4650</v>
      </c>
    </row>
    <row r="3878" spans="1:3" ht="12.9" customHeight="1" x14ac:dyDescent="0.25">
      <c r="A3878" s="128" t="s">
        <v>926</v>
      </c>
      <c r="B3878" s="84" t="s">
        <v>1202</v>
      </c>
      <c r="C3878" s="85">
        <v>-5950</v>
      </c>
    </row>
    <row r="3879" spans="1:3" ht="12.9" customHeight="1" x14ac:dyDescent="0.25">
      <c r="A3879" s="128" t="s">
        <v>926</v>
      </c>
      <c r="B3879" s="84" t="s">
        <v>1202</v>
      </c>
      <c r="C3879" s="85">
        <v>-5950</v>
      </c>
    </row>
    <row r="3880" spans="1:3" ht="12.9" customHeight="1" x14ac:dyDescent="0.25">
      <c r="A3880" s="128" t="s">
        <v>926</v>
      </c>
      <c r="B3880" s="84" t="s">
        <v>1202</v>
      </c>
      <c r="C3880" s="85">
        <v>-5950</v>
      </c>
    </row>
    <row r="3881" spans="1:3" ht="12.9" customHeight="1" x14ac:dyDescent="0.25">
      <c r="A3881" s="128" t="s">
        <v>926</v>
      </c>
      <c r="B3881" s="84" t="s">
        <v>1202</v>
      </c>
      <c r="C3881" s="85">
        <v>-5950</v>
      </c>
    </row>
    <row r="3882" spans="1:3" ht="12.9" customHeight="1" x14ac:dyDescent="0.25">
      <c r="A3882" s="128" t="s">
        <v>926</v>
      </c>
      <c r="B3882" s="84" t="s">
        <v>1202</v>
      </c>
      <c r="C3882" s="85">
        <v>-8100</v>
      </c>
    </row>
    <row r="3883" spans="1:3" ht="12.9" customHeight="1" x14ac:dyDescent="0.25">
      <c r="A3883" s="128" t="s">
        <v>926</v>
      </c>
      <c r="B3883" s="84" t="s">
        <v>1202</v>
      </c>
      <c r="C3883" s="85">
        <v>-9900</v>
      </c>
    </row>
    <row r="3884" spans="1:3" ht="12.9" customHeight="1" x14ac:dyDescent="0.25">
      <c r="A3884" s="128" t="s">
        <v>926</v>
      </c>
      <c r="B3884" s="84" t="s">
        <v>1202</v>
      </c>
      <c r="C3884" s="85">
        <v>-8750</v>
      </c>
    </row>
    <row r="3885" spans="1:3" ht="12.9" customHeight="1" x14ac:dyDescent="0.25">
      <c r="A3885" s="128" t="s">
        <v>926</v>
      </c>
      <c r="B3885" s="84" t="s">
        <v>1202</v>
      </c>
      <c r="C3885" s="85">
        <v>-6550</v>
      </c>
    </row>
    <row r="3886" spans="1:3" ht="12.9" customHeight="1" x14ac:dyDescent="0.25">
      <c r="A3886" s="128" t="s">
        <v>926</v>
      </c>
      <c r="B3886" s="84" t="s">
        <v>1202</v>
      </c>
      <c r="C3886" s="85">
        <v>-7400</v>
      </c>
    </row>
    <row r="3887" spans="1:3" ht="12.9" customHeight="1" x14ac:dyDescent="0.25">
      <c r="A3887" s="128" t="s">
        <v>926</v>
      </c>
      <c r="B3887" s="84" t="s">
        <v>1202</v>
      </c>
      <c r="C3887" s="85">
        <v>-7400</v>
      </c>
    </row>
    <row r="3888" spans="1:3" ht="12.9" customHeight="1" x14ac:dyDescent="0.25">
      <c r="A3888" s="128" t="s">
        <v>926</v>
      </c>
      <c r="B3888" s="84" t="s">
        <v>1202</v>
      </c>
      <c r="C3888" s="85">
        <v>-7400</v>
      </c>
    </row>
    <row r="3889" spans="1:3" ht="12.9" customHeight="1" x14ac:dyDescent="0.25">
      <c r="A3889" s="128" t="s">
        <v>926</v>
      </c>
      <c r="B3889" s="84" t="s">
        <v>1202</v>
      </c>
      <c r="C3889" s="85">
        <v>-8650</v>
      </c>
    </row>
    <row r="3890" spans="1:3" ht="12.9" customHeight="1" x14ac:dyDescent="0.25">
      <c r="A3890" s="128" t="s">
        <v>926</v>
      </c>
      <c r="B3890" s="84" t="s">
        <v>1202</v>
      </c>
      <c r="C3890" s="85">
        <v>-8550</v>
      </c>
    </row>
    <row r="3891" spans="1:3" ht="12.9" customHeight="1" x14ac:dyDescent="0.25">
      <c r="A3891" s="128" t="s">
        <v>926</v>
      </c>
      <c r="B3891" s="84" t="s">
        <v>1202</v>
      </c>
      <c r="C3891" s="85">
        <v>-8450</v>
      </c>
    </row>
    <row r="3892" spans="1:3" ht="12.9" customHeight="1" x14ac:dyDescent="0.25">
      <c r="A3892" s="128" t="s">
        <v>927</v>
      </c>
      <c r="B3892" s="84" t="s">
        <v>1202</v>
      </c>
      <c r="C3892" s="85">
        <v>-50</v>
      </c>
    </row>
    <row r="3893" spans="1:3" ht="12.9" customHeight="1" x14ac:dyDescent="0.25">
      <c r="A3893" s="128" t="s">
        <v>927</v>
      </c>
      <c r="B3893" s="84" t="s">
        <v>1202</v>
      </c>
      <c r="C3893" s="85">
        <v>2600</v>
      </c>
    </row>
    <row r="3894" spans="1:3" ht="12.9" customHeight="1" x14ac:dyDescent="0.25">
      <c r="A3894" s="128" t="s">
        <v>927</v>
      </c>
      <c r="B3894" s="84" t="s">
        <v>1202</v>
      </c>
      <c r="C3894" s="85">
        <v>4100</v>
      </c>
    </row>
    <row r="3895" spans="1:3" ht="12.9" customHeight="1" x14ac:dyDescent="0.25">
      <c r="A3895" s="128" t="s">
        <v>927</v>
      </c>
      <c r="B3895" s="84" t="s">
        <v>1202</v>
      </c>
      <c r="C3895" s="85">
        <v>4250</v>
      </c>
    </row>
    <row r="3896" spans="1:3" ht="12.9" customHeight="1" x14ac:dyDescent="0.25">
      <c r="A3896" s="128" t="s">
        <v>927</v>
      </c>
      <c r="B3896" s="84" t="s">
        <v>1202</v>
      </c>
      <c r="C3896" s="85">
        <v>4250</v>
      </c>
    </row>
    <row r="3897" spans="1:3" ht="12.9" customHeight="1" x14ac:dyDescent="0.25">
      <c r="A3897" s="128" t="s">
        <v>927</v>
      </c>
      <c r="B3897" s="84" t="s">
        <v>1202</v>
      </c>
      <c r="C3897" s="85">
        <v>4250</v>
      </c>
    </row>
    <row r="3898" spans="1:3" ht="12.9" customHeight="1" x14ac:dyDescent="0.25">
      <c r="A3898" s="128" t="s">
        <v>927</v>
      </c>
      <c r="B3898" s="84" t="s">
        <v>1202</v>
      </c>
      <c r="C3898" s="85">
        <v>6100</v>
      </c>
    </row>
    <row r="3899" spans="1:3" ht="12.9" customHeight="1" x14ac:dyDescent="0.25">
      <c r="A3899" s="128" t="s">
        <v>927</v>
      </c>
      <c r="B3899" s="84" t="s">
        <v>1202</v>
      </c>
      <c r="C3899" s="85">
        <v>6600</v>
      </c>
    </row>
    <row r="3900" spans="1:3" ht="12.9" customHeight="1" x14ac:dyDescent="0.25">
      <c r="A3900" s="128" t="s">
        <v>927</v>
      </c>
      <c r="B3900" s="84" t="s">
        <v>1202</v>
      </c>
      <c r="C3900" s="85">
        <v>6600</v>
      </c>
    </row>
    <row r="3901" spans="1:3" ht="12.9" customHeight="1" x14ac:dyDescent="0.25">
      <c r="A3901" s="128" t="s">
        <v>927</v>
      </c>
      <c r="B3901" s="84" t="s">
        <v>1202</v>
      </c>
      <c r="C3901" s="85">
        <v>6000</v>
      </c>
    </row>
    <row r="3902" spans="1:3" ht="12.9" customHeight="1" x14ac:dyDescent="0.25">
      <c r="A3902" s="128" t="s">
        <v>927</v>
      </c>
      <c r="B3902" s="84" t="s">
        <v>1202</v>
      </c>
      <c r="C3902" s="85">
        <v>5900</v>
      </c>
    </row>
    <row r="3903" spans="1:3" ht="12.9" customHeight="1" x14ac:dyDescent="0.25">
      <c r="A3903" s="128" t="s">
        <v>927</v>
      </c>
      <c r="B3903" s="84" t="s">
        <v>1202</v>
      </c>
      <c r="C3903" s="85">
        <v>5900</v>
      </c>
    </row>
    <row r="3904" spans="1:3" ht="12.9" customHeight="1" x14ac:dyDescent="0.25">
      <c r="A3904" s="128" t="s">
        <v>927</v>
      </c>
      <c r="B3904" s="84" t="s">
        <v>1202</v>
      </c>
      <c r="C3904" s="85">
        <v>5900</v>
      </c>
    </row>
    <row r="3905" spans="1:3" ht="12.9" customHeight="1" x14ac:dyDescent="0.25">
      <c r="A3905" s="128" t="s">
        <v>927</v>
      </c>
      <c r="B3905" s="84" t="s">
        <v>1202</v>
      </c>
      <c r="C3905" s="85">
        <v>5750</v>
      </c>
    </row>
    <row r="3906" spans="1:3" ht="12.9" customHeight="1" x14ac:dyDescent="0.25">
      <c r="A3906" s="128" t="s">
        <v>927</v>
      </c>
      <c r="B3906" s="84" t="s">
        <v>1202</v>
      </c>
      <c r="C3906" s="85">
        <v>3950</v>
      </c>
    </row>
    <row r="3907" spans="1:3" ht="12.9" customHeight="1" x14ac:dyDescent="0.25">
      <c r="A3907" s="128" t="s">
        <v>927</v>
      </c>
      <c r="B3907" s="84" t="s">
        <v>1202</v>
      </c>
      <c r="C3907" s="85">
        <v>4200</v>
      </c>
    </row>
    <row r="3908" spans="1:3" ht="12.9" customHeight="1" x14ac:dyDescent="0.25">
      <c r="A3908" s="128" t="s">
        <v>927</v>
      </c>
      <c r="B3908" s="84" t="s">
        <v>1202</v>
      </c>
      <c r="C3908" s="85">
        <v>5400</v>
      </c>
    </row>
    <row r="3909" spans="1:3" ht="12.9" customHeight="1" x14ac:dyDescent="0.25">
      <c r="A3909" s="128" t="s">
        <v>927</v>
      </c>
      <c r="B3909" s="84" t="s">
        <v>1202</v>
      </c>
      <c r="C3909" s="85">
        <v>5600</v>
      </c>
    </row>
    <row r="3910" spans="1:3" ht="12.9" customHeight="1" x14ac:dyDescent="0.25">
      <c r="A3910" s="128" t="s">
        <v>927</v>
      </c>
      <c r="B3910" s="84" t="s">
        <v>1202</v>
      </c>
      <c r="C3910" s="85">
        <v>5600</v>
      </c>
    </row>
    <row r="3911" spans="1:3" ht="12.9" customHeight="1" x14ac:dyDescent="0.25">
      <c r="A3911" s="128" t="s">
        <v>927</v>
      </c>
      <c r="B3911" s="84" t="s">
        <v>1202</v>
      </c>
      <c r="C3911" s="85">
        <v>5600</v>
      </c>
    </row>
    <row r="3912" spans="1:3" ht="12.9" customHeight="1" x14ac:dyDescent="0.25">
      <c r="A3912" s="128" t="s">
        <v>927</v>
      </c>
      <c r="B3912" s="84" t="s">
        <v>1202</v>
      </c>
      <c r="C3912" s="85">
        <v>7600</v>
      </c>
    </row>
    <row r="3913" spans="1:3" ht="12.9" customHeight="1" x14ac:dyDescent="0.25">
      <c r="A3913" s="128" t="s">
        <v>927</v>
      </c>
      <c r="B3913" s="84" t="s">
        <v>1202</v>
      </c>
      <c r="C3913" s="85">
        <v>9500</v>
      </c>
    </row>
    <row r="3914" spans="1:3" ht="12.9" customHeight="1" x14ac:dyDescent="0.25">
      <c r="A3914" s="128" t="s">
        <v>927</v>
      </c>
      <c r="B3914" s="84" t="s">
        <v>1202</v>
      </c>
      <c r="C3914" s="85">
        <v>8350</v>
      </c>
    </row>
    <row r="3915" spans="1:3" ht="12.9" customHeight="1" x14ac:dyDescent="0.25">
      <c r="A3915" s="128" t="s">
        <v>927</v>
      </c>
      <c r="B3915" s="84" t="s">
        <v>1202</v>
      </c>
      <c r="C3915" s="85">
        <v>6150</v>
      </c>
    </row>
    <row r="3916" spans="1:3" ht="12.9" customHeight="1" x14ac:dyDescent="0.25">
      <c r="A3916" s="128" t="s">
        <v>927</v>
      </c>
      <c r="B3916" s="84" t="s">
        <v>1202</v>
      </c>
      <c r="C3916" s="85">
        <v>7050</v>
      </c>
    </row>
    <row r="3917" spans="1:3" ht="12.9" customHeight="1" x14ac:dyDescent="0.25">
      <c r="A3917" s="128" t="s">
        <v>927</v>
      </c>
      <c r="B3917" s="84" t="s">
        <v>1202</v>
      </c>
      <c r="C3917" s="85">
        <v>7050</v>
      </c>
    </row>
    <row r="3918" spans="1:3" ht="12.9" customHeight="1" x14ac:dyDescent="0.25">
      <c r="A3918" s="128" t="s">
        <v>927</v>
      </c>
      <c r="B3918" s="84" t="s">
        <v>1202</v>
      </c>
      <c r="C3918" s="85">
        <v>7050</v>
      </c>
    </row>
    <row r="3919" spans="1:3" ht="12.9" customHeight="1" x14ac:dyDescent="0.25">
      <c r="A3919" s="128" t="s">
        <v>927</v>
      </c>
      <c r="B3919" s="84" t="s">
        <v>1202</v>
      </c>
      <c r="C3919" s="85">
        <v>8150</v>
      </c>
    </row>
    <row r="3920" spans="1:3" ht="12.9" customHeight="1" x14ac:dyDescent="0.25">
      <c r="A3920" s="128" t="s">
        <v>927</v>
      </c>
      <c r="B3920" s="84" t="s">
        <v>1202</v>
      </c>
      <c r="C3920" s="85">
        <v>8250</v>
      </c>
    </row>
    <row r="3921" spans="1:3" ht="12.9" customHeight="1" x14ac:dyDescent="0.25">
      <c r="A3921" s="128" t="s">
        <v>927</v>
      </c>
      <c r="B3921" s="84" t="s">
        <v>1202</v>
      </c>
      <c r="C3921" s="85">
        <v>8200</v>
      </c>
    </row>
    <row r="3922" spans="1:3" ht="12.9" customHeight="1" x14ac:dyDescent="0.25">
      <c r="A3922" s="128" t="s">
        <v>928</v>
      </c>
      <c r="B3922" s="84" t="s">
        <v>1184</v>
      </c>
      <c r="C3922" s="85">
        <v>-1200</v>
      </c>
    </row>
    <row r="3923" spans="1:3" ht="12.9" customHeight="1" x14ac:dyDescent="0.25">
      <c r="A3923" s="128" t="s">
        <v>928</v>
      </c>
      <c r="B3923" s="84" t="s">
        <v>1184</v>
      </c>
      <c r="C3923" s="85">
        <v>-3000</v>
      </c>
    </row>
    <row r="3924" spans="1:3" ht="12.9" customHeight="1" x14ac:dyDescent="0.25">
      <c r="A3924" s="128" t="s">
        <v>928</v>
      </c>
      <c r="B3924" s="84" t="s">
        <v>1184</v>
      </c>
      <c r="C3924" s="85">
        <v>-3300</v>
      </c>
    </row>
    <row r="3925" spans="1:3" ht="12.9" customHeight="1" x14ac:dyDescent="0.25">
      <c r="A3925" s="128" t="s">
        <v>928</v>
      </c>
      <c r="B3925" s="84" t="s">
        <v>1184</v>
      </c>
      <c r="C3925" s="85">
        <v>-3300</v>
      </c>
    </row>
    <row r="3926" spans="1:3" ht="12.9" customHeight="1" x14ac:dyDescent="0.25">
      <c r="A3926" s="128" t="s">
        <v>928</v>
      </c>
      <c r="B3926" s="84" t="s">
        <v>1184</v>
      </c>
      <c r="C3926" s="85">
        <v>-3300</v>
      </c>
    </row>
    <row r="3927" spans="1:3" ht="12.9" customHeight="1" x14ac:dyDescent="0.25">
      <c r="A3927" s="128" t="s">
        <v>928</v>
      </c>
      <c r="B3927" s="84" t="s">
        <v>1184</v>
      </c>
      <c r="C3927" s="85">
        <v>-4650</v>
      </c>
    </row>
    <row r="3928" spans="1:3" ht="12.9" customHeight="1" x14ac:dyDescent="0.25">
      <c r="A3928" s="128" t="s">
        <v>928</v>
      </c>
      <c r="B3928" s="84" t="s">
        <v>1184</v>
      </c>
      <c r="C3928" s="85">
        <v>-5300</v>
      </c>
    </row>
    <row r="3929" spans="1:3" ht="12.9" customHeight="1" x14ac:dyDescent="0.25">
      <c r="A3929" s="128" t="s">
        <v>928</v>
      </c>
      <c r="B3929" s="84" t="s">
        <v>1184</v>
      </c>
      <c r="C3929" s="85">
        <v>-5550</v>
      </c>
    </row>
    <row r="3930" spans="1:3" ht="12.9" customHeight="1" x14ac:dyDescent="0.25">
      <c r="A3930" s="128" t="s">
        <v>928</v>
      </c>
      <c r="B3930" s="84" t="s">
        <v>1184</v>
      </c>
      <c r="C3930" s="85">
        <v>-5100</v>
      </c>
    </row>
    <row r="3931" spans="1:3" ht="12.9" customHeight="1" x14ac:dyDescent="0.25">
      <c r="A3931" s="128" t="s">
        <v>928</v>
      </c>
      <c r="B3931" s="84" t="s">
        <v>1184</v>
      </c>
      <c r="C3931" s="85">
        <v>-5250</v>
      </c>
    </row>
    <row r="3932" spans="1:3" ht="12.9" customHeight="1" x14ac:dyDescent="0.25">
      <c r="A3932" s="128" t="s">
        <v>928</v>
      </c>
      <c r="B3932" s="84" t="s">
        <v>1184</v>
      </c>
      <c r="C3932" s="85">
        <v>-5250</v>
      </c>
    </row>
    <row r="3933" spans="1:3" ht="12.9" customHeight="1" x14ac:dyDescent="0.25">
      <c r="A3933" s="128" t="s">
        <v>928</v>
      </c>
      <c r="B3933" s="84" t="s">
        <v>1184</v>
      </c>
      <c r="C3933" s="85">
        <v>-5250</v>
      </c>
    </row>
    <row r="3934" spans="1:3" ht="12.9" customHeight="1" x14ac:dyDescent="0.25">
      <c r="A3934" s="128" t="s">
        <v>928</v>
      </c>
      <c r="B3934" s="84" t="s">
        <v>1184</v>
      </c>
      <c r="C3934" s="85">
        <v>-5100</v>
      </c>
    </row>
    <row r="3935" spans="1:3" ht="12.9" customHeight="1" x14ac:dyDescent="0.25">
      <c r="A3935" s="128" t="s">
        <v>928</v>
      </c>
      <c r="B3935" s="84" t="s">
        <v>1184</v>
      </c>
      <c r="C3935" s="85">
        <v>-3200</v>
      </c>
    </row>
    <row r="3936" spans="1:3" ht="12.9" customHeight="1" x14ac:dyDescent="0.25">
      <c r="A3936" s="128" t="s">
        <v>928</v>
      </c>
      <c r="B3936" s="84" t="s">
        <v>1184</v>
      </c>
      <c r="C3936" s="85">
        <v>-3150</v>
      </c>
    </row>
    <row r="3937" spans="1:3" ht="12.9" customHeight="1" x14ac:dyDescent="0.25">
      <c r="A3937" s="128" t="s">
        <v>928</v>
      </c>
      <c r="B3937" s="84" t="s">
        <v>1184</v>
      </c>
      <c r="C3937" s="85">
        <v>-4450</v>
      </c>
    </row>
    <row r="3938" spans="1:3" ht="12.9" customHeight="1" x14ac:dyDescent="0.25">
      <c r="A3938" s="128" t="s">
        <v>928</v>
      </c>
      <c r="B3938" s="84" t="s">
        <v>1184</v>
      </c>
      <c r="C3938" s="85">
        <v>-4650</v>
      </c>
    </row>
    <row r="3939" spans="1:3" ht="12.9" customHeight="1" x14ac:dyDescent="0.25">
      <c r="A3939" s="128" t="s">
        <v>928</v>
      </c>
      <c r="B3939" s="84" t="s">
        <v>1184</v>
      </c>
      <c r="C3939" s="85">
        <v>-4650</v>
      </c>
    </row>
    <row r="3940" spans="1:3" ht="12.9" customHeight="1" x14ac:dyDescent="0.25">
      <c r="A3940" s="128" t="s">
        <v>928</v>
      </c>
      <c r="B3940" s="84" t="s">
        <v>1184</v>
      </c>
      <c r="C3940" s="85">
        <v>-4650</v>
      </c>
    </row>
    <row r="3941" spans="1:3" ht="12.9" customHeight="1" x14ac:dyDescent="0.25">
      <c r="A3941" s="128" t="s">
        <v>928</v>
      </c>
      <c r="B3941" s="84" t="s">
        <v>1184</v>
      </c>
      <c r="C3941" s="85">
        <v>-6550</v>
      </c>
    </row>
    <row r="3942" spans="1:3" ht="12.9" customHeight="1" x14ac:dyDescent="0.25">
      <c r="A3942" s="128" t="s">
        <v>928</v>
      </c>
      <c r="B3942" s="84" t="s">
        <v>1184</v>
      </c>
      <c r="C3942" s="85">
        <v>-8650</v>
      </c>
    </row>
    <row r="3943" spans="1:3" ht="12.9" customHeight="1" x14ac:dyDescent="0.25">
      <c r="A3943" s="128" t="s">
        <v>928</v>
      </c>
      <c r="B3943" s="84" t="s">
        <v>1184</v>
      </c>
      <c r="C3943" s="85">
        <v>-7500</v>
      </c>
    </row>
    <row r="3944" spans="1:3" ht="12.9" customHeight="1" x14ac:dyDescent="0.25">
      <c r="A3944" s="128" t="s">
        <v>928</v>
      </c>
      <c r="B3944" s="84" t="s">
        <v>1184</v>
      </c>
      <c r="C3944" s="85">
        <v>-5450</v>
      </c>
    </row>
    <row r="3945" spans="1:3" ht="12.9" customHeight="1" x14ac:dyDescent="0.25">
      <c r="A3945" s="128" t="s">
        <v>928</v>
      </c>
      <c r="B3945" s="84" t="s">
        <v>1184</v>
      </c>
      <c r="C3945" s="85">
        <v>-6100</v>
      </c>
    </row>
    <row r="3946" spans="1:3" ht="12.9" customHeight="1" x14ac:dyDescent="0.25">
      <c r="A3946" s="128" t="s">
        <v>928</v>
      </c>
      <c r="B3946" s="84" t="s">
        <v>1184</v>
      </c>
      <c r="C3946" s="85">
        <v>-6100</v>
      </c>
    </row>
    <row r="3947" spans="1:3" ht="12.9" customHeight="1" x14ac:dyDescent="0.25">
      <c r="A3947" s="128" t="s">
        <v>928</v>
      </c>
      <c r="B3947" s="84" t="s">
        <v>1184</v>
      </c>
      <c r="C3947" s="85">
        <v>-6100</v>
      </c>
    </row>
    <row r="3948" spans="1:3" ht="12.9" customHeight="1" x14ac:dyDescent="0.25">
      <c r="A3948" s="128" t="s">
        <v>928</v>
      </c>
      <c r="B3948" s="84" t="s">
        <v>1184</v>
      </c>
      <c r="C3948" s="85">
        <v>-6950</v>
      </c>
    </row>
    <row r="3949" spans="1:3" ht="12.9" customHeight="1" x14ac:dyDescent="0.25">
      <c r="A3949" s="128" t="s">
        <v>928</v>
      </c>
      <c r="B3949" s="84" t="s">
        <v>1184</v>
      </c>
      <c r="C3949" s="85">
        <v>-7000</v>
      </c>
    </row>
    <row r="3950" spans="1:3" ht="12.9" customHeight="1" x14ac:dyDescent="0.25">
      <c r="A3950" s="128" t="s">
        <v>928</v>
      </c>
      <c r="B3950" s="84" t="s">
        <v>1184</v>
      </c>
      <c r="C3950" s="85">
        <v>-6750</v>
      </c>
    </row>
    <row r="3951" spans="1:3" ht="12.9" customHeight="1" x14ac:dyDescent="0.25">
      <c r="A3951" s="128" t="s">
        <v>929</v>
      </c>
      <c r="B3951" s="84" t="s">
        <v>1202</v>
      </c>
      <c r="C3951" s="85">
        <v>1200</v>
      </c>
    </row>
    <row r="3952" spans="1:3" ht="12.9" customHeight="1" x14ac:dyDescent="0.25">
      <c r="A3952" s="128" t="s">
        <v>929</v>
      </c>
      <c r="B3952" s="84" t="s">
        <v>1202</v>
      </c>
      <c r="C3952" s="85">
        <v>2650</v>
      </c>
    </row>
    <row r="3953" spans="1:3" ht="12.9" customHeight="1" x14ac:dyDescent="0.25">
      <c r="A3953" s="128" t="s">
        <v>929</v>
      </c>
      <c r="B3953" s="84" t="s">
        <v>1202</v>
      </c>
      <c r="C3953" s="85">
        <v>3050</v>
      </c>
    </row>
    <row r="3954" spans="1:3" ht="12.9" customHeight="1" x14ac:dyDescent="0.25">
      <c r="A3954" s="128" t="s">
        <v>929</v>
      </c>
      <c r="B3954" s="84" t="s">
        <v>1202</v>
      </c>
      <c r="C3954" s="85">
        <v>3050</v>
      </c>
    </row>
    <row r="3955" spans="1:3" ht="12.9" customHeight="1" x14ac:dyDescent="0.25">
      <c r="A3955" s="128" t="s">
        <v>929</v>
      </c>
      <c r="B3955" s="84" t="s">
        <v>1202</v>
      </c>
      <c r="C3955" s="85">
        <v>3050</v>
      </c>
    </row>
    <row r="3956" spans="1:3" ht="12.9" customHeight="1" x14ac:dyDescent="0.25">
      <c r="A3956" s="128" t="s">
        <v>929</v>
      </c>
      <c r="B3956" s="84" t="s">
        <v>1202</v>
      </c>
      <c r="C3956" s="85">
        <v>4350</v>
      </c>
    </row>
    <row r="3957" spans="1:3" ht="12.9" customHeight="1" x14ac:dyDescent="0.25">
      <c r="A3957" s="128" t="s">
        <v>929</v>
      </c>
      <c r="B3957" s="84" t="s">
        <v>1202</v>
      </c>
      <c r="C3957" s="85">
        <v>5150</v>
      </c>
    </row>
    <row r="3958" spans="1:3" ht="12.9" customHeight="1" x14ac:dyDescent="0.25">
      <c r="A3958" s="128" t="s">
        <v>929</v>
      </c>
      <c r="B3958" s="84" t="s">
        <v>1202</v>
      </c>
      <c r="C3958" s="85">
        <v>5200</v>
      </c>
    </row>
    <row r="3959" spans="1:3" ht="12.9" customHeight="1" x14ac:dyDescent="0.25">
      <c r="A3959" s="128" t="s">
        <v>929</v>
      </c>
      <c r="B3959" s="84" t="s">
        <v>1202</v>
      </c>
      <c r="C3959" s="85">
        <v>4650</v>
      </c>
    </row>
    <row r="3960" spans="1:3" ht="12.9" customHeight="1" x14ac:dyDescent="0.25">
      <c r="A3960" s="128" t="s">
        <v>929</v>
      </c>
      <c r="B3960" s="84" t="s">
        <v>1202</v>
      </c>
      <c r="C3960" s="85">
        <v>4750</v>
      </c>
    </row>
    <row r="3961" spans="1:3" ht="12.9" customHeight="1" x14ac:dyDescent="0.25">
      <c r="A3961" s="128" t="s">
        <v>929</v>
      </c>
      <c r="B3961" s="84" t="s">
        <v>1202</v>
      </c>
      <c r="C3961" s="85">
        <v>4750</v>
      </c>
    </row>
    <row r="3962" spans="1:3" ht="12.9" customHeight="1" x14ac:dyDescent="0.25">
      <c r="A3962" s="128" t="s">
        <v>929</v>
      </c>
      <c r="B3962" s="84" t="s">
        <v>1202</v>
      </c>
      <c r="C3962" s="85">
        <v>4750</v>
      </c>
    </row>
    <row r="3963" spans="1:3" ht="12.9" customHeight="1" x14ac:dyDescent="0.25">
      <c r="A3963" s="128" t="s">
        <v>929</v>
      </c>
      <c r="B3963" s="84" t="s">
        <v>1202</v>
      </c>
      <c r="C3963" s="85">
        <v>4650</v>
      </c>
    </row>
    <row r="3964" spans="1:3" ht="12.9" customHeight="1" x14ac:dyDescent="0.25">
      <c r="A3964" s="128" t="s">
        <v>929</v>
      </c>
      <c r="B3964" s="84" t="s">
        <v>1202</v>
      </c>
      <c r="C3964" s="85">
        <v>2900</v>
      </c>
    </row>
    <row r="3965" spans="1:3" ht="12.9" customHeight="1" x14ac:dyDescent="0.25">
      <c r="A3965" s="128" t="s">
        <v>929</v>
      </c>
      <c r="B3965" s="84" t="s">
        <v>1202</v>
      </c>
      <c r="C3965" s="85">
        <v>2950</v>
      </c>
    </row>
    <row r="3966" spans="1:3" ht="12.9" customHeight="1" x14ac:dyDescent="0.25">
      <c r="A3966" s="128" t="s">
        <v>929</v>
      </c>
      <c r="B3966" s="84" t="s">
        <v>1202</v>
      </c>
      <c r="C3966" s="85">
        <v>4250</v>
      </c>
    </row>
    <row r="3967" spans="1:3" ht="12.9" customHeight="1" x14ac:dyDescent="0.25">
      <c r="A3967" s="128" t="s">
        <v>929</v>
      </c>
      <c r="B3967" s="84" t="s">
        <v>1202</v>
      </c>
      <c r="C3967" s="85">
        <v>4350</v>
      </c>
    </row>
    <row r="3968" spans="1:3" ht="12.9" customHeight="1" x14ac:dyDescent="0.25">
      <c r="A3968" s="128" t="s">
        <v>929</v>
      </c>
      <c r="B3968" s="84" t="s">
        <v>1202</v>
      </c>
      <c r="C3968" s="85">
        <v>4350</v>
      </c>
    </row>
    <row r="3969" spans="1:3" ht="12.9" customHeight="1" x14ac:dyDescent="0.25">
      <c r="A3969" s="128" t="s">
        <v>929</v>
      </c>
      <c r="B3969" s="84" t="s">
        <v>1202</v>
      </c>
      <c r="C3969" s="85">
        <v>4350</v>
      </c>
    </row>
    <row r="3970" spans="1:3" ht="12.9" customHeight="1" x14ac:dyDescent="0.25">
      <c r="A3970" s="128" t="s">
        <v>929</v>
      </c>
      <c r="B3970" s="84" t="s">
        <v>1202</v>
      </c>
      <c r="C3970" s="85">
        <v>6300</v>
      </c>
    </row>
    <row r="3971" spans="1:3" ht="12.9" customHeight="1" x14ac:dyDescent="0.25">
      <c r="A3971" s="128" t="s">
        <v>929</v>
      </c>
      <c r="B3971" s="84" t="s">
        <v>1202</v>
      </c>
      <c r="C3971" s="85">
        <v>8500</v>
      </c>
    </row>
    <row r="3972" spans="1:3" ht="12.9" customHeight="1" x14ac:dyDescent="0.25">
      <c r="A3972" s="128" t="s">
        <v>929</v>
      </c>
      <c r="B3972" s="84" t="s">
        <v>1202</v>
      </c>
      <c r="C3972" s="85">
        <v>7150</v>
      </c>
    </row>
    <row r="3973" spans="1:3" ht="12.9" customHeight="1" x14ac:dyDescent="0.25">
      <c r="A3973" s="128" t="s">
        <v>929</v>
      </c>
      <c r="B3973" s="84" t="s">
        <v>1202</v>
      </c>
      <c r="C3973" s="85">
        <v>5050</v>
      </c>
    </row>
    <row r="3974" spans="1:3" ht="12.9" customHeight="1" x14ac:dyDescent="0.25">
      <c r="A3974" s="128" t="s">
        <v>929</v>
      </c>
      <c r="B3974" s="84" t="s">
        <v>1202</v>
      </c>
      <c r="C3974" s="85">
        <v>5900</v>
      </c>
    </row>
    <row r="3975" spans="1:3" ht="12.9" customHeight="1" x14ac:dyDescent="0.25">
      <c r="A3975" s="128" t="s">
        <v>929</v>
      </c>
      <c r="B3975" s="84" t="s">
        <v>1202</v>
      </c>
      <c r="C3975" s="85">
        <v>5900</v>
      </c>
    </row>
    <row r="3976" spans="1:3" ht="12.9" customHeight="1" x14ac:dyDescent="0.25">
      <c r="A3976" s="128" t="s">
        <v>929</v>
      </c>
      <c r="B3976" s="84" t="s">
        <v>1202</v>
      </c>
      <c r="C3976" s="85">
        <v>5900</v>
      </c>
    </row>
    <row r="3977" spans="1:3" ht="12.9" customHeight="1" x14ac:dyDescent="0.25">
      <c r="A3977" s="128" t="s">
        <v>929</v>
      </c>
      <c r="B3977" s="84" t="s">
        <v>1202</v>
      </c>
      <c r="C3977" s="85">
        <v>6750</v>
      </c>
    </row>
    <row r="3978" spans="1:3" ht="12.9" customHeight="1" x14ac:dyDescent="0.25">
      <c r="A3978" s="128" t="s">
        <v>929</v>
      </c>
      <c r="B3978" s="84" t="s">
        <v>1202</v>
      </c>
      <c r="C3978" s="85">
        <v>7100</v>
      </c>
    </row>
    <row r="3979" spans="1:3" ht="12.9" customHeight="1" x14ac:dyDescent="0.25">
      <c r="A3979" s="128" t="s">
        <v>929</v>
      </c>
      <c r="B3979" s="84" t="s">
        <v>1202</v>
      </c>
      <c r="C3979" s="85">
        <v>6950</v>
      </c>
    </row>
    <row r="3980" spans="1:3" ht="12.9" customHeight="1" x14ac:dyDescent="0.25">
      <c r="A3980" s="128" t="s">
        <v>930</v>
      </c>
      <c r="B3980" s="84" t="s">
        <v>1184</v>
      </c>
      <c r="C3980" s="85">
        <v>75</v>
      </c>
    </row>
    <row r="3981" spans="1:3" ht="12.9" customHeight="1" x14ac:dyDescent="0.25">
      <c r="A3981" s="128" t="s">
        <v>930</v>
      </c>
      <c r="B3981" s="84" t="s">
        <v>1184</v>
      </c>
      <c r="C3981" s="85">
        <v>-825</v>
      </c>
    </row>
    <row r="3982" spans="1:3" ht="12.9" customHeight="1" x14ac:dyDescent="0.25">
      <c r="A3982" s="128" t="s">
        <v>930</v>
      </c>
      <c r="B3982" s="84" t="s">
        <v>1184</v>
      </c>
      <c r="C3982" s="85">
        <v>-975</v>
      </c>
    </row>
    <row r="3983" spans="1:3" ht="12.9" customHeight="1" x14ac:dyDescent="0.25">
      <c r="A3983" s="128" t="s">
        <v>930</v>
      </c>
      <c r="B3983" s="84" t="s">
        <v>1184</v>
      </c>
      <c r="C3983" s="85">
        <v>-975</v>
      </c>
    </row>
    <row r="3984" spans="1:3" ht="12.9" customHeight="1" x14ac:dyDescent="0.25">
      <c r="A3984" s="128" t="s">
        <v>930</v>
      </c>
      <c r="B3984" s="84" t="s">
        <v>1184</v>
      </c>
      <c r="C3984" s="85">
        <v>-975</v>
      </c>
    </row>
    <row r="3985" spans="1:3" ht="12.9" customHeight="1" x14ac:dyDescent="0.25">
      <c r="A3985" s="128" t="s">
        <v>930</v>
      </c>
      <c r="B3985" s="84" t="s">
        <v>1184</v>
      </c>
      <c r="C3985" s="85">
        <v>-1650</v>
      </c>
    </row>
    <row r="3986" spans="1:3" ht="12.9" customHeight="1" x14ac:dyDescent="0.25">
      <c r="A3986" s="128" t="s">
        <v>930</v>
      </c>
      <c r="B3986" s="84" t="s">
        <v>1184</v>
      </c>
      <c r="C3986" s="85">
        <v>-1975</v>
      </c>
    </row>
    <row r="3987" spans="1:3" ht="12.9" customHeight="1" x14ac:dyDescent="0.25">
      <c r="A3987" s="128" t="s">
        <v>930</v>
      </c>
      <c r="B3987" s="84" t="s">
        <v>1184</v>
      </c>
      <c r="C3987" s="85">
        <v>-2100</v>
      </c>
    </row>
    <row r="3988" spans="1:3" ht="12.9" customHeight="1" x14ac:dyDescent="0.25">
      <c r="A3988" s="128" t="s">
        <v>930</v>
      </c>
      <c r="B3988" s="84" t="s">
        <v>1184</v>
      </c>
      <c r="C3988" s="85">
        <v>-1875</v>
      </c>
    </row>
    <row r="3989" spans="1:3" ht="12.9" customHeight="1" x14ac:dyDescent="0.25">
      <c r="A3989" s="128" t="s">
        <v>930</v>
      </c>
      <c r="B3989" s="84" t="s">
        <v>1184</v>
      </c>
      <c r="C3989" s="85">
        <v>-1950</v>
      </c>
    </row>
    <row r="3990" spans="1:3" ht="12.9" customHeight="1" x14ac:dyDescent="0.25">
      <c r="A3990" s="128" t="s">
        <v>930</v>
      </c>
      <c r="B3990" s="84" t="s">
        <v>1184</v>
      </c>
      <c r="C3990" s="85">
        <v>-1950</v>
      </c>
    </row>
    <row r="3991" spans="1:3" ht="12.9" customHeight="1" x14ac:dyDescent="0.25">
      <c r="A3991" s="128" t="s">
        <v>930</v>
      </c>
      <c r="B3991" s="84" t="s">
        <v>1184</v>
      </c>
      <c r="C3991" s="85">
        <v>-1950</v>
      </c>
    </row>
    <row r="3992" spans="1:3" ht="12.9" customHeight="1" x14ac:dyDescent="0.25">
      <c r="A3992" s="128" t="s">
        <v>930</v>
      </c>
      <c r="B3992" s="84" t="s">
        <v>1184</v>
      </c>
      <c r="C3992" s="85">
        <v>-1875</v>
      </c>
    </row>
    <row r="3993" spans="1:3" ht="12.9" customHeight="1" x14ac:dyDescent="0.25">
      <c r="A3993" s="128" t="s">
        <v>930</v>
      </c>
      <c r="B3993" s="84" t="s">
        <v>1184</v>
      </c>
      <c r="C3993" s="85">
        <v>-925</v>
      </c>
    </row>
    <row r="3994" spans="1:3" ht="12.9" customHeight="1" x14ac:dyDescent="0.25">
      <c r="A3994" s="128" t="s">
        <v>930</v>
      </c>
      <c r="B3994" s="84" t="s">
        <v>1184</v>
      </c>
      <c r="C3994" s="85">
        <v>-900</v>
      </c>
    </row>
    <row r="3995" spans="1:3" ht="12.9" customHeight="1" x14ac:dyDescent="0.25">
      <c r="A3995" s="128" t="s">
        <v>930</v>
      </c>
      <c r="B3995" s="84" t="s">
        <v>1184</v>
      </c>
      <c r="C3995" s="85">
        <v>-1550</v>
      </c>
    </row>
    <row r="3996" spans="1:3" ht="12.9" customHeight="1" x14ac:dyDescent="0.25">
      <c r="A3996" s="128" t="s">
        <v>930</v>
      </c>
      <c r="B3996" s="84" t="s">
        <v>1184</v>
      </c>
      <c r="C3996" s="85">
        <v>-1650</v>
      </c>
    </row>
    <row r="3997" spans="1:3" ht="12.9" customHeight="1" x14ac:dyDescent="0.25">
      <c r="A3997" s="128" t="s">
        <v>930</v>
      </c>
      <c r="B3997" s="84" t="s">
        <v>1184</v>
      </c>
      <c r="C3997" s="85">
        <v>-1650</v>
      </c>
    </row>
    <row r="3998" spans="1:3" ht="12.9" customHeight="1" x14ac:dyDescent="0.25">
      <c r="A3998" s="128" t="s">
        <v>930</v>
      </c>
      <c r="B3998" s="84" t="s">
        <v>1184</v>
      </c>
      <c r="C3998" s="85">
        <v>-1650</v>
      </c>
    </row>
    <row r="3999" spans="1:3" ht="12.9" customHeight="1" x14ac:dyDescent="0.25">
      <c r="A3999" s="128" t="s">
        <v>930</v>
      </c>
      <c r="B3999" s="84" t="s">
        <v>1184</v>
      </c>
      <c r="C3999" s="85">
        <v>-2600</v>
      </c>
    </row>
    <row r="4000" spans="1:3" ht="12.9" customHeight="1" x14ac:dyDescent="0.25">
      <c r="A4000" s="128" t="s">
        <v>930</v>
      </c>
      <c r="B4000" s="84" t="s">
        <v>1184</v>
      </c>
      <c r="C4000" s="85">
        <v>-3650</v>
      </c>
    </row>
    <row r="4001" spans="1:3" ht="12.9" customHeight="1" x14ac:dyDescent="0.25">
      <c r="A4001" s="128" t="s">
        <v>930</v>
      </c>
      <c r="B4001" s="84" t="s">
        <v>1184</v>
      </c>
      <c r="C4001" s="85">
        <v>-3075</v>
      </c>
    </row>
    <row r="4002" spans="1:3" ht="12.9" customHeight="1" x14ac:dyDescent="0.25">
      <c r="A4002" s="128" t="s">
        <v>930</v>
      </c>
      <c r="B4002" s="84" t="s">
        <v>1184</v>
      </c>
      <c r="C4002" s="85">
        <v>-2050</v>
      </c>
    </row>
    <row r="4003" spans="1:3" ht="12.9" customHeight="1" x14ac:dyDescent="0.25">
      <c r="A4003" s="128" t="s">
        <v>930</v>
      </c>
      <c r="B4003" s="84" t="s">
        <v>1184</v>
      </c>
      <c r="C4003" s="85">
        <v>-2375</v>
      </c>
    </row>
    <row r="4004" spans="1:3" ht="12.9" customHeight="1" x14ac:dyDescent="0.25">
      <c r="A4004" s="128" t="s">
        <v>930</v>
      </c>
      <c r="B4004" s="84" t="s">
        <v>1184</v>
      </c>
      <c r="C4004" s="85">
        <v>-2375</v>
      </c>
    </row>
    <row r="4005" spans="1:3" ht="12.9" customHeight="1" x14ac:dyDescent="0.25">
      <c r="A4005" s="128" t="s">
        <v>930</v>
      </c>
      <c r="B4005" s="84" t="s">
        <v>1184</v>
      </c>
      <c r="C4005" s="85">
        <v>-2375</v>
      </c>
    </row>
    <row r="4006" spans="1:3" ht="12.9" customHeight="1" x14ac:dyDescent="0.25">
      <c r="A4006" s="128" t="s">
        <v>930</v>
      </c>
      <c r="B4006" s="84" t="s">
        <v>1184</v>
      </c>
      <c r="C4006" s="85">
        <v>-2800</v>
      </c>
    </row>
    <row r="4007" spans="1:3" ht="12.9" customHeight="1" x14ac:dyDescent="0.25">
      <c r="A4007" s="128" t="s">
        <v>930</v>
      </c>
      <c r="B4007" s="84" t="s">
        <v>1184</v>
      </c>
      <c r="C4007" s="85">
        <v>-2825</v>
      </c>
    </row>
    <row r="4008" spans="1:3" ht="12.9" customHeight="1" x14ac:dyDescent="0.25">
      <c r="A4008" s="128" t="s">
        <v>930</v>
      </c>
      <c r="B4008" s="84" t="s">
        <v>1184</v>
      </c>
      <c r="C4008" s="85">
        <v>-2700</v>
      </c>
    </row>
    <row r="4009" spans="1:3" ht="12.9" customHeight="1" x14ac:dyDescent="0.25">
      <c r="A4009" s="128" t="s">
        <v>931</v>
      </c>
      <c r="B4009" s="84" t="s">
        <v>1202</v>
      </c>
      <c r="C4009" s="85">
        <v>-2150</v>
      </c>
    </row>
    <row r="4010" spans="1:3" ht="12.9" customHeight="1" x14ac:dyDescent="0.25">
      <c r="A4010" s="128" t="s">
        <v>931</v>
      </c>
      <c r="B4010" s="84" t="s">
        <v>1202</v>
      </c>
      <c r="C4010" s="85">
        <v>-2050</v>
      </c>
    </row>
    <row r="4011" spans="1:3" ht="12.9" customHeight="1" x14ac:dyDescent="0.25">
      <c r="A4011" s="128" t="s">
        <v>931</v>
      </c>
      <c r="B4011" s="84" t="s">
        <v>1202</v>
      </c>
      <c r="C4011" s="85">
        <v>-2050</v>
      </c>
    </row>
    <row r="4012" spans="1:3" ht="12.9" customHeight="1" x14ac:dyDescent="0.25">
      <c r="A4012" s="128" t="s">
        <v>931</v>
      </c>
      <c r="B4012" s="84" t="s">
        <v>1202</v>
      </c>
      <c r="C4012" s="85">
        <v>-2050</v>
      </c>
    </row>
    <row r="4013" spans="1:3" ht="12.9" customHeight="1" x14ac:dyDescent="0.25">
      <c r="A4013" s="128" t="s">
        <v>931</v>
      </c>
      <c r="B4013" s="84" t="s">
        <v>1202</v>
      </c>
      <c r="C4013" s="85">
        <v>-3500</v>
      </c>
    </row>
    <row r="4014" spans="1:3" ht="12.9" customHeight="1" x14ac:dyDescent="0.25">
      <c r="A4014" s="128" t="s">
        <v>931</v>
      </c>
      <c r="B4014" s="84" t="s">
        <v>1202</v>
      </c>
      <c r="C4014" s="85">
        <v>-4650</v>
      </c>
    </row>
    <row r="4015" spans="1:3" ht="12.9" customHeight="1" x14ac:dyDescent="0.25">
      <c r="A4015" s="128" t="s">
        <v>931</v>
      </c>
      <c r="B4015" s="84" t="s">
        <v>1202</v>
      </c>
      <c r="C4015" s="85">
        <v>-4750</v>
      </c>
    </row>
    <row r="4016" spans="1:3" ht="12.9" customHeight="1" x14ac:dyDescent="0.25">
      <c r="A4016" s="128" t="s">
        <v>931</v>
      </c>
      <c r="B4016" s="84" t="s">
        <v>1202</v>
      </c>
      <c r="C4016" s="85">
        <v>-3900</v>
      </c>
    </row>
    <row r="4017" spans="1:3" ht="12.9" customHeight="1" x14ac:dyDescent="0.25">
      <c r="A4017" s="128" t="s">
        <v>931</v>
      </c>
      <c r="B4017" s="84" t="s">
        <v>1202</v>
      </c>
      <c r="C4017" s="85">
        <v>-3950</v>
      </c>
    </row>
    <row r="4018" spans="1:3" ht="12.9" customHeight="1" x14ac:dyDescent="0.25">
      <c r="A4018" s="128" t="s">
        <v>931</v>
      </c>
      <c r="B4018" s="84" t="s">
        <v>1202</v>
      </c>
      <c r="C4018" s="85">
        <v>-3950</v>
      </c>
    </row>
    <row r="4019" spans="1:3" ht="12.9" customHeight="1" x14ac:dyDescent="0.25">
      <c r="A4019" s="128" t="s">
        <v>931</v>
      </c>
      <c r="B4019" s="84" t="s">
        <v>1202</v>
      </c>
      <c r="C4019" s="85">
        <v>-3950</v>
      </c>
    </row>
    <row r="4020" spans="1:3" ht="12.9" customHeight="1" x14ac:dyDescent="0.25">
      <c r="A4020" s="128" t="s">
        <v>931</v>
      </c>
      <c r="B4020" s="84" t="s">
        <v>1202</v>
      </c>
      <c r="C4020" s="85">
        <v>-3800</v>
      </c>
    </row>
    <row r="4021" spans="1:3" ht="12.9" customHeight="1" x14ac:dyDescent="0.25">
      <c r="A4021" s="128" t="s">
        <v>931</v>
      </c>
      <c r="B4021" s="84" t="s">
        <v>1202</v>
      </c>
      <c r="C4021" s="85">
        <v>-2000</v>
      </c>
    </row>
    <row r="4022" spans="1:3" ht="12.9" customHeight="1" x14ac:dyDescent="0.25">
      <c r="A4022" s="128" t="s">
        <v>931</v>
      </c>
      <c r="B4022" s="84" t="s">
        <v>1202</v>
      </c>
      <c r="C4022" s="85">
        <v>-2300</v>
      </c>
    </row>
    <row r="4023" spans="1:3" ht="12.9" customHeight="1" x14ac:dyDescent="0.25">
      <c r="A4023" s="128" t="s">
        <v>931</v>
      </c>
      <c r="B4023" s="84" t="s">
        <v>1202</v>
      </c>
      <c r="C4023" s="85">
        <v>-3600</v>
      </c>
    </row>
    <row r="4024" spans="1:3" ht="12.9" customHeight="1" x14ac:dyDescent="0.25">
      <c r="A4024" s="128" t="s">
        <v>931</v>
      </c>
      <c r="B4024" s="84" t="s">
        <v>1202</v>
      </c>
      <c r="C4024" s="85">
        <v>-3600</v>
      </c>
    </row>
    <row r="4025" spans="1:3" ht="12.9" customHeight="1" x14ac:dyDescent="0.25">
      <c r="A4025" s="128" t="s">
        <v>931</v>
      </c>
      <c r="B4025" s="84" t="s">
        <v>1202</v>
      </c>
      <c r="C4025" s="85">
        <v>-3600</v>
      </c>
    </row>
    <row r="4026" spans="1:3" ht="12.9" customHeight="1" x14ac:dyDescent="0.25">
      <c r="A4026" s="128" t="s">
        <v>931</v>
      </c>
      <c r="B4026" s="84" t="s">
        <v>1202</v>
      </c>
      <c r="C4026" s="85">
        <v>-3600</v>
      </c>
    </row>
    <row r="4027" spans="1:3" ht="12.9" customHeight="1" x14ac:dyDescent="0.25">
      <c r="A4027" s="128" t="s">
        <v>931</v>
      </c>
      <c r="B4027" s="84" t="s">
        <v>1202</v>
      </c>
      <c r="C4027" s="85">
        <v>-5750</v>
      </c>
    </row>
    <row r="4028" spans="1:3" ht="12.9" customHeight="1" x14ac:dyDescent="0.25">
      <c r="A4028" s="128" t="s">
        <v>931</v>
      </c>
      <c r="B4028" s="84" t="s">
        <v>1202</v>
      </c>
      <c r="C4028" s="85">
        <v>-7550</v>
      </c>
    </row>
    <row r="4029" spans="1:3" ht="12.9" customHeight="1" x14ac:dyDescent="0.25">
      <c r="A4029" s="128" t="s">
        <v>931</v>
      </c>
      <c r="B4029" s="84" t="s">
        <v>1202</v>
      </c>
      <c r="C4029" s="85">
        <v>-6400</v>
      </c>
    </row>
    <row r="4030" spans="1:3" ht="12.9" customHeight="1" x14ac:dyDescent="0.25">
      <c r="A4030" s="128" t="s">
        <v>931</v>
      </c>
      <c r="B4030" s="84" t="s">
        <v>1202</v>
      </c>
      <c r="C4030" s="85">
        <v>-4200</v>
      </c>
    </row>
    <row r="4031" spans="1:3" ht="12.9" customHeight="1" x14ac:dyDescent="0.25">
      <c r="A4031" s="128" t="s">
        <v>931</v>
      </c>
      <c r="B4031" s="84" t="s">
        <v>1202</v>
      </c>
      <c r="C4031" s="85">
        <v>-5050</v>
      </c>
    </row>
    <row r="4032" spans="1:3" ht="12.9" customHeight="1" x14ac:dyDescent="0.25">
      <c r="A4032" s="128" t="s">
        <v>931</v>
      </c>
      <c r="B4032" s="84" t="s">
        <v>1202</v>
      </c>
      <c r="C4032" s="85">
        <v>-5050</v>
      </c>
    </row>
    <row r="4033" spans="1:3" ht="12.9" customHeight="1" x14ac:dyDescent="0.25">
      <c r="A4033" s="128" t="s">
        <v>931</v>
      </c>
      <c r="B4033" s="84" t="s">
        <v>1202</v>
      </c>
      <c r="C4033" s="85">
        <v>-5050</v>
      </c>
    </row>
    <row r="4034" spans="1:3" ht="12.9" customHeight="1" x14ac:dyDescent="0.25">
      <c r="A4034" s="128" t="s">
        <v>931</v>
      </c>
      <c r="B4034" s="84" t="s">
        <v>1202</v>
      </c>
      <c r="C4034" s="85">
        <v>-6300</v>
      </c>
    </row>
    <row r="4035" spans="1:3" ht="12.9" customHeight="1" x14ac:dyDescent="0.25">
      <c r="A4035" s="128" t="s">
        <v>931</v>
      </c>
      <c r="B4035" s="84" t="s">
        <v>1202</v>
      </c>
      <c r="C4035" s="85">
        <v>-6200</v>
      </c>
    </row>
    <row r="4036" spans="1:3" ht="12.9" customHeight="1" x14ac:dyDescent="0.25">
      <c r="A4036" s="128" t="s">
        <v>931</v>
      </c>
      <c r="B4036" s="84" t="s">
        <v>1202</v>
      </c>
      <c r="C4036" s="85">
        <v>-6100</v>
      </c>
    </row>
    <row r="4037" spans="1:3" ht="12.9" customHeight="1" x14ac:dyDescent="0.25">
      <c r="A4037" s="128" t="s">
        <v>932</v>
      </c>
      <c r="B4037" s="84" t="s">
        <v>1184</v>
      </c>
      <c r="C4037" s="85">
        <v>-1075</v>
      </c>
    </row>
    <row r="4038" spans="1:3" ht="12.9" customHeight="1" x14ac:dyDescent="0.25">
      <c r="A4038" s="128" t="s">
        <v>932</v>
      </c>
      <c r="B4038" s="84" t="s">
        <v>1184</v>
      </c>
      <c r="C4038" s="85">
        <v>-1225</v>
      </c>
    </row>
    <row r="4039" spans="1:3" ht="12.9" customHeight="1" x14ac:dyDescent="0.25">
      <c r="A4039" s="128" t="s">
        <v>932</v>
      </c>
      <c r="B4039" s="84" t="s">
        <v>1184</v>
      </c>
      <c r="C4039" s="85">
        <v>-1225</v>
      </c>
    </row>
    <row r="4040" spans="1:3" ht="12.9" customHeight="1" x14ac:dyDescent="0.25">
      <c r="A4040" s="128" t="s">
        <v>932</v>
      </c>
      <c r="B4040" s="84" t="s">
        <v>1184</v>
      </c>
      <c r="C4040" s="85">
        <v>-1225</v>
      </c>
    </row>
    <row r="4041" spans="1:3" ht="12.9" customHeight="1" x14ac:dyDescent="0.25">
      <c r="A4041" s="128" t="s">
        <v>932</v>
      </c>
      <c r="B4041" s="84" t="s">
        <v>1184</v>
      </c>
      <c r="C4041" s="85">
        <v>-1900</v>
      </c>
    </row>
    <row r="4042" spans="1:3" ht="12.9" customHeight="1" x14ac:dyDescent="0.25">
      <c r="A4042" s="128" t="s">
        <v>932</v>
      </c>
      <c r="B4042" s="84" t="s">
        <v>1184</v>
      </c>
      <c r="C4042" s="85">
        <v>-2225</v>
      </c>
    </row>
    <row r="4043" spans="1:3" ht="12.9" customHeight="1" x14ac:dyDescent="0.25">
      <c r="A4043" s="128" t="s">
        <v>932</v>
      </c>
      <c r="B4043" s="84" t="s">
        <v>1184</v>
      </c>
      <c r="C4043" s="85">
        <v>-2350</v>
      </c>
    </row>
    <row r="4044" spans="1:3" ht="12.9" customHeight="1" x14ac:dyDescent="0.25">
      <c r="A4044" s="129" t="s">
        <v>932</v>
      </c>
      <c r="B4044" s="86" t="s">
        <v>1184</v>
      </c>
      <c r="C4044" s="85">
        <v>-2125</v>
      </c>
    </row>
    <row r="4045" spans="1:3" ht="12.9" customHeight="1" x14ac:dyDescent="0.25">
      <c r="A4045" s="129" t="s">
        <v>932</v>
      </c>
      <c r="B4045" s="86" t="s">
        <v>1184</v>
      </c>
      <c r="C4045" s="85">
        <v>-2200</v>
      </c>
    </row>
    <row r="4046" spans="1:3" ht="12.9" customHeight="1" x14ac:dyDescent="0.25">
      <c r="A4046" s="129" t="s">
        <v>932</v>
      </c>
      <c r="B4046" s="86" t="s">
        <v>1184</v>
      </c>
      <c r="C4046" s="85">
        <v>-2200</v>
      </c>
    </row>
    <row r="4047" spans="1:3" ht="12.9" customHeight="1" x14ac:dyDescent="0.25">
      <c r="A4047" s="129" t="s">
        <v>932</v>
      </c>
      <c r="B4047" s="86" t="s">
        <v>1184</v>
      </c>
      <c r="C4047" s="85">
        <v>-2200</v>
      </c>
    </row>
    <row r="4048" spans="1:3" ht="12.9" customHeight="1" x14ac:dyDescent="0.25">
      <c r="A4048" s="129" t="s">
        <v>932</v>
      </c>
      <c r="B4048" s="86" t="s">
        <v>1184</v>
      </c>
      <c r="C4048" s="85">
        <v>-2125</v>
      </c>
    </row>
    <row r="4049" spans="1:3" ht="12.9" customHeight="1" x14ac:dyDescent="0.25">
      <c r="A4049" s="129" t="s">
        <v>932</v>
      </c>
      <c r="B4049" s="86" t="s">
        <v>1184</v>
      </c>
      <c r="C4049" s="85">
        <v>-1175</v>
      </c>
    </row>
    <row r="4050" spans="1:3" ht="12.9" customHeight="1" x14ac:dyDescent="0.25">
      <c r="A4050" s="129" t="s">
        <v>932</v>
      </c>
      <c r="B4050" s="86" t="s">
        <v>1184</v>
      </c>
      <c r="C4050" s="85">
        <v>-1150</v>
      </c>
    </row>
    <row r="4051" spans="1:3" ht="12.9" customHeight="1" x14ac:dyDescent="0.25">
      <c r="A4051" s="129" t="s">
        <v>932</v>
      </c>
      <c r="B4051" s="86" t="s">
        <v>1184</v>
      </c>
      <c r="C4051" s="85">
        <v>-1800</v>
      </c>
    </row>
    <row r="4052" spans="1:3" ht="12.9" customHeight="1" x14ac:dyDescent="0.25">
      <c r="A4052" s="129" t="s">
        <v>932</v>
      </c>
      <c r="B4052" s="86" t="s">
        <v>1184</v>
      </c>
      <c r="C4052" s="85">
        <v>-1900</v>
      </c>
    </row>
    <row r="4053" spans="1:3" ht="12.9" customHeight="1" x14ac:dyDescent="0.25">
      <c r="A4053" s="129" t="s">
        <v>932</v>
      </c>
      <c r="B4053" s="86" t="s">
        <v>1184</v>
      </c>
      <c r="C4053" s="85">
        <v>-1900</v>
      </c>
    </row>
    <row r="4054" spans="1:3" ht="12.9" customHeight="1" x14ac:dyDescent="0.25">
      <c r="A4054" s="129" t="s">
        <v>932</v>
      </c>
      <c r="B4054" s="86" t="s">
        <v>1184</v>
      </c>
      <c r="C4054" s="85">
        <v>-1900</v>
      </c>
    </row>
    <row r="4055" spans="1:3" ht="12.9" customHeight="1" x14ac:dyDescent="0.25">
      <c r="A4055" s="129" t="s">
        <v>932</v>
      </c>
      <c r="B4055" s="86" t="s">
        <v>1184</v>
      </c>
      <c r="C4055" s="85">
        <v>-2850</v>
      </c>
    </row>
    <row r="4056" spans="1:3" ht="12.9" customHeight="1" x14ac:dyDescent="0.25">
      <c r="A4056" s="129" t="s">
        <v>932</v>
      </c>
      <c r="B4056" s="86" t="s">
        <v>1184</v>
      </c>
      <c r="C4056" s="85">
        <v>-3900</v>
      </c>
    </row>
    <row r="4057" spans="1:3" ht="12.9" customHeight="1" x14ac:dyDescent="0.25">
      <c r="A4057" s="129" t="s">
        <v>932</v>
      </c>
      <c r="B4057" s="86" t="s">
        <v>1184</v>
      </c>
      <c r="C4057" s="85">
        <v>-3325</v>
      </c>
    </row>
    <row r="4058" spans="1:3" ht="12.9" customHeight="1" x14ac:dyDescent="0.25">
      <c r="A4058" s="129" t="s">
        <v>932</v>
      </c>
      <c r="B4058" s="86" t="s">
        <v>1184</v>
      </c>
      <c r="C4058" s="85">
        <v>-2300</v>
      </c>
    </row>
    <row r="4059" spans="1:3" ht="12.9" customHeight="1" x14ac:dyDescent="0.25">
      <c r="A4059" s="129" t="s">
        <v>932</v>
      </c>
      <c r="B4059" s="86" t="s">
        <v>1184</v>
      </c>
      <c r="C4059" s="85">
        <v>-2625</v>
      </c>
    </row>
    <row r="4060" spans="1:3" ht="12.9" customHeight="1" x14ac:dyDescent="0.25">
      <c r="A4060" s="129" t="s">
        <v>932</v>
      </c>
      <c r="B4060" s="86" t="s">
        <v>1184</v>
      </c>
      <c r="C4060" s="85">
        <v>-2625</v>
      </c>
    </row>
    <row r="4061" spans="1:3" ht="12.9" customHeight="1" x14ac:dyDescent="0.25">
      <c r="A4061" s="129" t="s">
        <v>932</v>
      </c>
      <c r="B4061" s="86" t="s">
        <v>1184</v>
      </c>
      <c r="C4061" s="85">
        <v>-2625</v>
      </c>
    </row>
    <row r="4062" spans="1:3" ht="12.9" customHeight="1" x14ac:dyDescent="0.25">
      <c r="A4062" s="129" t="s">
        <v>932</v>
      </c>
      <c r="B4062" s="86" t="s">
        <v>1184</v>
      </c>
      <c r="C4062" s="85">
        <v>-3050</v>
      </c>
    </row>
    <row r="4063" spans="1:3" ht="12.9" customHeight="1" x14ac:dyDescent="0.25">
      <c r="A4063" s="129" t="s">
        <v>932</v>
      </c>
      <c r="B4063" s="86" t="s">
        <v>1184</v>
      </c>
      <c r="C4063" s="85">
        <v>-3075</v>
      </c>
    </row>
    <row r="4064" spans="1:3" ht="12.9" customHeight="1" x14ac:dyDescent="0.25">
      <c r="A4064" s="129" t="s">
        <v>932</v>
      </c>
      <c r="B4064" s="86" t="s">
        <v>1184</v>
      </c>
      <c r="C4064" s="85">
        <v>-2950</v>
      </c>
    </row>
    <row r="4065" spans="1:3" ht="12.9" customHeight="1" x14ac:dyDescent="0.25">
      <c r="A4065" s="129" t="s">
        <v>933</v>
      </c>
      <c r="B4065" s="86" t="s">
        <v>1202</v>
      </c>
      <c r="C4065" s="85">
        <v>100</v>
      </c>
    </row>
    <row r="4066" spans="1:3" ht="12.9" customHeight="1" x14ac:dyDescent="0.25">
      <c r="A4066" s="129" t="s">
        <v>933</v>
      </c>
      <c r="B4066" s="86" t="s">
        <v>1202</v>
      </c>
      <c r="C4066" s="85">
        <v>100</v>
      </c>
    </row>
    <row r="4067" spans="1:3" ht="12.9" customHeight="1" x14ac:dyDescent="0.25">
      <c r="A4067" s="129" t="s">
        <v>933</v>
      </c>
      <c r="B4067" s="86" t="s">
        <v>1202</v>
      </c>
      <c r="C4067" s="85">
        <v>100</v>
      </c>
    </row>
    <row r="4068" spans="1:3" ht="12.9" customHeight="1" x14ac:dyDescent="0.25">
      <c r="A4068" s="129" t="s">
        <v>933</v>
      </c>
      <c r="B4068" s="86" t="s">
        <v>1202</v>
      </c>
      <c r="C4068" s="85">
        <v>-625</v>
      </c>
    </row>
    <row r="4069" spans="1:3" ht="12.9" customHeight="1" x14ac:dyDescent="0.25">
      <c r="A4069" s="129" t="s">
        <v>933</v>
      </c>
      <c r="B4069" s="86" t="s">
        <v>1202</v>
      </c>
      <c r="C4069" s="85">
        <v>-1200</v>
      </c>
    </row>
    <row r="4070" spans="1:3" ht="12.9" customHeight="1" x14ac:dyDescent="0.25">
      <c r="A4070" s="129" t="s">
        <v>933</v>
      </c>
      <c r="B4070" s="86" t="s">
        <v>1202</v>
      </c>
      <c r="C4070" s="85">
        <v>-1250</v>
      </c>
    </row>
    <row r="4071" spans="1:3" ht="12.9" customHeight="1" x14ac:dyDescent="0.25">
      <c r="A4071" s="129" t="s">
        <v>933</v>
      </c>
      <c r="B4071" s="86" t="s">
        <v>1202</v>
      </c>
      <c r="C4071" s="85">
        <v>-825</v>
      </c>
    </row>
    <row r="4072" spans="1:3" ht="12.9" customHeight="1" x14ac:dyDescent="0.25">
      <c r="A4072" s="129" t="s">
        <v>933</v>
      </c>
      <c r="B4072" s="86" t="s">
        <v>1202</v>
      </c>
      <c r="C4072" s="85">
        <v>-850</v>
      </c>
    </row>
    <row r="4073" spans="1:3" ht="12.9" customHeight="1" x14ac:dyDescent="0.25">
      <c r="A4073" s="129" t="s">
        <v>933</v>
      </c>
      <c r="B4073" s="86" t="s">
        <v>1202</v>
      </c>
      <c r="C4073" s="85">
        <v>-850</v>
      </c>
    </row>
    <row r="4074" spans="1:3" ht="12.9" customHeight="1" x14ac:dyDescent="0.25">
      <c r="A4074" s="129" t="s">
        <v>933</v>
      </c>
      <c r="B4074" s="86" t="s">
        <v>1202</v>
      </c>
      <c r="C4074" s="85">
        <v>-850</v>
      </c>
    </row>
    <row r="4075" spans="1:3" ht="12.9" customHeight="1" x14ac:dyDescent="0.25">
      <c r="A4075" s="129" t="s">
        <v>933</v>
      </c>
      <c r="B4075" s="86" t="s">
        <v>1202</v>
      </c>
      <c r="C4075" s="85">
        <v>-775</v>
      </c>
    </row>
    <row r="4076" spans="1:3" ht="12.9" customHeight="1" x14ac:dyDescent="0.25">
      <c r="A4076" s="129" t="s">
        <v>933</v>
      </c>
      <c r="B4076" s="86" t="s">
        <v>1202</v>
      </c>
      <c r="C4076" s="85">
        <v>125</v>
      </c>
    </row>
    <row r="4077" spans="1:3" ht="12.9" customHeight="1" x14ac:dyDescent="0.25">
      <c r="A4077" s="129" t="s">
        <v>933</v>
      </c>
      <c r="B4077" s="86" t="s">
        <v>1202</v>
      </c>
      <c r="C4077" s="85">
        <v>-25</v>
      </c>
    </row>
    <row r="4078" spans="1:3" ht="12.9" customHeight="1" x14ac:dyDescent="0.25">
      <c r="A4078" s="129" t="s">
        <v>933</v>
      </c>
      <c r="B4078" s="86" t="s">
        <v>1202</v>
      </c>
      <c r="C4078" s="85">
        <v>-675</v>
      </c>
    </row>
    <row r="4079" spans="1:3" ht="12.9" customHeight="1" x14ac:dyDescent="0.25">
      <c r="A4079" s="129" t="s">
        <v>933</v>
      </c>
      <c r="B4079" s="86" t="s">
        <v>1202</v>
      </c>
      <c r="C4079" s="85">
        <v>-675</v>
      </c>
    </row>
    <row r="4080" spans="1:3" ht="12.9" customHeight="1" x14ac:dyDescent="0.25">
      <c r="A4080" s="129" t="s">
        <v>933</v>
      </c>
      <c r="B4080" s="86" t="s">
        <v>1202</v>
      </c>
      <c r="C4080" s="85">
        <v>-675</v>
      </c>
    </row>
    <row r="4081" spans="1:3" ht="12.9" customHeight="1" x14ac:dyDescent="0.25">
      <c r="A4081" s="129" t="s">
        <v>933</v>
      </c>
      <c r="B4081" s="86" t="s">
        <v>1202</v>
      </c>
      <c r="C4081" s="85">
        <v>-675</v>
      </c>
    </row>
    <row r="4082" spans="1:3" ht="12.9" customHeight="1" x14ac:dyDescent="0.25">
      <c r="A4082" s="129" t="s">
        <v>933</v>
      </c>
      <c r="B4082" s="86" t="s">
        <v>1202</v>
      </c>
      <c r="C4082" s="85">
        <v>-1750</v>
      </c>
    </row>
    <row r="4083" spans="1:3" ht="12.9" customHeight="1" x14ac:dyDescent="0.25">
      <c r="A4083" s="129" t="s">
        <v>933</v>
      </c>
      <c r="B4083" s="86" t="s">
        <v>1202</v>
      </c>
      <c r="C4083" s="85">
        <v>-2650</v>
      </c>
    </row>
    <row r="4084" spans="1:3" ht="12.9" customHeight="1" x14ac:dyDescent="0.25">
      <c r="A4084" s="129" t="s">
        <v>933</v>
      </c>
      <c r="B4084" s="86" t="s">
        <v>1202</v>
      </c>
      <c r="C4084" s="85">
        <v>-2075</v>
      </c>
    </row>
    <row r="4085" spans="1:3" ht="12.9" customHeight="1" x14ac:dyDescent="0.25">
      <c r="A4085" s="129" t="s">
        <v>933</v>
      </c>
      <c r="B4085" s="86" t="s">
        <v>1202</v>
      </c>
      <c r="C4085" s="85">
        <v>-975</v>
      </c>
    </row>
    <row r="4086" spans="1:3" ht="12.9" customHeight="1" x14ac:dyDescent="0.25">
      <c r="A4086" s="129" t="s">
        <v>933</v>
      </c>
      <c r="B4086" s="86" t="s">
        <v>1202</v>
      </c>
      <c r="C4086" s="85">
        <v>-1400</v>
      </c>
    </row>
    <row r="4087" spans="1:3" ht="12.9" customHeight="1" x14ac:dyDescent="0.25">
      <c r="A4087" s="129" t="s">
        <v>933</v>
      </c>
      <c r="B4087" s="86" t="s">
        <v>1202</v>
      </c>
      <c r="C4087" s="85">
        <v>-1400</v>
      </c>
    </row>
    <row r="4088" spans="1:3" ht="12.9" customHeight="1" x14ac:dyDescent="0.25">
      <c r="A4088" s="129" t="s">
        <v>933</v>
      </c>
      <c r="B4088" s="86" t="s">
        <v>1202</v>
      </c>
      <c r="C4088" s="85">
        <v>-1400</v>
      </c>
    </row>
    <row r="4089" spans="1:3" ht="12.9" customHeight="1" x14ac:dyDescent="0.25">
      <c r="A4089" s="129" t="s">
        <v>933</v>
      </c>
      <c r="B4089" s="86" t="s">
        <v>1202</v>
      </c>
      <c r="C4089" s="85">
        <v>-2025</v>
      </c>
    </row>
    <row r="4090" spans="1:3" ht="12.9" customHeight="1" x14ac:dyDescent="0.25">
      <c r="A4090" s="129" t="s">
        <v>933</v>
      </c>
      <c r="B4090" s="86" t="s">
        <v>1202</v>
      </c>
      <c r="C4090" s="85">
        <v>-1975</v>
      </c>
    </row>
    <row r="4091" spans="1:3" ht="12.9" customHeight="1" x14ac:dyDescent="0.25">
      <c r="A4091" s="129" t="s">
        <v>933</v>
      </c>
      <c r="B4091" s="86" t="s">
        <v>1202</v>
      </c>
      <c r="C4091" s="85">
        <v>-1925</v>
      </c>
    </row>
    <row r="4092" spans="1:3" ht="12.9" customHeight="1" x14ac:dyDescent="0.25">
      <c r="A4092" s="129" t="s">
        <v>934</v>
      </c>
      <c r="B4092" s="86" t="s">
        <v>1206</v>
      </c>
      <c r="C4092" s="85">
        <v>-34611.75</v>
      </c>
    </row>
    <row r="4093" spans="1:3" ht="12.9" customHeight="1" x14ac:dyDescent="0.25">
      <c r="A4093" s="129" t="s">
        <v>934</v>
      </c>
      <c r="B4093" s="86" t="s">
        <v>1206</v>
      </c>
      <c r="C4093" s="85">
        <v>-34611.75</v>
      </c>
    </row>
    <row r="4094" spans="1:3" ht="12.9" customHeight="1" x14ac:dyDescent="0.25">
      <c r="A4094" s="129" t="s">
        <v>934</v>
      </c>
      <c r="B4094" s="86" t="s">
        <v>1206</v>
      </c>
      <c r="C4094" s="85">
        <v>-34161.75</v>
      </c>
    </row>
    <row r="4095" spans="1:3" ht="12.9" customHeight="1" x14ac:dyDescent="0.25">
      <c r="A4095" s="129" t="s">
        <v>934</v>
      </c>
      <c r="B4095" s="86" t="s">
        <v>1206</v>
      </c>
      <c r="C4095" s="85">
        <v>-34086.75</v>
      </c>
    </row>
    <row r="4096" spans="1:3" ht="12.9" customHeight="1" x14ac:dyDescent="0.25">
      <c r="A4096" s="129" t="s">
        <v>934</v>
      </c>
      <c r="B4096" s="86" t="s">
        <v>1206</v>
      </c>
      <c r="C4096" s="85">
        <v>-34086.75</v>
      </c>
    </row>
    <row r="4097" spans="1:3" ht="12.9" customHeight="1" x14ac:dyDescent="0.25">
      <c r="A4097" s="129" t="s">
        <v>934</v>
      </c>
      <c r="B4097" s="86" t="s">
        <v>1206</v>
      </c>
      <c r="C4097" s="85">
        <v>-34086.75</v>
      </c>
    </row>
    <row r="4098" spans="1:3" ht="12.9" customHeight="1" x14ac:dyDescent="0.25">
      <c r="A4098" s="129" t="s">
        <v>934</v>
      </c>
      <c r="B4098" s="86" t="s">
        <v>1206</v>
      </c>
      <c r="C4098" s="85">
        <v>-33974.25</v>
      </c>
    </row>
    <row r="4099" spans="1:3" ht="12.9" customHeight="1" x14ac:dyDescent="0.25">
      <c r="A4099" s="129" t="s">
        <v>934</v>
      </c>
      <c r="B4099" s="86" t="s">
        <v>1206</v>
      </c>
      <c r="C4099" s="85">
        <v>-32624.25</v>
      </c>
    </row>
    <row r="4100" spans="1:3" ht="12.9" customHeight="1" x14ac:dyDescent="0.25">
      <c r="A4100" s="129" t="s">
        <v>934</v>
      </c>
      <c r="B4100" s="86" t="s">
        <v>1206</v>
      </c>
      <c r="C4100" s="85">
        <v>-32811.75</v>
      </c>
    </row>
    <row r="4101" spans="1:3" ht="12.9" customHeight="1" x14ac:dyDescent="0.25">
      <c r="A4101" s="129" t="s">
        <v>934</v>
      </c>
      <c r="B4101" s="86" t="s">
        <v>1206</v>
      </c>
      <c r="C4101" s="85">
        <v>-33711.75</v>
      </c>
    </row>
    <row r="4102" spans="1:3" ht="12.9" customHeight="1" x14ac:dyDescent="0.25">
      <c r="A4102" s="129" t="s">
        <v>934</v>
      </c>
      <c r="B4102" s="86" t="s">
        <v>1206</v>
      </c>
      <c r="C4102" s="85">
        <v>-33861.75</v>
      </c>
    </row>
    <row r="4103" spans="1:3" ht="12.9" customHeight="1" x14ac:dyDescent="0.25">
      <c r="A4103" s="129" t="s">
        <v>934</v>
      </c>
      <c r="B4103" s="86" t="s">
        <v>1206</v>
      </c>
      <c r="C4103" s="85">
        <v>-33861.75</v>
      </c>
    </row>
    <row r="4104" spans="1:3" ht="12.9" customHeight="1" x14ac:dyDescent="0.25">
      <c r="A4104" s="129" t="s">
        <v>934</v>
      </c>
      <c r="B4104" s="86" t="s">
        <v>1206</v>
      </c>
      <c r="C4104" s="85">
        <v>-33861.75</v>
      </c>
    </row>
    <row r="4105" spans="1:3" ht="12.9" customHeight="1" x14ac:dyDescent="0.25">
      <c r="A4105" s="129" t="s">
        <v>934</v>
      </c>
      <c r="B4105" s="86" t="s">
        <v>1206</v>
      </c>
      <c r="C4105" s="85">
        <v>-35361.75</v>
      </c>
    </row>
    <row r="4106" spans="1:3" ht="12.9" customHeight="1" x14ac:dyDescent="0.25">
      <c r="A4106" s="129" t="s">
        <v>934</v>
      </c>
      <c r="B4106" s="86" t="s">
        <v>1206</v>
      </c>
      <c r="C4106" s="85">
        <v>-36786.75</v>
      </c>
    </row>
    <row r="4107" spans="1:3" ht="12.9" customHeight="1" x14ac:dyDescent="0.25">
      <c r="A4107" s="129" t="s">
        <v>934</v>
      </c>
      <c r="B4107" s="86" t="s">
        <v>1206</v>
      </c>
      <c r="C4107" s="85">
        <v>-35924.25</v>
      </c>
    </row>
    <row r="4108" spans="1:3" ht="12.9" customHeight="1" x14ac:dyDescent="0.25">
      <c r="A4108" s="129" t="s">
        <v>934</v>
      </c>
      <c r="B4108" s="86" t="s">
        <v>1206</v>
      </c>
      <c r="C4108" s="85">
        <v>-34274.25</v>
      </c>
    </row>
    <row r="4109" spans="1:3" ht="12.9" customHeight="1" x14ac:dyDescent="0.25">
      <c r="A4109" s="129" t="s">
        <v>934</v>
      </c>
      <c r="B4109" s="86" t="s">
        <v>1206</v>
      </c>
      <c r="C4109" s="85">
        <v>-34949.25</v>
      </c>
    </row>
    <row r="4110" spans="1:3" ht="12.9" customHeight="1" x14ac:dyDescent="0.25">
      <c r="A4110" s="129" t="s">
        <v>934</v>
      </c>
      <c r="B4110" s="86" t="s">
        <v>1206</v>
      </c>
      <c r="C4110" s="85">
        <v>-34949.25</v>
      </c>
    </row>
    <row r="4111" spans="1:3" ht="12.9" customHeight="1" x14ac:dyDescent="0.25">
      <c r="A4111" s="129" t="s">
        <v>934</v>
      </c>
      <c r="B4111" s="86" t="s">
        <v>1206</v>
      </c>
      <c r="C4111" s="85">
        <v>-34949.25</v>
      </c>
    </row>
    <row r="4112" spans="1:3" ht="12.9" customHeight="1" x14ac:dyDescent="0.25">
      <c r="A4112" s="129" t="s">
        <v>934</v>
      </c>
      <c r="B4112" s="86" t="s">
        <v>1206</v>
      </c>
      <c r="C4112" s="85">
        <v>-35774.25</v>
      </c>
    </row>
    <row r="4113" spans="1:3" ht="12.9" customHeight="1" x14ac:dyDescent="0.25">
      <c r="A4113" s="129" t="s">
        <v>934</v>
      </c>
      <c r="B4113" s="86" t="s">
        <v>1206</v>
      </c>
      <c r="C4113" s="85">
        <v>-35849.25</v>
      </c>
    </row>
    <row r="4114" spans="1:3" ht="12.9" customHeight="1" x14ac:dyDescent="0.25">
      <c r="A4114" s="129" t="s">
        <v>934</v>
      </c>
      <c r="B4114" s="86" t="s">
        <v>1206</v>
      </c>
      <c r="C4114" s="85">
        <v>-35811.75</v>
      </c>
    </row>
    <row r="4115" spans="1:3" ht="12.9" customHeight="1" x14ac:dyDescent="0.25">
      <c r="A4115" s="129" t="s">
        <v>935</v>
      </c>
      <c r="B4115" s="86" t="s">
        <v>1202</v>
      </c>
      <c r="C4115" s="85">
        <v>-100</v>
      </c>
    </row>
    <row r="4116" spans="1:3" ht="12.9" customHeight="1" x14ac:dyDescent="0.25">
      <c r="A4116" s="129" t="s">
        <v>935</v>
      </c>
      <c r="B4116" s="86" t="s">
        <v>1202</v>
      </c>
      <c r="C4116" s="85">
        <v>-100</v>
      </c>
    </row>
    <row r="4117" spans="1:3" ht="12.9" customHeight="1" x14ac:dyDescent="0.25">
      <c r="A4117" s="129" t="s">
        <v>935</v>
      </c>
      <c r="B4117" s="86" t="s">
        <v>1202</v>
      </c>
      <c r="C4117" s="85">
        <v>500</v>
      </c>
    </row>
    <row r="4118" spans="1:3" ht="12.9" customHeight="1" x14ac:dyDescent="0.25">
      <c r="A4118" s="129" t="s">
        <v>935</v>
      </c>
      <c r="B4118" s="86" t="s">
        <v>1202</v>
      </c>
      <c r="C4118" s="85">
        <v>600</v>
      </c>
    </row>
    <row r="4119" spans="1:3" ht="12.9" customHeight="1" x14ac:dyDescent="0.25">
      <c r="A4119" s="129" t="s">
        <v>935</v>
      </c>
      <c r="B4119" s="86" t="s">
        <v>1202</v>
      </c>
      <c r="C4119" s="85">
        <v>600</v>
      </c>
    </row>
    <row r="4120" spans="1:3" ht="12.9" customHeight="1" x14ac:dyDescent="0.25">
      <c r="A4120" s="129" t="s">
        <v>935</v>
      </c>
      <c r="B4120" s="86" t="s">
        <v>1202</v>
      </c>
      <c r="C4120" s="85">
        <v>600</v>
      </c>
    </row>
    <row r="4121" spans="1:3" ht="12.9" customHeight="1" x14ac:dyDescent="0.25">
      <c r="A4121" s="129" t="s">
        <v>935</v>
      </c>
      <c r="B4121" s="86" t="s">
        <v>1202</v>
      </c>
      <c r="C4121" s="85">
        <v>750</v>
      </c>
    </row>
    <row r="4122" spans="1:3" ht="12.9" customHeight="1" x14ac:dyDescent="0.25">
      <c r="A4122" s="129" t="s">
        <v>935</v>
      </c>
      <c r="B4122" s="86" t="s">
        <v>1202</v>
      </c>
      <c r="C4122" s="85">
        <v>2550</v>
      </c>
    </row>
    <row r="4123" spans="1:3" ht="12.9" customHeight="1" x14ac:dyDescent="0.25">
      <c r="A4123" s="129" t="s">
        <v>935</v>
      </c>
      <c r="B4123" s="86" t="s">
        <v>1202</v>
      </c>
      <c r="C4123" s="85">
        <v>2300</v>
      </c>
    </row>
    <row r="4124" spans="1:3" ht="12.9" customHeight="1" x14ac:dyDescent="0.25">
      <c r="A4124" s="129" t="s">
        <v>935</v>
      </c>
      <c r="B4124" s="86" t="s">
        <v>1202</v>
      </c>
      <c r="C4124" s="85">
        <v>1100</v>
      </c>
    </row>
    <row r="4125" spans="1:3" ht="12.9" customHeight="1" x14ac:dyDescent="0.25">
      <c r="A4125" s="129" t="s">
        <v>935</v>
      </c>
      <c r="B4125" s="86" t="s">
        <v>1202</v>
      </c>
      <c r="C4125" s="85">
        <v>900</v>
      </c>
    </row>
    <row r="4126" spans="1:3" ht="12.9" customHeight="1" x14ac:dyDescent="0.25">
      <c r="A4126" s="129" t="s">
        <v>935</v>
      </c>
      <c r="B4126" s="86" t="s">
        <v>1202</v>
      </c>
      <c r="C4126" s="85">
        <v>900</v>
      </c>
    </row>
    <row r="4127" spans="1:3" ht="12.9" customHeight="1" x14ac:dyDescent="0.25">
      <c r="A4127" s="129" t="s">
        <v>935</v>
      </c>
      <c r="B4127" s="86" t="s">
        <v>1202</v>
      </c>
      <c r="C4127" s="85">
        <v>900</v>
      </c>
    </row>
    <row r="4128" spans="1:3" ht="12.9" customHeight="1" x14ac:dyDescent="0.25">
      <c r="A4128" s="129" t="s">
        <v>935</v>
      </c>
      <c r="B4128" s="86" t="s">
        <v>1202</v>
      </c>
      <c r="C4128" s="85">
        <v>-1100</v>
      </c>
    </row>
    <row r="4129" spans="1:3" ht="12.9" customHeight="1" x14ac:dyDescent="0.25">
      <c r="A4129" s="129" t="s">
        <v>935</v>
      </c>
      <c r="B4129" s="86" t="s">
        <v>1202</v>
      </c>
      <c r="C4129" s="85">
        <v>-3000</v>
      </c>
    </row>
    <row r="4130" spans="1:3" ht="12.9" customHeight="1" x14ac:dyDescent="0.25">
      <c r="A4130" s="129" t="s">
        <v>935</v>
      </c>
      <c r="B4130" s="86" t="s">
        <v>1202</v>
      </c>
      <c r="C4130" s="85">
        <v>-1850</v>
      </c>
    </row>
    <row r="4131" spans="1:3" ht="12.9" customHeight="1" x14ac:dyDescent="0.25">
      <c r="A4131" s="129" t="s">
        <v>935</v>
      </c>
      <c r="B4131" s="86" t="s">
        <v>1202</v>
      </c>
      <c r="C4131" s="85">
        <v>350</v>
      </c>
    </row>
    <row r="4132" spans="1:3" ht="12.9" customHeight="1" x14ac:dyDescent="0.25">
      <c r="A4132" s="129" t="s">
        <v>935</v>
      </c>
      <c r="B4132" s="86" t="s">
        <v>1202</v>
      </c>
      <c r="C4132" s="85">
        <v>-550</v>
      </c>
    </row>
    <row r="4133" spans="1:3" ht="12.9" customHeight="1" x14ac:dyDescent="0.25">
      <c r="A4133" s="129" t="s">
        <v>935</v>
      </c>
      <c r="B4133" s="86" t="s">
        <v>1202</v>
      </c>
      <c r="C4133" s="85">
        <v>-550</v>
      </c>
    </row>
    <row r="4134" spans="1:3" ht="12.9" customHeight="1" x14ac:dyDescent="0.25">
      <c r="A4134" s="129" t="s">
        <v>935</v>
      </c>
      <c r="B4134" s="86" t="s">
        <v>1202</v>
      </c>
      <c r="C4134" s="85">
        <v>-550</v>
      </c>
    </row>
    <row r="4135" spans="1:3" ht="12.9" customHeight="1" x14ac:dyDescent="0.25">
      <c r="A4135" s="129" t="s">
        <v>935</v>
      </c>
      <c r="B4135" s="86" t="s">
        <v>1202</v>
      </c>
      <c r="C4135" s="85">
        <v>-1650</v>
      </c>
    </row>
    <row r="4136" spans="1:3" ht="12.9" customHeight="1" x14ac:dyDescent="0.25">
      <c r="A4136" s="129" t="s">
        <v>935</v>
      </c>
      <c r="B4136" s="86" t="s">
        <v>1202</v>
      </c>
      <c r="C4136" s="85">
        <v>-1750</v>
      </c>
    </row>
    <row r="4137" spans="1:3" ht="12.9" customHeight="1" x14ac:dyDescent="0.25">
      <c r="A4137" s="129" t="s">
        <v>935</v>
      </c>
      <c r="B4137" s="86" t="s">
        <v>1202</v>
      </c>
      <c r="C4137" s="85">
        <v>-1700</v>
      </c>
    </row>
    <row r="4138" spans="1:3" ht="12.9" customHeight="1" x14ac:dyDescent="0.25">
      <c r="A4138" s="129" t="s">
        <v>936</v>
      </c>
      <c r="B4138" s="86" t="s">
        <v>1202</v>
      </c>
      <c r="C4138" s="85">
        <v>-100</v>
      </c>
    </row>
    <row r="4139" spans="1:3" ht="12.9" customHeight="1" x14ac:dyDescent="0.25">
      <c r="A4139" s="129" t="s">
        <v>936</v>
      </c>
      <c r="B4139" s="86" t="s">
        <v>1202</v>
      </c>
      <c r="C4139" s="85">
        <v>500</v>
      </c>
    </row>
    <row r="4140" spans="1:3" ht="12.9" customHeight="1" x14ac:dyDescent="0.25">
      <c r="A4140" s="129" t="s">
        <v>936</v>
      </c>
      <c r="B4140" s="86" t="s">
        <v>1202</v>
      </c>
      <c r="C4140" s="85">
        <v>600</v>
      </c>
    </row>
    <row r="4141" spans="1:3" ht="12.9" customHeight="1" x14ac:dyDescent="0.25">
      <c r="A4141" s="129" t="s">
        <v>936</v>
      </c>
      <c r="B4141" s="86" t="s">
        <v>1202</v>
      </c>
      <c r="C4141" s="85">
        <v>600</v>
      </c>
    </row>
    <row r="4142" spans="1:3" ht="12.9" customHeight="1" x14ac:dyDescent="0.25">
      <c r="A4142" s="129" t="s">
        <v>936</v>
      </c>
      <c r="B4142" s="86" t="s">
        <v>1202</v>
      </c>
      <c r="C4142" s="85">
        <v>600</v>
      </c>
    </row>
    <row r="4143" spans="1:3" ht="12.9" customHeight="1" x14ac:dyDescent="0.25">
      <c r="A4143" s="129" t="s">
        <v>936</v>
      </c>
      <c r="B4143" s="86" t="s">
        <v>1202</v>
      </c>
      <c r="C4143" s="85">
        <v>750</v>
      </c>
    </row>
    <row r="4144" spans="1:3" ht="12.9" customHeight="1" x14ac:dyDescent="0.25">
      <c r="A4144" s="129" t="s">
        <v>936</v>
      </c>
      <c r="B4144" s="86" t="s">
        <v>1202</v>
      </c>
      <c r="C4144" s="85">
        <v>2550</v>
      </c>
    </row>
    <row r="4145" spans="1:3" ht="12.9" customHeight="1" x14ac:dyDescent="0.25">
      <c r="A4145" s="129" t="s">
        <v>936</v>
      </c>
      <c r="B4145" s="86" t="s">
        <v>1202</v>
      </c>
      <c r="C4145" s="85">
        <v>2300</v>
      </c>
    </row>
    <row r="4146" spans="1:3" ht="12.9" customHeight="1" x14ac:dyDescent="0.25">
      <c r="A4146" s="129" t="s">
        <v>936</v>
      </c>
      <c r="B4146" s="86" t="s">
        <v>1202</v>
      </c>
      <c r="C4146" s="85">
        <v>1100</v>
      </c>
    </row>
    <row r="4147" spans="1:3" ht="12.9" customHeight="1" x14ac:dyDescent="0.25">
      <c r="A4147" s="129" t="s">
        <v>936</v>
      </c>
      <c r="B4147" s="86" t="s">
        <v>1202</v>
      </c>
      <c r="C4147" s="85">
        <v>900</v>
      </c>
    </row>
    <row r="4148" spans="1:3" ht="12.9" customHeight="1" x14ac:dyDescent="0.25">
      <c r="A4148" s="129" t="s">
        <v>936</v>
      </c>
      <c r="B4148" s="86" t="s">
        <v>1202</v>
      </c>
      <c r="C4148" s="85">
        <v>900</v>
      </c>
    </row>
    <row r="4149" spans="1:3" ht="12.9" customHeight="1" x14ac:dyDescent="0.25">
      <c r="A4149" s="129" t="s">
        <v>936</v>
      </c>
      <c r="B4149" s="86" t="s">
        <v>1202</v>
      </c>
      <c r="C4149" s="85">
        <v>900</v>
      </c>
    </row>
    <row r="4150" spans="1:3" ht="12.9" customHeight="1" x14ac:dyDescent="0.25">
      <c r="A4150" s="129" t="s">
        <v>936</v>
      </c>
      <c r="B4150" s="86" t="s">
        <v>1202</v>
      </c>
      <c r="C4150" s="85">
        <v>-1100</v>
      </c>
    </row>
    <row r="4151" spans="1:3" ht="12.9" customHeight="1" x14ac:dyDescent="0.25">
      <c r="A4151" s="129" t="s">
        <v>936</v>
      </c>
      <c r="B4151" s="86" t="s">
        <v>1202</v>
      </c>
      <c r="C4151" s="85">
        <v>-3000</v>
      </c>
    </row>
    <row r="4152" spans="1:3" ht="12.9" customHeight="1" x14ac:dyDescent="0.25">
      <c r="A4152" s="129" t="s">
        <v>936</v>
      </c>
      <c r="B4152" s="86" t="s">
        <v>1202</v>
      </c>
      <c r="C4152" s="85">
        <v>-1850</v>
      </c>
    </row>
    <row r="4153" spans="1:3" ht="12.9" customHeight="1" x14ac:dyDescent="0.25">
      <c r="A4153" s="129" t="s">
        <v>936</v>
      </c>
      <c r="B4153" s="86" t="s">
        <v>1202</v>
      </c>
      <c r="C4153" s="85">
        <v>350</v>
      </c>
    </row>
    <row r="4154" spans="1:3" ht="12.9" customHeight="1" x14ac:dyDescent="0.25">
      <c r="A4154" s="129" t="s">
        <v>936</v>
      </c>
      <c r="B4154" s="86" t="s">
        <v>1202</v>
      </c>
      <c r="C4154" s="85">
        <v>-550</v>
      </c>
    </row>
    <row r="4155" spans="1:3" ht="12.9" customHeight="1" x14ac:dyDescent="0.25">
      <c r="A4155" s="129" t="s">
        <v>936</v>
      </c>
      <c r="B4155" s="86" t="s">
        <v>1202</v>
      </c>
      <c r="C4155" s="85">
        <v>-550</v>
      </c>
    </row>
    <row r="4156" spans="1:3" ht="12.9" customHeight="1" x14ac:dyDescent="0.25">
      <c r="A4156" s="129" t="s">
        <v>936</v>
      </c>
      <c r="B4156" s="86" t="s">
        <v>1202</v>
      </c>
      <c r="C4156" s="85">
        <v>-550</v>
      </c>
    </row>
    <row r="4157" spans="1:3" ht="12.9" customHeight="1" x14ac:dyDescent="0.25">
      <c r="A4157" s="129" t="s">
        <v>936</v>
      </c>
      <c r="B4157" s="86" t="s">
        <v>1202</v>
      </c>
      <c r="C4157" s="85">
        <v>-1650</v>
      </c>
    </row>
    <row r="4158" spans="1:3" ht="12.9" customHeight="1" x14ac:dyDescent="0.25">
      <c r="A4158" s="129" t="s">
        <v>936</v>
      </c>
      <c r="B4158" s="86" t="s">
        <v>1202</v>
      </c>
      <c r="C4158" s="85">
        <v>-1750</v>
      </c>
    </row>
    <row r="4159" spans="1:3" ht="12.9" customHeight="1" x14ac:dyDescent="0.25">
      <c r="A4159" s="129" t="s">
        <v>936</v>
      </c>
      <c r="B4159" s="86" t="s">
        <v>1202</v>
      </c>
      <c r="C4159" s="85">
        <v>-1700</v>
      </c>
    </row>
    <row r="4160" spans="1:3" ht="12.9" customHeight="1" x14ac:dyDescent="0.25">
      <c r="A4160" s="129" t="s">
        <v>937</v>
      </c>
      <c r="B4160" s="86" t="s">
        <v>1184</v>
      </c>
      <c r="C4160" s="85">
        <v>-150</v>
      </c>
    </row>
    <row r="4161" spans="1:3" ht="12.9" customHeight="1" x14ac:dyDescent="0.25">
      <c r="A4161" s="129" t="s">
        <v>937</v>
      </c>
      <c r="B4161" s="86" t="s">
        <v>1184</v>
      </c>
      <c r="C4161" s="85">
        <v>300</v>
      </c>
    </row>
    <row r="4162" spans="1:3" ht="12.9" customHeight="1" x14ac:dyDescent="0.25">
      <c r="A4162" s="129" t="s">
        <v>937</v>
      </c>
      <c r="B4162" s="86" t="s">
        <v>1184</v>
      </c>
      <c r="C4162" s="85">
        <v>150</v>
      </c>
    </row>
    <row r="4163" spans="1:3" ht="12.9" customHeight="1" x14ac:dyDescent="0.25">
      <c r="A4163" s="129" t="s">
        <v>937</v>
      </c>
      <c r="B4163" s="86" t="s">
        <v>1184</v>
      </c>
      <c r="C4163" s="85">
        <v>150</v>
      </c>
    </row>
    <row r="4164" spans="1:3" ht="12.9" customHeight="1" x14ac:dyDescent="0.25">
      <c r="A4164" s="129" t="s">
        <v>937</v>
      </c>
      <c r="B4164" s="86" t="s">
        <v>1184</v>
      </c>
      <c r="C4164" s="85">
        <v>150</v>
      </c>
    </row>
    <row r="4165" spans="1:3" ht="12.9" customHeight="1" x14ac:dyDescent="0.25">
      <c r="A4165" s="129" t="s">
        <v>937</v>
      </c>
      <c r="B4165" s="86" t="s">
        <v>1184</v>
      </c>
      <c r="C4165" s="85">
        <v>300</v>
      </c>
    </row>
    <row r="4166" spans="1:3" ht="12.9" customHeight="1" x14ac:dyDescent="0.25">
      <c r="A4166" s="129" t="s">
        <v>937</v>
      </c>
      <c r="B4166" s="86" t="s">
        <v>1184</v>
      </c>
      <c r="C4166" s="85">
        <v>2200</v>
      </c>
    </row>
    <row r="4167" spans="1:3" ht="12.9" customHeight="1" x14ac:dyDescent="0.25">
      <c r="A4167" s="129" t="s">
        <v>937</v>
      </c>
      <c r="B4167" s="86" t="s">
        <v>1184</v>
      </c>
      <c r="C4167" s="85">
        <v>2250</v>
      </c>
    </row>
    <row r="4168" spans="1:3" ht="12.9" customHeight="1" x14ac:dyDescent="0.25">
      <c r="A4168" s="129" t="s">
        <v>937</v>
      </c>
      <c r="B4168" s="86" t="s">
        <v>1184</v>
      </c>
      <c r="C4168" s="85">
        <v>950</v>
      </c>
    </row>
    <row r="4169" spans="1:3" ht="12.9" customHeight="1" x14ac:dyDescent="0.25">
      <c r="A4169" s="129" t="s">
        <v>937</v>
      </c>
      <c r="B4169" s="86" t="s">
        <v>1184</v>
      </c>
      <c r="C4169" s="85">
        <v>750</v>
      </c>
    </row>
    <row r="4170" spans="1:3" ht="12.9" customHeight="1" x14ac:dyDescent="0.25">
      <c r="A4170" s="129" t="s">
        <v>937</v>
      </c>
      <c r="B4170" s="86" t="s">
        <v>1184</v>
      </c>
      <c r="C4170" s="85">
        <v>750</v>
      </c>
    </row>
    <row r="4171" spans="1:3" ht="12.9" customHeight="1" x14ac:dyDescent="0.25">
      <c r="A4171" s="129" t="s">
        <v>937</v>
      </c>
      <c r="B4171" s="86" t="s">
        <v>1184</v>
      </c>
      <c r="C4171" s="85">
        <v>750</v>
      </c>
    </row>
    <row r="4172" spans="1:3" ht="12.9" customHeight="1" x14ac:dyDescent="0.25">
      <c r="A4172" s="129" t="s">
        <v>937</v>
      </c>
      <c r="B4172" s="86" t="s">
        <v>1184</v>
      </c>
      <c r="C4172" s="85">
        <v>-1150</v>
      </c>
    </row>
    <row r="4173" spans="1:3" ht="12.9" customHeight="1" x14ac:dyDescent="0.25">
      <c r="A4173" s="129" t="s">
        <v>937</v>
      </c>
      <c r="B4173" s="86" t="s">
        <v>1184</v>
      </c>
      <c r="C4173" s="85">
        <v>-3250</v>
      </c>
    </row>
    <row r="4174" spans="1:3" ht="12.9" customHeight="1" x14ac:dyDescent="0.25">
      <c r="A4174" s="129" t="s">
        <v>937</v>
      </c>
      <c r="B4174" s="86" t="s">
        <v>1184</v>
      </c>
      <c r="C4174" s="85">
        <v>-2100</v>
      </c>
    </row>
    <row r="4175" spans="1:3" ht="12.9" customHeight="1" x14ac:dyDescent="0.25">
      <c r="A4175" s="129" t="s">
        <v>937</v>
      </c>
      <c r="B4175" s="86" t="s">
        <v>1184</v>
      </c>
      <c r="C4175" s="85">
        <v>-50</v>
      </c>
    </row>
    <row r="4176" spans="1:3" ht="12.9" customHeight="1" x14ac:dyDescent="0.25">
      <c r="A4176" s="129" t="s">
        <v>937</v>
      </c>
      <c r="B4176" s="86" t="s">
        <v>1184</v>
      </c>
      <c r="C4176" s="85">
        <v>-700</v>
      </c>
    </row>
    <row r="4177" spans="1:3" ht="12.9" customHeight="1" x14ac:dyDescent="0.25">
      <c r="A4177" s="129" t="s">
        <v>937</v>
      </c>
      <c r="B4177" s="86" t="s">
        <v>1184</v>
      </c>
      <c r="C4177" s="85">
        <v>-700</v>
      </c>
    </row>
    <row r="4178" spans="1:3" ht="12.9" customHeight="1" x14ac:dyDescent="0.25">
      <c r="A4178" s="129" t="s">
        <v>937</v>
      </c>
      <c r="B4178" s="86" t="s">
        <v>1184</v>
      </c>
      <c r="C4178" s="85">
        <v>-700</v>
      </c>
    </row>
    <row r="4179" spans="1:3" ht="12.9" customHeight="1" x14ac:dyDescent="0.25">
      <c r="A4179" s="129" t="s">
        <v>937</v>
      </c>
      <c r="B4179" s="86" t="s">
        <v>1184</v>
      </c>
      <c r="C4179" s="85">
        <v>-1550</v>
      </c>
    </row>
    <row r="4180" spans="1:3" ht="12.9" customHeight="1" x14ac:dyDescent="0.25">
      <c r="A4180" s="129" t="s">
        <v>937</v>
      </c>
      <c r="B4180" s="86" t="s">
        <v>1184</v>
      </c>
      <c r="C4180" s="85">
        <v>-1600</v>
      </c>
    </row>
    <row r="4181" spans="1:3" ht="12.9" customHeight="1" x14ac:dyDescent="0.25">
      <c r="A4181" s="129" t="s">
        <v>937</v>
      </c>
      <c r="B4181" s="86" t="s">
        <v>1184</v>
      </c>
      <c r="C4181" s="85">
        <v>-1350</v>
      </c>
    </row>
    <row r="4182" spans="1:3" ht="12.9" customHeight="1" x14ac:dyDescent="0.25">
      <c r="A4182" s="128" t="s">
        <v>938</v>
      </c>
      <c r="B4182" s="84" t="s">
        <v>1184</v>
      </c>
      <c r="C4182" s="85">
        <v>400</v>
      </c>
    </row>
    <row r="4183" spans="1:3" ht="12.9" customHeight="1" x14ac:dyDescent="0.25">
      <c r="A4183" s="128" t="s">
        <v>938</v>
      </c>
      <c r="B4183" s="84" t="s">
        <v>1184</v>
      </c>
      <c r="C4183" s="85">
        <v>250</v>
      </c>
    </row>
    <row r="4184" spans="1:3" ht="12.9" customHeight="1" x14ac:dyDescent="0.25">
      <c r="A4184" s="128" t="s">
        <v>938</v>
      </c>
      <c r="B4184" s="84" t="s">
        <v>1184</v>
      </c>
      <c r="C4184" s="85">
        <v>250</v>
      </c>
    </row>
    <row r="4185" spans="1:3" ht="12.9" customHeight="1" x14ac:dyDescent="0.25">
      <c r="A4185" s="128" t="s">
        <v>938</v>
      </c>
      <c r="B4185" s="84" t="s">
        <v>1184</v>
      </c>
      <c r="C4185" s="85">
        <v>250</v>
      </c>
    </row>
    <row r="4186" spans="1:3" ht="12.9" customHeight="1" x14ac:dyDescent="0.25">
      <c r="A4186" s="128" t="s">
        <v>938</v>
      </c>
      <c r="B4186" s="84" t="s">
        <v>1184</v>
      </c>
      <c r="C4186" s="85">
        <v>400</v>
      </c>
    </row>
    <row r="4187" spans="1:3" ht="12.9" customHeight="1" x14ac:dyDescent="0.25">
      <c r="A4187" s="128" t="s">
        <v>938</v>
      </c>
      <c r="B4187" s="84" t="s">
        <v>1184</v>
      </c>
      <c r="C4187" s="85">
        <v>2300</v>
      </c>
    </row>
    <row r="4188" spans="1:3" ht="12.9" customHeight="1" x14ac:dyDescent="0.25">
      <c r="A4188" s="128" t="s">
        <v>938</v>
      </c>
      <c r="B4188" s="84" t="s">
        <v>1184</v>
      </c>
      <c r="C4188" s="85">
        <v>2350</v>
      </c>
    </row>
    <row r="4189" spans="1:3" ht="12.9" customHeight="1" x14ac:dyDescent="0.25">
      <c r="A4189" s="128" t="s">
        <v>938</v>
      </c>
      <c r="B4189" s="84" t="s">
        <v>1184</v>
      </c>
      <c r="C4189" s="85">
        <v>1050</v>
      </c>
    </row>
    <row r="4190" spans="1:3" ht="12.9" customHeight="1" x14ac:dyDescent="0.25">
      <c r="A4190" s="128" t="s">
        <v>938</v>
      </c>
      <c r="B4190" s="84" t="s">
        <v>1184</v>
      </c>
      <c r="C4190" s="85">
        <v>850</v>
      </c>
    </row>
    <row r="4191" spans="1:3" ht="12.9" customHeight="1" x14ac:dyDescent="0.25">
      <c r="A4191" s="128" t="s">
        <v>938</v>
      </c>
      <c r="B4191" s="84" t="s">
        <v>1184</v>
      </c>
      <c r="C4191" s="85">
        <v>850</v>
      </c>
    </row>
    <row r="4192" spans="1:3" ht="12.9" customHeight="1" x14ac:dyDescent="0.25">
      <c r="A4192" s="128" t="s">
        <v>938</v>
      </c>
      <c r="B4192" s="84" t="s">
        <v>1184</v>
      </c>
      <c r="C4192" s="85">
        <v>850</v>
      </c>
    </row>
    <row r="4193" spans="1:3" ht="12.9" customHeight="1" x14ac:dyDescent="0.25">
      <c r="A4193" s="128" t="s">
        <v>938</v>
      </c>
      <c r="B4193" s="84" t="s">
        <v>1184</v>
      </c>
      <c r="C4193" s="85">
        <v>-1050</v>
      </c>
    </row>
    <row r="4194" spans="1:3" ht="12.9" customHeight="1" x14ac:dyDescent="0.25">
      <c r="A4194" s="128" t="s">
        <v>938</v>
      </c>
      <c r="B4194" s="84" t="s">
        <v>1184</v>
      </c>
      <c r="C4194" s="85">
        <v>-3150</v>
      </c>
    </row>
    <row r="4195" spans="1:3" ht="12.9" customHeight="1" x14ac:dyDescent="0.25">
      <c r="A4195" s="128" t="s">
        <v>938</v>
      </c>
      <c r="B4195" s="84" t="s">
        <v>1184</v>
      </c>
      <c r="C4195" s="85">
        <v>-2000</v>
      </c>
    </row>
    <row r="4196" spans="1:3" ht="12.9" customHeight="1" x14ac:dyDescent="0.25">
      <c r="A4196" s="128" t="s">
        <v>938</v>
      </c>
      <c r="B4196" s="84" t="s">
        <v>1184</v>
      </c>
      <c r="C4196" s="85">
        <v>50</v>
      </c>
    </row>
    <row r="4197" spans="1:3" ht="12.9" customHeight="1" x14ac:dyDescent="0.25">
      <c r="A4197" s="128" t="s">
        <v>938</v>
      </c>
      <c r="B4197" s="84" t="s">
        <v>1184</v>
      </c>
      <c r="C4197" s="85">
        <v>-600</v>
      </c>
    </row>
    <row r="4198" spans="1:3" ht="12.9" customHeight="1" x14ac:dyDescent="0.25">
      <c r="A4198" s="128" t="s">
        <v>938</v>
      </c>
      <c r="B4198" s="84" t="s">
        <v>1184</v>
      </c>
      <c r="C4198" s="85">
        <v>-600</v>
      </c>
    </row>
    <row r="4199" spans="1:3" ht="12.9" customHeight="1" x14ac:dyDescent="0.25">
      <c r="A4199" s="128" t="s">
        <v>938</v>
      </c>
      <c r="B4199" s="84" t="s">
        <v>1184</v>
      </c>
      <c r="C4199" s="85">
        <v>-600</v>
      </c>
    </row>
    <row r="4200" spans="1:3" ht="12.9" customHeight="1" x14ac:dyDescent="0.25">
      <c r="A4200" s="128" t="s">
        <v>938</v>
      </c>
      <c r="B4200" s="84" t="s">
        <v>1184</v>
      </c>
      <c r="C4200" s="85">
        <v>-1450</v>
      </c>
    </row>
    <row r="4201" spans="1:3" ht="12.9" customHeight="1" x14ac:dyDescent="0.25">
      <c r="A4201" s="128" t="s">
        <v>938</v>
      </c>
      <c r="B4201" s="84" t="s">
        <v>1184</v>
      </c>
      <c r="C4201" s="85">
        <v>-1500</v>
      </c>
    </row>
    <row r="4202" spans="1:3" ht="12.9" customHeight="1" x14ac:dyDescent="0.25">
      <c r="A4202" s="128" t="s">
        <v>938</v>
      </c>
      <c r="B4202" s="84" t="s">
        <v>1184</v>
      </c>
      <c r="C4202" s="85">
        <v>-1250</v>
      </c>
    </row>
    <row r="4203" spans="1:3" ht="12.9" customHeight="1" x14ac:dyDescent="0.25">
      <c r="A4203" s="128" t="s">
        <v>939</v>
      </c>
      <c r="B4203" s="84" t="s">
        <v>1202</v>
      </c>
      <c r="C4203" s="85">
        <v>-4100</v>
      </c>
    </row>
    <row r="4204" spans="1:3" ht="12.9" customHeight="1" x14ac:dyDescent="0.25">
      <c r="A4204" s="128" t="s">
        <v>939</v>
      </c>
      <c r="B4204" s="84" t="s">
        <v>1202</v>
      </c>
      <c r="C4204" s="85">
        <v>-4250</v>
      </c>
    </row>
    <row r="4205" spans="1:3" ht="12.9" customHeight="1" x14ac:dyDescent="0.25">
      <c r="A4205" s="128" t="s">
        <v>939</v>
      </c>
      <c r="B4205" s="84" t="s">
        <v>1202</v>
      </c>
      <c r="C4205" s="85">
        <v>-4250</v>
      </c>
    </row>
    <row r="4206" spans="1:3" ht="12.9" customHeight="1" x14ac:dyDescent="0.25">
      <c r="A4206" s="128" t="s">
        <v>939</v>
      </c>
      <c r="B4206" s="84" t="s">
        <v>1202</v>
      </c>
      <c r="C4206" s="85">
        <v>-4250</v>
      </c>
    </row>
    <row r="4207" spans="1:3" ht="12.9" customHeight="1" x14ac:dyDescent="0.25">
      <c r="A4207" s="128" t="s">
        <v>939</v>
      </c>
      <c r="B4207" s="84" t="s">
        <v>1202</v>
      </c>
      <c r="C4207" s="85">
        <v>-3950</v>
      </c>
    </row>
    <row r="4208" spans="1:3" ht="12.9" customHeight="1" x14ac:dyDescent="0.25">
      <c r="A4208" s="128" t="s">
        <v>939</v>
      </c>
      <c r="B4208" s="84" t="s">
        <v>1202</v>
      </c>
      <c r="C4208" s="85">
        <v>-2350</v>
      </c>
    </row>
    <row r="4209" spans="1:3" ht="12.9" customHeight="1" x14ac:dyDescent="0.25">
      <c r="A4209" s="128" t="s">
        <v>939</v>
      </c>
      <c r="B4209" s="84" t="s">
        <v>1202</v>
      </c>
      <c r="C4209" s="85">
        <v>-2300</v>
      </c>
    </row>
    <row r="4210" spans="1:3" ht="12.9" customHeight="1" x14ac:dyDescent="0.25">
      <c r="A4210" s="128" t="s">
        <v>939</v>
      </c>
      <c r="B4210" s="84" t="s">
        <v>1202</v>
      </c>
      <c r="C4210" s="85">
        <v>-3600</v>
      </c>
    </row>
    <row r="4211" spans="1:3" ht="12.9" customHeight="1" x14ac:dyDescent="0.25">
      <c r="A4211" s="128" t="s">
        <v>939</v>
      </c>
      <c r="B4211" s="84" t="s">
        <v>1202</v>
      </c>
      <c r="C4211" s="85">
        <v>-3650</v>
      </c>
    </row>
    <row r="4212" spans="1:3" ht="12.9" customHeight="1" x14ac:dyDescent="0.25">
      <c r="A4212" s="128" t="s">
        <v>939</v>
      </c>
      <c r="B4212" s="84" t="s">
        <v>1202</v>
      </c>
      <c r="C4212" s="85">
        <v>-3650</v>
      </c>
    </row>
    <row r="4213" spans="1:3" ht="12.9" customHeight="1" x14ac:dyDescent="0.25">
      <c r="A4213" s="128" t="s">
        <v>939</v>
      </c>
      <c r="B4213" s="84" t="s">
        <v>1202</v>
      </c>
      <c r="C4213" s="85">
        <v>-3650</v>
      </c>
    </row>
    <row r="4214" spans="1:3" ht="12.9" customHeight="1" x14ac:dyDescent="0.25">
      <c r="A4214" s="128" t="s">
        <v>939</v>
      </c>
      <c r="B4214" s="84" t="s">
        <v>1202</v>
      </c>
      <c r="C4214" s="85">
        <v>-5600</v>
      </c>
    </row>
    <row r="4215" spans="1:3" ht="12.9" customHeight="1" x14ac:dyDescent="0.25">
      <c r="A4215" s="128" t="s">
        <v>939</v>
      </c>
      <c r="B4215" s="84" t="s">
        <v>1202</v>
      </c>
      <c r="C4215" s="85">
        <v>-7400</v>
      </c>
    </row>
    <row r="4216" spans="1:3" ht="12.9" customHeight="1" x14ac:dyDescent="0.25">
      <c r="A4216" s="128" t="s">
        <v>939</v>
      </c>
      <c r="B4216" s="84" t="s">
        <v>1202</v>
      </c>
      <c r="C4216" s="85">
        <v>-6400</v>
      </c>
    </row>
    <row r="4217" spans="1:3" ht="12.9" customHeight="1" x14ac:dyDescent="0.25">
      <c r="A4217" s="128" t="s">
        <v>939</v>
      </c>
      <c r="B4217" s="84" t="s">
        <v>1202</v>
      </c>
      <c r="C4217" s="85">
        <v>-4350</v>
      </c>
    </row>
    <row r="4218" spans="1:3" ht="12.9" customHeight="1" x14ac:dyDescent="0.25">
      <c r="A4218" s="128" t="s">
        <v>939</v>
      </c>
      <c r="B4218" s="84" t="s">
        <v>1202</v>
      </c>
      <c r="C4218" s="85">
        <v>-5200</v>
      </c>
    </row>
    <row r="4219" spans="1:3" ht="12.9" customHeight="1" x14ac:dyDescent="0.25">
      <c r="A4219" s="128" t="s">
        <v>939</v>
      </c>
      <c r="B4219" s="84" t="s">
        <v>1202</v>
      </c>
      <c r="C4219" s="85">
        <v>-5200</v>
      </c>
    </row>
    <row r="4220" spans="1:3" ht="12.9" customHeight="1" x14ac:dyDescent="0.25">
      <c r="A4220" s="128" t="s">
        <v>939</v>
      </c>
      <c r="B4220" s="84" t="s">
        <v>1202</v>
      </c>
      <c r="C4220" s="85">
        <v>-5200</v>
      </c>
    </row>
    <row r="4221" spans="1:3" ht="12.9" customHeight="1" x14ac:dyDescent="0.25">
      <c r="A4221" s="128" t="s">
        <v>939</v>
      </c>
      <c r="B4221" s="84" t="s">
        <v>1202</v>
      </c>
      <c r="C4221" s="85">
        <v>-6200</v>
      </c>
    </row>
    <row r="4222" spans="1:3" ht="12.9" customHeight="1" x14ac:dyDescent="0.25">
      <c r="A4222" s="128" t="s">
        <v>939</v>
      </c>
      <c r="B4222" s="84" t="s">
        <v>1202</v>
      </c>
      <c r="C4222" s="85">
        <v>-6300</v>
      </c>
    </row>
    <row r="4223" spans="1:3" ht="12.9" customHeight="1" x14ac:dyDescent="0.25">
      <c r="A4223" s="128" t="s">
        <v>939</v>
      </c>
      <c r="B4223" s="84" t="s">
        <v>1202</v>
      </c>
      <c r="C4223" s="85">
        <v>-6250</v>
      </c>
    </row>
    <row r="4224" spans="1:3" ht="12.9" customHeight="1" x14ac:dyDescent="0.25">
      <c r="A4224" s="128" t="s">
        <v>940</v>
      </c>
      <c r="B4224" s="84" t="s">
        <v>1202</v>
      </c>
      <c r="C4224" s="85">
        <v>4300</v>
      </c>
    </row>
    <row r="4225" spans="1:3" ht="12.9" customHeight="1" x14ac:dyDescent="0.25">
      <c r="A4225" s="128" t="s">
        <v>940</v>
      </c>
      <c r="B4225" s="84" t="s">
        <v>1202</v>
      </c>
      <c r="C4225" s="85">
        <v>4450</v>
      </c>
    </row>
    <row r="4226" spans="1:3" ht="12.9" customHeight="1" x14ac:dyDescent="0.25">
      <c r="A4226" s="128" t="s">
        <v>940</v>
      </c>
      <c r="B4226" s="84" t="s">
        <v>1202</v>
      </c>
      <c r="C4226" s="85">
        <v>4450</v>
      </c>
    </row>
    <row r="4227" spans="1:3" ht="12.9" customHeight="1" x14ac:dyDescent="0.25">
      <c r="A4227" s="128" t="s">
        <v>940</v>
      </c>
      <c r="B4227" s="84" t="s">
        <v>1202</v>
      </c>
      <c r="C4227" s="85">
        <v>4450</v>
      </c>
    </row>
    <row r="4228" spans="1:3" ht="12.9" customHeight="1" x14ac:dyDescent="0.25">
      <c r="A4228" s="128" t="s">
        <v>940</v>
      </c>
      <c r="B4228" s="84" t="s">
        <v>1202</v>
      </c>
      <c r="C4228" s="85">
        <v>4300</v>
      </c>
    </row>
    <row r="4229" spans="1:3" ht="12.9" customHeight="1" x14ac:dyDescent="0.25">
      <c r="A4229" s="128" t="s">
        <v>940</v>
      </c>
      <c r="B4229" s="84" t="s">
        <v>1202</v>
      </c>
      <c r="C4229" s="85">
        <v>2400</v>
      </c>
    </row>
    <row r="4230" spans="1:3" ht="12.9" customHeight="1" x14ac:dyDescent="0.25">
      <c r="A4230" s="128" t="s">
        <v>940</v>
      </c>
      <c r="B4230" s="84" t="s">
        <v>1202</v>
      </c>
      <c r="C4230" s="85">
        <v>2350</v>
      </c>
    </row>
    <row r="4231" spans="1:3" ht="12.9" customHeight="1" x14ac:dyDescent="0.25">
      <c r="A4231" s="128" t="s">
        <v>940</v>
      </c>
      <c r="B4231" s="84" t="s">
        <v>1202</v>
      </c>
      <c r="C4231" s="85">
        <v>3650</v>
      </c>
    </row>
    <row r="4232" spans="1:3" ht="12.9" customHeight="1" x14ac:dyDescent="0.25">
      <c r="A4232" s="128" t="s">
        <v>940</v>
      </c>
      <c r="B4232" s="84" t="s">
        <v>1202</v>
      </c>
      <c r="C4232" s="85">
        <v>3850</v>
      </c>
    </row>
    <row r="4233" spans="1:3" ht="12.9" customHeight="1" x14ac:dyDescent="0.25">
      <c r="A4233" s="128" t="s">
        <v>940</v>
      </c>
      <c r="B4233" s="84" t="s">
        <v>1202</v>
      </c>
      <c r="C4233" s="85">
        <v>3850</v>
      </c>
    </row>
    <row r="4234" spans="1:3" ht="12.9" customHeight="1" x14ac:dyDescent="0.25">
      <c r="A4234" s="128" t="s">
        <v>940</v>
      </c>
      <c r="B4234" s="84" t="s">
        <v>1202</v>
      </c>
      <c r="C4234" s="85">
        <v>3850</v>
      </c>
    </row>
    <row r="4235" spans="1:3" ht="12.9" customHeight="1" x14ac:dyDescent="0.25">
      <c r="A4235" s="128" t="s">
        <v>940</v>
      </c>
      <c r="B4235" s="84" t="s">
        <v>1202</v>
      </c>
      <c r="C4235" s="85">
        <v>5750</v>
      </c>
    </row>
    <row r="4236" spans="1:3" ht="12.9" customHeight="1" x14ac:dyDescent="0.25">
      <c r="A4236" s="128" t="s">
        <v>940</v>
      </c>
      <c r="B4236" s="84" t="s">
        <v>1202</v>
      </c>
      <c r="C4236" s="85">
        <v>7850</v>
      </c>
    </row>
    <row r="4237" spans="1:3" ht="12.9" customHeight="1" x14ac:dyDescent="0.25">
      <c r="A4237" s="128" t="s">
        <v>940</v>
      </c>
      <c r="B4237" s="84" t="s">
        <v>1202</v>
      </c>
      <c r="C4237" s="85">
        <v>6700</v>
      </c>
    </row>
    <row r="4238" spans="1:3" ht="12.9" customHeight="1" x14ac:dyDescent="0.25">
      <c r="A4238" s="128" t="s">
        <v>940</v>
      </c>
      <c r="B4238" s="84" t="s">
        <v>1202</v>
      </c>
      <c r="C4238" s="85">
        <v>4650</v>
      </c>
    </row>
    <row r="4239" spans="1:3" ht="12.9" customHeight="1" x14ac:dyDescent="0.25">
      <c r="A4239" s="128" t="s">
        <v>940</v>
      </c>
      <c r="B4239" s="84" t="s">
        <v>1202</v>
      </c>
      <c r="C4239" s="85">
        <v>5300</v>
      </c>
    </row>
    <row r="4240" spans="1:3" ht="12.9" customHeight="1" x14ac:dyDescent="0.25">
      <c r="A4240" s="128" t="s">
        <v>940</v>
      </c>
      <c r="B4240" s="84" t="s">
        <v>1202</v>
      </c>
      <c r="C4240" s="85">
        <v>5300</v>
      </c>
    </row>
    <row r="4241" spans="1:3" ht="12.9" customHeight="1" x14ac:dyDescent="0.25">
      <c r="A4241" s="128" t="s">
        <v>940</v>
      </c>
      <c r="B4241" s="84" t="s">
        <v>1202</v>
      </c>
      <c r="C4241" s="85">
        <v>5300</v>
      </c>
    </row>
    <row r="4242" spans="1:3" ht="12.9" customHeight="1" x14ac:dyDescent="0.25">
      <c r="A4242" s="128" t="s">
        <v>940</v>
      </c>
      <c r="B4242" s="84" t="s">
        <v>1202</v>
      </c>
      <c r="C4242" s="85">
        <v>6150</v>
      </c>
    </row>
    <row r="4243" spans="1:3" ht="12.9" customHeight="1" x14ac:dyDescent="0.25">
      <c r="A4243" s="128" t="s">
        <v>940</v>
      </c>
      <c r="B4243" s="84" t="s">
        <v>1202</v>
      </c>
      <c r="C4243" s="85">
        <v>6200</v>
      </c>
    </row>
    <row r="4244" spans="1:3" ht="12.9" customHeight="1" x14ac:dyDescent="0.25">
      <c r="A4244" s="128" t="s">
        <v>940</v>
      </c>
      <c r="B4244" s="84" t="s">
        <v>1202</v>
      </c>
      <c r="C4244" s="85">
        <v>5950</v>
      </c>
    </row>
    <row r="4245" spans="1:3" ht="12.9" customHeight="1" x14ac:dyDescent="0.25">
      <c r="A4245" s="128" t="s">
        <v>941</v>
      </c>
      <c r="B4245" s="84" t="s">
        <v>1202</v>
      </c>
      <c r="C4245" s="85">
        <v>-250</v>
      </c>
    </row>
    <row r="4246" spans="1:3" ht="12.9" customHeight="1" x14ac:dyDescent="0.25">
      <c r="A4246" s="128" t="s">
        <v>941</v>
      </c>
      <c r="B4246" s="84" t="s">
        <v>1202</v>
      </c>
      <c r="C4246" s="85">
        <v>-250</v>
      </c>
    </row>
    <row r="4247" spans="1:3" ht="12.9" customHeight="1" x14ac:dyDescent="0.25">
      <c r="A4247" s="128" t="s">
        <v>941</v>
      </c>
      <c r="B4247" s="84" t="s">
        <v>1202</v>
      </c>
      <c r="C4247" s="85">
        <v>-250</v>
      </c>
    </row>
    <row r="4248" spans="1:3" ht="12.9" customHeight="1" x14ac:dyDescent="0.25">
      <c r="A4248" s="128" t="s">
        <v>941</v>
      </c>
      <c r="B4248" s="84" t="s">
        <v>1202</v>
      </c>
      <c r="C4248" s="85">
        <v>-250</v>
      </c>
    </row>
    <row r="4249" spans="1:3" ht="12.9" customHeight="1" x14ac:dyDescent="0.25">
      <c r="A4249" s="128" t="s">
        <v>941</v>
      </c>
      <c r="B4249" s="84" t="s">
        <v>1202</v>
      </c>
      <c r="C4249" s="85">
        <v>-275</v>
      </c>
    </row>
    <row r="4250" spans="1:3" ht="12.9" customHeight="1" x14ac:dyDescent="0.25">
      <c r="A4250" s="128" t="s">
        <v>941</v>
      </c>
      <c r="B4250" s="84" t="s">
        <v>1202</v>
      </c>
      <c r="C4250" s="85">
        <v>-1175</v>
      </c>
    </row>
    <row r="4251" spans="1:3" ht="12.9" customHeight="1" x14ac:dyDescent="0.25">
      <c r="A4251" s="128" t="s">
        <v>941</v>
      </c>
      <c r="B4251" s="84" t="s">
        <v>1202</v>
      </c>
      <c r="C4251" s="85">
        <v>-1125</v>
      </c>
    </row>
    <row r="4252" spans="1:3" ht="12.9" customHeight="1" x14ac:dyDescent="0.25">
      <c r="A4252" s="128" t="s">
        <v>941</v>
      </c>
      <c r="B4252" s="84" t="s">
        <v>1202</v>
      </c>
      <c r="C4252" s="85">
        <v>-450</v>
      </c>
    </row>
    <row r="4253" spans="1:3" ht="12.9" customHeight="1" x14ac:dyDescent="0.25">
      <c r="A4253" s="128" t="s">
        <v>941</v>
      </c>
      <c r="B4253" s="84" t="s">
        <v>1202</v>
      </c>
      <c r="C4253" s="85">
        <v>-350</v>
      </c>
    </row>
    <row r="4254" spans="1:3" ht="12.9" customHeight="1" x14ac:dyDescent="0.25">
      <c r="A4254" s="128" t="s">
        <v>941</v>
      </c>
      <c r="B4254" s="84" t="s">
        <v>1202</v>
      </c>
      <c r="C4254" s="85">
        <v>-350</v>
      </c>
    </row>
    <row r="4255" spans="1:3" ht="12.9" customHeight="1" x14ac:dyDescent="0.25">
      <c r="A4255" s="128" t="s">
        <v>941</v>
      </c>
      <c r="B4255" s="84" t="s">
        <v>1202</v>
      </c>
      <c r="C4255" s="85">
        <v>-350</v>
      </c>
    </row>
    <row r="4256" spans="1:3" ht="12.9" customHeight="1" x14ac:dyDescent="0.25">
      <c r="A4256" s="128" t="s">
        <v>941</v>
      </c>
      <c r="B4256" s="84" t="s">
        <v>1202</v>
      </c>
      <c r="C4256" s="85">
        <v>700</v>
      </c>
    </row>
    <row r="4257" spans="1:3" ht="12.9" customHeight="1" x14ac:dyDescent="0.25">
      <c r="A4257" s="128" t="s">
        <v>941</v>
      </c>
      <c r="B4257" s="84" t="s">
        <v>1202</v>
      </c>
      <c r="C4257" s="85">
        <v>1650</v>
      </c>
    </row>
    <row r="4258" spans="1:3" ht="12.9" customHeight="1" x14ac:dyDescent="0.25">
      <c r="A4258" s="128" t="s">
        <v>941</v>
      </c>
      <c r="B4258" s="84" t="s">
        <v>1202</v>
      </c>
      <c r="C4258" s="85">
        <v>1025</v>
      </c>
    </row>
    <row r="4259" spans="1:3" ht="12.9" customHeight="1" x14ac:dyDescent="0.25">
      <c r="A4259" s="128" t="s">
        <v>941</v>
      </c>
      <c r="B4259" s="84" t="s">
        <v>1202</v>
      </c>
      <c r="C4259" s="85">
        <v>-100</v>
      </c>
    </row>
    <row r="4260" spans="1:3" ht="12.9" customHeight="1" x14ac:dyDescent="0.25">
      <c r="A4260" s="128" t="s">
        <v>941</v>
      </c>
      <c r="B4260" s="84" t="s">
        <v>1202</v>
      </c>
      <c r="C4260" s="85">
        <v>375</v>
      </c>
    </row>
    <row r="4261" spans="1:3" ht="12.9" customHeight="1" x14ac:dyDescent="0.25">
      <c r="A4261" s="128" t="s">
        <v>941</v>
      </c>
      <c r="B4261" s="84" t="s">
        <v>1202</v>
      </c>
      <c r="C4261" s="85">
        <v>375</v>
      </c>
    </row>
    <row r="4262" spans="1:3" ht="12.9" customHeight="1" x14ac:dyDescent="0.25">
      <c r="A4262" s="128" t="s">
        <v>941</v>
      </c>
      <c r="B4262" s="84" t="s">
        <v>1202</v>
      </c>
      <c r="C4262" s="85">
        <v>375</v>
      </c>
    </row>
    <row r="4263" spans="1:3" ht="12.9" customHeight="1" x14ac:dyDescent="0.25">
      <c r="A4263" s="128" t="s">
        <v>941</v>
      </c>
      <c r="B4263" s="84" t="s">
        <v>1202</v>
      </c>
      <c r="C4263" s="85">
        <v>650</v>
      </c>
    </row>
    <row r="4264" spans="1:3" ht="12.9" customHeight="1" x14ac:dyDescent="0.25">
      <c r="A4264" s="128" t="s">
        <v>941</v>
      </c>
      <c r="B4264" s="84" t="s">
        <v>1202</v>
      </c>
      <c r="C4264" s="85">
        <v>875</v>
      </c>
    </row>
    <row r="4265" spans="1:3" ht="12.9" customHeight="1" x14ac:dyDescent="0.25">
      <c r="A4265" s="128" t="s">
        <v>941</v>
      </c>
      <c r="B4265" s="84" t="s">
        <v>1202</v>
      </c>
      <c r="C4265" s="85">
        <v>875</v>
      </c>
    </row>
    <row r="4266" spans="1:3" ht="12.9" customHeight="1" x14ac:dyDescent="0.25">
      <c r="A4266" s="128" t="s">
        <v>942</v>
      </c>
      <c r="B4266" s="84" t="s">
        <v>1202</v>
      </c>
      <c r="C4266" s="85">
        <v>-125</v>
      </c>
    </row>
    <row r="4267" spans="1:3" ht="12.9" customHeight="1" x14ac:dyDescent="0.25">
      <c r="A4267" s="128" t="s">
        <v>942</v>
      </c>
      <c r="B4267" s="84" t="s">
        <v>1202</v>
      </c>
      <c r="C4267" s="85">
        <v>-100</v>
      </c>
    </row>
    <row r="4268" spans="1:3" ht="12.9" customHeight="1" x14ac:dyDescent="0.25">
      <c r="A4268" s="128" t="s">
        <v>942</v>
      </c>
      <c r="B4268" s="84" t="s">
        <v>1202</v>
      </c>
      <c r="C4268" s="85">
        <v>-100</v>
      </c>
    </row>
    <row r="4269" spans="1:3" ht="12.9" customHeight="1" x14ac:dyDescent="0.25">
      <c r="A4269" s="128" t="s">
        <v>942</v>
      </c>
      <c r="B4269" s="84" t="s">
        <v>1202</v>
      </c>
      <c r="C4269" s="85">
        <v>-100</v>
      </c>
    </row>
    <row r="4270" spans="1:3" ht="12.9" customHeight="1" x14ac:dyDescent="0.25">
      <c r="A4270" s="128" t="s">
        <v>942</v>
      </c>
      <c r="B4270" s="84" t="s">
        <v>1202</v>
      </c>
      <c r="C4270" s="85">
        <v>-175</v>
      </c>
    </row>
    <row r="4271" spans="1:3" ht="12.9" customHeight="1" x14ac:dyDescent="0.25">
      <c r="A4271" s="128" t="s">
        <v>942</v>
      </c>
      <c r="B4271" s="84" t="s">
        <v>1202</v>
      </c>
      <c r="C4271" s="85">
        <v>-1075</v>
      </c>
    </row>
    <row r="4272" spans="1:3" ht="12.9" customHeight="1" x14ac:dyDescent="0.25">
      <c r="A4272" s="128" t="s">
        <v>942</v>
      </c>
      <c r="B4272" s="84" t="s">
        <v>1202</v>
      </c>
      <c r="C4272" s="85">
        <v>-925</v>
      </c>
    </row>
    <row r="4273" spans="1:3" ht="12.9" customHeight="1" x14ac:dyDescent="0.25">
      <c r="A4273" s="128" t="s">
        <v>942</v>
      </c>
      <c r="B4273" s="84" t="s">
        <v>1202</v>
      </c>
      <c r="C4273" s="85">
        <v>-275</v>
      </c>
    </row>
    <row r="4274" spans="1:3" ht="12.9" customHeight="1" x14ac:dyDescent="0.25">
      <c r="A4274" s="128" t="s">
        <v>942</v>
      </c>
      <c r="B4274" s="84" t="s">
        <v>1202</v>
      </c>
      <c r="C4274" s="85">
        <v>-275</v>
      </c>
    </row>
    <row r="4275" spans="1:3" ht="12.9" customHeight="1" x14ac:dyDescent="0.25">
      <c r="A4275" s="128" t="s">
        <v>942</v>
      </c>
      <c r="B4275" s="84" t="s">
        <v>1202</v>
      </c>
      <c r="C4275" s="85">
        <v>-275</v>
      </c>
    </row>
    <row r="4276" spans="1:3" ht="12.9" customHeight="1" x14ac:dyDescent="0.25">
      <c r="A4276" s="128" t="s">
        <v>942</v>
      </c>
      <c r="B4276" s="84" t="s">
        <v>1202</v>
      </c>
      <c r="C4276" s="85">
        <v>-275</v>
      </c>
    </row>
    <row r="4277" spans="1:3" ht="12.9" customHeight="1" x14ac:dyDescent="0.25">
      <c r="A4277" s="128" t="s">
        <v>942</v>
      </c>
      <c r="B4277" s="84" t="s">
        <v>1202</v>
      </c>
      <c r="C4277" s="85">
        <v>800</v>
      </c>
    </row>
    <row r="4278" spans="1:3" ht="12.9" customHeight="1" x14ac:dyDescent="0.25">
      <c r="A4278" s="128" t="s">
        <v>942</v>
      </c>
      <c r="B4278" s="84" t="s">
        <v>1202</v>
      </c>
      <c r="C4278" s="85">
        <v>1700</v>
      </c>
    </row>
    <row r="4279" spans="1:3" ht="12.9" customHeight="1" x14ac:dyDescent="0.25">
      <c r="A4279" s="128" t="s">
        <v>942</v>
      </c>
      <c r="B4279" s="84" t="s">
        <v>1202</v>
      </c>
      <c r="C4279" s="85">
        <v>1125</v>
      </c>
    </row>
    <row r="4280" spans="1:3" ht="12.9" customHeight="1" x14ac:dyDescent="0.25">
      <c r="A4280" s="128" t="s">
        <v>942</v>
      </c>
      <c r="B4280" s="84" t="s">
        <v>1202</v>
      </c>
      <c r="C4280" s="85">
        <v>25</v>
      </c>
    </row>
    <row r="4281" spans="1:3" ht="12.9" customHeight="1" x14ac:dyDescent="0.25">
      <c r="A4281" s="128" t="s">
        <v>942</v>
      </c>
      <c r="B4281" s="84" t="s">
        <v>1202</v>
      </c>
      <c r="C4281" s="85">
        <v>450</v>
      </c>
    </row>
    <row r="4282" spans="1:3" ht="12.9" customHeight="1" x14ac:dyDescent="0.25">
      <c r="A4282" s="128" t="s">
        <v>942</v>
      </c>
      <c r="B4282" s="84" t="s">
        <v>1202</v>
      </c>
      <c r="C4282" s="85">
        <v>450</v>
      </c>
    </row>
    <row r="4283" spans="1:3" ht="12.9" customHeight="1" x14ac:dyDescent="0.25">
      <c r="A4283" s="128" t="s">
        <v>942</v>
      </c>
      <c r="B4283" s="84" t="s">
        <v>1202</v>
      </c>
      <c r="C4283" s="85">
        <v>450</v>
      </c>
    </row>
    <row r="4284" spans="1:3" ht="12.9" customHeight="1" x14ac:dyDescent="0.25">
      <c r="A4284" s="128" t="s">
        <v>942</v>
      </c>
      <c r="B4284" s="84" t="s">
        <v>1202</v>
      </c>
      <c r="C4284" s="85">
        <v>1075</v>
      </c>
    </row>
    <row r="4285" spans="1:3" ht="12.9" customHeight="1" x14ac:dyDescent="0.25">
      <c r="A4285" s="128" t="s">
        <v>942</v>
      </c>
      <c r="B4285" s="84" t="s">
        <v>1202</v>
      </c>
      <c r="C4285" s="85">
        <v>1025</v>
      </c>
    </row>
    <row r="4286" spans="1:3" ht="12.9" customHeight="1" x14ac:dyDescent="0.25">
      <c r="A4286" s="128" t="s">
        <v>942</v>
      </c>
      <c r="B4286" s="84" t="s">
        <v>1202</v>
      </c>
      <c r="C4286" s="85">
        <v>975</v>
      </c>
    </row>
    <row r="4287" spans="1:3" ht="12.9" customHeight="1" x14ac:dyDescent="0.25">
      <c r="A4287" s="128" t="s">
        <v>943</v>
      </c>
      <c r="B4287" s="84" t="s">
        <v>1202</v>
      </c>
      <c r="C4287" s="85">
        <v>50</v>
      </c>
    </row>
    <row r="4288" spans="1:3" ht="12.9" customHeight="1" x14ac:dyDescent="0.25">
      <c r="A4288" s="128" t="s">
        <v>943</v>
      </c>
      <c r="B4288" s="84" t="s">
        <v>1202</v>
      </c>
      <c r="C4288" s="85">
        <v>100</v>
      </c>
    </row>
    <row r="4289" spans="1:3" ht="12.9" customHeight="1" x14ac:dyDescent="0.25">
      <c r="A4289" s="128" t="s">
        <v>943</v>
      </c>
      <c r="B4289" s="84" t="s">
        <v>1202</v>
      </c>
      <c r="C4289" s="85">
        <v>100</v>
      </c>
    </row>
    <row r="4290" spans="1:3" ht="12.9" customHeight="1" x14ac:dyDescent="0.25">
      <c r="A4290" s="128" t="s">
        <v>943</v>
      </c>
      <c r="B4290" s="84" t="s">
        <v>1202</v>
      </c>
      <c r="C4290" s="85">
        <v>100</v>
      </c>
    </row>
    <row r="4291" spans="1:3" ht="12.9" customHeight="1" x14ac:dyDescent="0.25">
      <c r="A4291" s="128" t="s">
        <v>943</v>
      </c>
      <c r="B4291" s="84" t="s">
        <v>1202</v>
      </c>
      <c r="C4291" s="85">
        <v>-50</v>
      </c>
    </row>
    <row r="4292" spans="1:3" ht="12.9" customHeight="1" x14ac:dyDescent="0.25">
      <c r="A4292" s="128" t="s">
        <v>943</v>
      </c>
      <c r="B4292" s="84" t="s">
        <v>1202</v>
      </c>
      <c r="C4292" s="85">
        <v>-1850</v>
      </c>
    </row>
    <row r="4293" spans="1:3" ht="12.9" customHeight="1" x14ac:dyDescent="0.25">
      <c r="A4293" s="128" t="s">
        <v>943</v>
      </c>
      <c r="B4293" s="84" t="s">
        <v>1202</v>
      </c>
      <c r="C4293" s="85">
        <v>-1550</v>
      </c>
    </row>
    <row r="4294" spans="1:3" ht="12.9" customHeight="1" x14ac:dyDescent="0.25">
      <c r="A4294" s="128" t="s">
        <v>943</v>
      </c>
      <c r="B4294" s="84" t="s">
        <v>1202</v>
      </c>
      <c r="C4294" s="85">
        <v>-250</v>
      </c>
    </row>
    <row r="4295" spans="1:3" ht="12.9" customHeight="1" x14ac:dyDescent="0.25">
      <c r="A4295" s="128" t="s">
        <v>943</v>
      </c>
      <c r="B4295" s="84" t="s">
        <v>1202</v>
      </c>
      <c r="C4295" s="85">
        <v>-250</v>
      </c>
    </row>
    <row r="4296" spans="1:3" ht="12.9" customHeight="1" x14ac:dyDescent="0.25">
      <c r="A4296" s="128" t="s">
        <v>943</v>
      </c>
      <c r="B4296" s="84" t="s">
        <v>1202</v>
      </c>
      <c r="C4296" s="85">
        <v>-250</v>
      </c>
    </row>
    <row r="4297" spans="1:3" ht="12.9" customHeight="1" x14ac:dyDescent="0.25">
      <c r="A4297" s="128" t="s">
        <v>943</v>
      </c>
      <c r="B4297" s="84" t="s">
        <v>1202</v>
      </c>
      <c r="C4297" s="85">
        <v>-250</v>
      </c>
    </row>
    <row r="4298" spans="1:3" ht="12.9" customHeight="1" x14ac:dyDescent="0.25">
      <c r="A4298" s="128" t="s">
        <v>943</v>
      </c>
      <c r="B4298" s="84" t="s">
        <v>1202</v>
      </c>
      <c r="C4298" s="85">
        <v>1900</v>
      </c>
    </row>
    <row r="4299" spans="1:3" ht="12.9" customHeight="1" x14ac:dyDescent="0.25">
      <c r="A4299" s="128" t="s">
        <v>943</v>
      </c>
      <c r="B4299" s="84" t="s">
        <v>1202</v>
      </c>
      <c r="C4299" s="85">
        <v>3700</v>
      </c>
    </row>
    <row r="4300" spans="1:3" ht="12.9" customHeight="1" x14ac:dyDescent="0.25">
      <c r="A4300" s="128" t="s">
        <v>943</v>
      </c>
      <c r="B4300" s="84" t="s">
        <v>1202</v>
      </c>
      <c r="C4300" s="85">
        <v>2550</v>
      </c>
    </row>
    <row r="4301" spans="1:3" ht="12.9" customHeight="1" x14ac:dyDescent="0.25">
      <c r="A4301" s="128" t="s">
        <v>943</v>
      </c>
      <c r="B4301" s="84" t="s">
        <v>1202</v>
      </c>
      <c r="C4301" s="85">
        <v>350</v>
      </c>
    </row>
    <row r="4302" spans="1:3" ht="12.9" customHeight="1" x14ac:dyDescent="0.25">
      <c r="A4302" s="128" t="s">
        <v>943</v>
      </c>
      <c r="B4302" s="84" t="s">
        <v>1202</v>
      </c>
      <c r="C4302" s="85">
        <v>1200</v>
      </c>
    </row>
    <row r="4303" spans="1:3" ht="12.9" customHeight="1" x14ac:dyDescent="0.25">
      <c r="A4303" s="128" t="s">
        <v>943</v>
      </c>
      <c r="B4303" s="84" t="s">
        <v>1202</v>
      </c>
      <c r="C4303" s="85">
        <v>1200</v>
      </c>
    </row>
    <row r="4304" spans="1:3" ht="12.9" customHeight="1" x14ac:dyDescent="0.25">
      <c r="A4304" s="128" t="s">
        <v>943</v>
      </c>
      <c r="B4304" s="84" t="s">
        <v>1202</v>
      </c>
      <c r="C4304" s="85">
        <v>1200</v>
      </c>
    </row>
    <row r="4305" spans="1:3" ht="12.9" customHeight="1" x14ac:dyDescent="0.25">
      <c r="A4305" s="128" t="s">
        <v>943</v>
      </c>
      <c r="B4305" s="84" t="s">
        <v>1202</v>
      </c>
      <c r="C4305" s="85">
        <v>2450</v>
      </c>
    </row>
    <row r="4306" spans="1:3" ht="12.9" customHeight="1" x14ac:dyDescent="0.25">
      <c r="A4306" s="128" t="s">
        <v>943</v>
      </c>
      <c r="B4306" s="84" t="s">
        <v>1202</v>
      </c>
      <c r="C4306" s="85">
        <v>2350</v>
      </c>
    </row>
    <row r="4307" spans="1:3" ht="12.9" customHeight="1" x14ac:dyDescent="0.25">
      <c r="A4307" s="128" t="s">
        <v>943</v>
      </c>
      <c r="B4307" s="84" t="s">
        <v>1202</v>
      </c>
      <c r="C4307" s="85">
        <v>2250</v>
      </c>
    </row>
    <row r="4308" spans="1:3" ht="12.9" customHeight="1" x14ac:dyDescent="0.25">
      <c r="A4308" s="128" t="s">
        <v>944</v>
      </c>
      <c r="B4308" s="84" t="s">
        <v>1202</v>
      </c>
      <c r="C4308" s="85">
        <v>100</v>
      </c>
    </row>
    <row r="4309" spans="1:3" ht="12.9" customHeight="1" x14ac:dyDescent="0.25">
      <c r="A4309" s="128" t="s">
        <v>944</v>
      </c>
      <c r="B4309" s="84" t="s">
        <v>1202</v>
      </c>
      <c r="C4309" s="85">
        <v>100</v>
      </c>
    </row>
    <row r="4310" spans="1:3" ht="12.9" customHeight="1" x14ac:dyDescent="0.25">
      <c r="A4310" s="128" t="s">
        <v>944</v>
      </c>
      <c r="B4310" s="84" t="s">
        <v>1202</v>
      </c>
      <c r="C4310" s="85">
        <v>100</v>
      </c>
    </row>
    <row r="4311" spans="1:3" ht="12.9" customHeight="1" x14ac:dyDescent="0.25">
      <c r="A4311" s="128" t="s">
        <v>944</v>
      </c>
      <c r="B4311" s="84" t="s">
        <v>1202</v>
      </c>
      <c r="C4311" s="85">
        <v>250</v>
      </c>
    </row>
    <row r="4312" spans="1:3" ht="12.9" customHeight="1" x14ac:dyDescent="0.25">
      <c r="A4312" s="128" t="s">
        <v>944</v>
      </c>
      <c r="B4312" s="84" t="s">
        <v>1202</v>
      </c>
      <c r="C4312" s="85">
        <v>2050</v>
      </c>
    </row>
    <row r="4313" spans="1:3" ht="12.9" customHeight="1" x14ac:dyDescent="0.25">
      <c r="A4313" s="128" t="s">
        <v>944</v>
      </c>
      <c r="B4313" s="84" t="s">
        <v>1202</v>
      </c>
      <c r="C4313" s="85">
        <v>1800</v>
      </c>
    </row>
    <row r="4314" spans="1:3" ht="12.9" customHeight="1" x14ac:dyDescent="0.25">
      <c r="A4314" s="128" t="s">
        <v>944</v>
      </c>
      <c r="B4314" s="84" t="s">
        <v>1202</v>
      </c>
      <c r="C4314" s="85">
        <v>600</v>
      </c>
    </row>
    <row r="4315" spans="1:3" ht="12.9" customHeight="1" x14ac:dyDescent="0.25">
      <c r="A4315" s="128" t="s">
        <v>944</v>
      </c>
      <c r="B4315" s="84" t="s">
        <v>1202</v>
      </c>
      <c r="C4315" s="85">
        <v>400</v>
      </c>
    </row>
    <row r="4316" spans="1:3" ht="12.9" customHeight="1" x14ac:dyDescent="0.25">
      <c r="A4316" s="128" t="s">
        <v>944</v>
      </c>
      <c r="B4316" s="84" t="s">
        <v>1202</v>
      </c>
      <c r="C4316" s="85">
        <v>400</v>
      </c>
    </row>
    <row r="4317" spans="1:3" ht="12.9" customHeight="1" x14ac:dyDescent="0.25">
      <c r="A4317" s="128" t="s">
        <v>944</v>
      </c>
      <c r="B4317" s="84" t="s">
        <v>1202</v>
      </c>
      <c r="C4317" s="85">
        <v>400</v>
      </c>
    </row>
    <row r="4318" spans="1:3" ht="12.9" customHeight="1" x14ac:dyDescent="0.25">
      <c r="A4318" s="128" t="s">
        <v>944</v>
      </c>
      <c r="B4318" s="84" t="s">
        <v>1202</v>
      </c>
      <c r="C4318" s="85">
        <v>-1600</v>
      </c>
    </row>
    <row r="4319" spans="1:3" ht="12.9" customHeight="1" x14ac:dyDescent="0.25">
      <c r="A4319" s="128" t="s">
        <v>944</v>
      </c>
      <c r="B4319" s="84" t="s">
        <v>1202</v>
      </c>
      <c r="C4319" s="85">
        <v>-3500</v>
      </c>
    </row>
    <row r="4320" spans="1:3" ht="12.9" customHeight="1" x14ac:dyDescent="0.25">
      <c r="A4320" s="128" t="s">
        <v>944</v>
      </c>
      <c r="B4320" s="84" t="s">
        <v>1202</v>
      </c>
      <c r="C4320" s="85">
        <v>-2350</v>
      </c>
    </row>
    <row r="4321" spans="1:3" ht="12.9" customHeight="1" x14ac:dyDescent="0.25">
      <c r="A4321" s="128" t="s">
        <v>944</v>
      </c>
      <c r="B4321" s="84" t="s">
        <v>1202</v>
      </c>
      <c r="C4321" s="85">
        <v>-150</v>
      </c>
    </row>
    <row r="4322" spans="1:3" ht="12.9" customHeight="1" x14ac:dyDescent="0.25">
      <c r="A4322" s="128" t="s">
        <v>944</v>
      </c>
      <c r="B4322" s="84" t="s">
        <v>1202</v>
      </c>
      <c r="C4322" s="85">
        <v>-1050</v>
      </c>
    </row>
    <row r="4323" spans="1:3" ht="12.9" customHeight="1" x14ac:dyDescent="0.25">
      <c r="A4323" s="128" t="s">
        <v>944</v>
      </c>
      <c r="B4323" s="84" t="s">
        <v>1202</v>
      </c>
      <c r="C4323" s="85">
        <v>-1050</v>
      </c>
    </row>
    <row r="4324" spans="1:3" ht="12.9" customHeight="1" x14ac:dyDescent="0.25">
      <c r="A4324" s="128" t="s">
        <v>944</v>
      </c>
      <c r="B4324" s="84" t="s">
        <v>1202</v>
      </c>
      <c r="C4324" s="85">
        <v>-1050</v>
      </c>
    </row>
    <row r="4325" spans="1:3" ht="12.9" customHeight="1" x14ac:dyDescent="0.25">
      <c r="A4325" s="128" t="s">
        <v>944</v>
      </c>
      <c r="B4325" s="84" t="s">
        <v>1202</v>
      </c>
      <c r="C4325" s="85">
        <v>-2150</v>
      </c>
    </row>
    <row r="4326" spans="1:3" ht="12.9" customHeight="1" x14ac:dyDescent="0.25">
      <c r="A4326" s="128" t="s">
        <v>944</v>
      </c>
      <c r="B4326" s="84" t="s">
        <v>1202</v>
      </c>
      <c r="C4326" s="85">
        <v>-2250</v>
      </c>
    </row>
    <row r="4327" spans="1:3" ht="12.9" customHeight="1" x14ac:dyDescent="0.25">
      <c r="A4327" s="128" t="s">
        <v>944</v>
      </c>
      <c r="B4327" s="84" t="s">
        <v>1202</v>
      </c>
      <c r="C4327" s="85">
        <v>-2200</v>
      </c>
    </row>
    <row r="4328" spans="1:3" ht="12.9" customHeight="1" x14ac:dyDescent="0.25">
      <c r="A4328" s="128" t="s">
        <v>945</v>
      </c>
      <c r="B4328" s="84" t="s">
        <v>1184</v>
      </c>
      <c r="C4328" s="85">
        <v>1050</v>
      </c>
    </row>
    <row r="4329" spans="1:3" ht="12.9" customHeight="1" x14ac:dyDescent="0.25">
      <c r="A4329" s="128" t="s">
        <v>945</v>
      </c>
      <c r="B4329" s="84" t="s">
        <v>1184</v>
      </c>
      <c r="C4329" s="85">
        <v>1250</v>
      </c>
    </row>
    <row r="4330" spans="1:3" ht="12.9" customHeight="1" x14ac:dyDescent="0.25">
      <c r="A4330" s="128" t="s">
        <v>945</v>
      </c>
      <c r="B4330" s="84" t="s">
        <v>1184</v>
      </c>
      <c r="C4330" s="85">
        <v>1250</v>
      </c>
    </row>
    <row r="4331" spans="1:3" ht="12.9" customHeight="1" x14ac:dyDescent="0.25">
      <c r="A4331" s="128" t="s">
        <v>945</v>
      </c>
      <c r="B4331" s="84" t="s">
        <v>1184</v>
      </c>
      <c r="C4331" s="85">
        <v>1250</v>
      </c>
    </row>
    <row r="4332" spans="1:3" ht="12.9" customHeight="1" x14ac:dyDescent="0.25">
      <c r="A4332" s="128" t="s">
        <v>945</v>
      </c>
      <c r="B4332" s="84" t="s">
        <v>1184</v>
      </c>
      <c r="C4332" s="85">
        <v>3150</v>
      </c>
    </row>
    <row r="4333" spans="1:3" ht="12.9" customHeight="1" x14ac:dyDescent="0.25">
      <c r="A4333" s="128" t="s">
        <v>945</v>
      </c>
      <c r="B4333" s="84" t="s">
        <v>1184</v>
      </c>
      <c r="C4333" s="85">
        <v>5250</v>
      </c>
    </row>
    <row r="4334" spans="1:3" ht="12.9" customHeight="1" x14ac:dyDescent="0.25">
      <c r="A4334" s="128" t="s">
        <v>945</v>
      </c>
      <c r="B4334" s="84" t="s">
        <v>1184</v>
      </c>
      <c r="C4334" s="85">
        <v>4100</v>
      </c>
    </row>
    <row r="4335" spans="1:3" ht="12.9" customHeight="1" x14ac:dyDescent="0.25">
      <c r="A4335" s="128" t="s">
        <v>945</v>
      </c>
      <c r="B4335" s="84" t="s">
        <v>1184</v>
      </c>
      <c r="C4335" s="85">
        <v>2050</v>
      </c>
    </row>
    <row r="4336" spans="1:3" ht="12.9" customHeight="1" x14ac:dyDescent="0.25">
      <c r="A4336" s="128" t="s">
        <v>945</v>
      </c>
      <c r="B4336" s="84" t="s">
        <v>1184</v>
      </c>
      <c r="C4336" s="85">
        <v>2700</v>
      </c>
    </row>
    <row r="4337" spans="1:3" ht="12.9" customHeight="1" x14ac:dyDescent="0.25">
      <c r="A4337" s="128" t="s">
        <v>945</v>
      </c>
      <c r="B4337" s="84" t="s">
        <v>1184</v>
      </c>
      <c r="C4337" s="85">
        <v>2700</v>
      </c>
    </row>
    <row r="4338" spans="1:3" ht="12.9" customHeight="1" x14ac:dyDescent="0.25">
      <c r="A4338" s="128" t="s">
        <v>945</v>
      </c>
      <c r="B4338" s="84" t="s">
        <v>1184</v>
      </c>
      <c r="C4338" s="85">
        <v>2700</v>
      </c>
    </row>
    <row r="4339" spans="1:3" ht="12.9" customHeight="1" x14ac:dyDescent="0.25">
      <c r="A4339" s="128" t="s">
        <v>945</v>
      </c>
      <c r="B4339" s="84" t="s">
        <v>1184</v>
      </c>
      <c r="C4339" s="85">
        <v>3550</v>
      </c>
    </row>
    <row r="4340" spans="1:3" ht="12.9" customHeight="1" x14ac:dyDescent="0.25">
      <c r="A4340" s="128" t="s">
        <v>945</v>
      </c>
      <c r="B4340" s="84" t="s">
        <v>1184</v>
      </c>
      <c r="C4340" s="85">
        <v>3600</v>
      </c>
    </row>
    <row r="4341" spans="1:3" ht="12.9" customHeight="1" x14ac:dyDescent="0.25">
      <c r="A4341" s="128" t="s">
        <v>945</v>
      </c>
      <c r="B4341" s="84" t="s">
        <v>1184</v>
      </c>
      <c r="C4341" s="85">
        <v>3350</v>
      </c>
    </row>
    <row r="4342" spans="1:3" ht="12.9" customHeight="1" x14ac:dyDescent="0.25">
      <c r="A4342" s="128" t="s">
        <v>946</v>
      </c>
      <c r="B4342" s="84" t="s">
        <v>1184</v>
      </c>
      <c r="C4342" s="85">
        <v>700</v>
      </c>
    </row>
    <row r="4343" spans="1:3" ht="12.9" customHeight="1" x14ac:dyDescent="0.25">
      <c r="A4343" s="128" t="s">
        <v>946</v>
      </c>
      <c r="B4343" s="84" t="s">
        <v>1184</v>
      </c>
      <c r="C4343" s="85">
        <v>-450</v>
      </c>
    </row>
    <row r="4344" spans="1:3" ht="12.9" customHeight="1" x14ac:dyDescent="0.25">
      <c r="A4344" s="128" t="s">
        <v>946</v>
      </c>
      <c r="B4344" s="84" t="s">
        <v>1184</v>
      </c>
      <c r="C4344" s="85">
        <v>-2500</v>
      </c>
    </row>
    <row r="4345" spans="1:3" ht="12.9" customHeight="1" x14ac:dyDescent="0.25">
      <c r="A4345" s="128" t="s">
        <v>946</v>
      </c>
      <c r="B4345" s="84" t="s">
        <v>1184</v>
      </c>
      <c r="C4345" s="85">
        <v>-1850</v>
      </c>
    </row>
    <row r="4346" spans="1:3" ht="12.9" customHeight="1" x14ac:dyDescent="0.25">
      <c r="A4346" s="128" t="s">
        <v>946</v>
      </c>
      <c r="B4346" s="84" t="s">
        <v>1184</v>
      </c>
      <c r="C4346" s="85">
        <v>-1850</v>
      </c>
    </row>
    <row r="4347" spans="1:3" ht="12.9" customHeight="1" x14ac:dyDescent="0.25">
      <c r="A4347" s="128" t="s">
        <v>946</v>
      </c>
      <c r="B4347" s="84" t="s">
        <v>1184</v>
      </c>
      <c r="C4347" s="85">
        <v>-1850</v>
      </c>
    </row>
    <row r="4348" spans="1:3" ht="12.9" customHeight="1" x14ac:dyDescent="0.25">
      <c r="A4348" s="128" t="s">
        <v>946</v>
      </c>
      <c r="B4348" s="84" t="s">
        <v>1184</v>
      </c>
      <c r="C4348" s="85">
        <v>-1000</v>
      </c>
    </row>
    <row r="4349" spans="1:3" ht="12.9" customHeight="1" x14ac:dyDescent="0.25">
      <c r="A4349" s="128" t="s">
        <v>946</v>
      </c>
      <c r="B4349" s="84" t="s">
        <v>1184</v>
      </c>
      <c r="C4349" s="85">
        <v>-950</v>
      </c>
    </row>
    <row r="4350" spans="1:3" ht="12.9" customHeight="1" x14ac:dyDescent="0.25">
      <c r="A4350" s="128" t="s">
        <v>946</v>
      </c>
      <c r="B4350" s="84" t="s">
        <v>1184</v>
      </c>
      <c r="C4350" s="85">
        <v>-1200</v>
      </c>
    </row>
    <row r="4351" spans="1:3" ht="12.9" customHeight="1" x14ac:dyDescent="0.25">
      <c r="A4351" s="128" t="s">
        <v>947</v>
      </c>
      <c r="B4351" s="84" t="s">
        <v>1202</v>
      </c>
      <c r="C4351" s="85">
        <v>-5000</v>
      </c>
    </row>
    <row r="4352" spans="1:3" ht="12.9" customHeight="1" x14ac:dyDescent="0.25">
      <c r="A4352" s="128" t="s">
        <v>947</v>
      </c>
      <c r="B4352" s="84" t="s">
        <v>1202</v>
      </c>
      <c r="C4352" s="85">
        <v>-3000</v>
      </c>
    </row>
    <row r="4353" spans="1:3" ht="12.9" customHeight="1" x14ac:dyDescent="0.25">
      <c r="A4353" s="128" t="s">
        <v>947</v>
      </c>
      <c r="B4353" s="84" t="s">
        <v>1202</v>
      </c>
      <c r="C4353" s="85">
        <v>1100</v>
      </c>
    </row>
    <row r="4354" spans="1:3" ht="12.9" customHeight="1" x14ac:dyDescent="0.25">
      <c r="A4354" s="128" t="s">
        <v>947</v>
      </c>
      <c r="B4354" s="84" t="s">
        <v>1202</v>
      </c>
      <c r="C4354" s="85">
        <v>-600</v>
      </c>
    </row>
    <row r="4355" spans="1:3" ht="12.9" customHeight="1" x14ac:dyDescent="0.25">
      <c r="A4355" s="128" t="s">
        <v>947</v>
      </c>
      <c r="B4355" s="84" t="s">
        <v>1202</v>
      </c>
      <c r="C4355" s="85">
        <v>-600</v>
      </c>
    </row>
    <row r="4356" spans="1:3" ht="12.9" customHeight="1" x14ac:dyDescent="0.25">
      <c r="A4356" s="128" t="s">
        <v>947</v>
      </c>
      <c r="B4356" s="84" t="s">
        <v>1202</v>
      </c>
      <c r="C4356" s="85">
        <v>-600</v>
      </c>
    </row>
    <row r="4357" spans="1:3" ht="12.9" customHeight="1" x14ac:dyDescent="0.25">
      <c r="A4357" s="128" t="s">
        <v>947</v>
      </c>
      <c r="B4357" s="84" t="s">
        <v>1202</v>
      </c>
      <c r="C4357" s="85">
        <v>-2600</v>
      </c>
    </row>
    <row r="4358" spans="1:3" ht="12.9" customHeight="1" x14ac:dyDescent="0.25">
      <c r="A4358" s="128" t="s">
        <v>947</v>
      </c>
      <c r="B4358" s="84" t="s">
        <v>1202</v>
      </c>
      <c r="C4358" s="85">
        <v>-2800</v>
      </c>
    </row>
    <row r="4359" spans="1:3" ht="12.9" customHeight="1" x14ac:dyDescent="0.25">
      <c r="A4359" s="128" t="s">
        <v>947</v>
      </c>
      <c r="B4359" s="84" t="s">
        <v>1202</v>
      </c>
      <c r="C4359" s="85">
        <v>-2700</v>
      </c>
    </row>
    <row r="4360" spans="1:3" ht="12.9" customHeight="1" x14ac:dyDescent="0.25">
      <c r="A4360" s="128" t="s">
        <v>948</v>
      </c>
      <c r="B4360" s="84" t="s">
        <v>1202</v>
      </c>
      <c r="C4360" s="85">
        <v>5300</v>
      </c>
    </row>
    <row r="4361" spans="1:3" ht="12.9" customHeight="1" x14ac:dyDescent="0.25">
      <c r="A4361" s="128" t="s">
        <v>948</v>
      </c>
      <c r="B4361" s="84" t="s">
        <v>1202</v>
      </c>
      <c r="C4361" s="85">
        <v>3000</v>
      </c>
    </row>
    <row r="4362" spans="1:3" ht="12.9" customHeight="1" x14ac:dyDescent="0.25">
      <c r="A4362" s="128" t="s">
        <v>948</v>
      </c>
      <c r="B4362" s="84" t="s">
        <v>1202</v>
      </c>
      <c r="C4362" s="85">
        <v>-1100</v>
      </c>
    </row>
    <row r="4363" spans="1:3" ht="12.9" customHeight="1" x14ac:dyDescent="0.25">
      <c r="A4363" s="128" t="s">
        <v>948</v>
      </c>
      <c r="B4363" s="84" t="s">
        <v>1202</v>
      </c>
      <c r="C4363" s="85">
        <v>200</v>
      </c>
    </row>
    <row r="4364" spans="1:3" ht="12.9" customHeight="1" x14ac:dyDescent="0.25">
      <c r="A4364" s="128" t="s">
        <v>948</v>
      </c>
      <c r="B4364" s="84" t="s">
        <v>1202</v>
      </c>
      <c r="C4364" s="85">
        <v>200</v>
      </c>
    </row>
    <row r="4365" spans="1:3" ht="12.9" customHeight="1" x14ac:dyDescent="0.25">
      <c r="A4365" s="128" t="s">
        <v>948</v>
      </c>
      <c r="B4365" s="84" t="s">
        <v>1202</v>
      </c>
      <c r="C4365" s="85">
        <v>200</v>
      </c>
    </row>
    <row r="4366" spans="1:3" ht="12.9" customHeight="1" x14ac:dyDescent="0.25">
      <c r="A4366" s="128" t="s">
        <v>948</v>
      </c>
      <c r="B4366" s="84" t="s">
        <v>1202</v>
      </c>
      <c r="C4366" s="85">
        <v>1900</v>
      </c>
    </row>
    <row r="4367" spans="1:3" ht="12.9" customHeight="1" x14ac:dyDescent="0.25">
      <c r="A4367" s="128" t="s">
        <v>948</v>
      </c>
      <c r="B4367" s="84" t="s">
        <v>1202</v>
      </c>
      <c r="C4367" s="85">
        <v>2000</v>
      </c>
    </row>
    <row r="4368" spans="1:3" ht="12.9" customHeight="1" x14ac:dyDescent="0.25">
      <c r="A4368" s="128" t="s">
        <v>948</v>
      </c>
      <c r="B4368" s="84" t="s">
        <v>1202</v>
      </c>
      <c r="C4368" s="85">
        <v>1500</v>
      </c>
    </row>
    <row r="4369" spans="1:3" ht="12.9" customHeight="1" x14ac:dyDescent="0.25">
      <c r="A4369" s="128" t="s">
        <v>949</v>
      </c>
      <c r="B4369" s="84" t="s">
        <v>1202</v>
      </c>
      <c r="C4369" s="85">
        <v>-2650</v>
      </c>
    </row>
    <row r="4370" spans="1:3" ht="12.9" customHeight="1" x14ac:dyDescent="0.25">
      <c r="A4370" s="128" t="s">
        <v>949</v>
      </c>
      <c r="B4370" s="84" t="s">
        <v>1202</v>
      </c>
      <c r="C4370" s="85">
        <v>-1750</v>
      </c>
    </row>
    <row r="4371" spans="1:3" ht="12.9" customHeight="1" x14ac:dyDescent="0.25">
      <c r="A4371" s="128" t="s">
        <v>949</v>
      </c>
      <c r="B4371" s="84" t="s">
        <v>1202</v>
      </c>
      <c r="C4371" s="85">
        <v>-1750</v>
      </c>
    </row>
    <row r="4372" spans="1:3" ht="12.9" customHeight="1" x14ac:dyDescent="0.25">
      <c r="A4372" s="128" t="s">
        <v>949</v>
      </c>
      <c r="B4372" s="84" t="s">
        <v>1202</v>
      </c>
      <c r="C4372" s="85">
        <v>-1750</v>
      </c>
    </row>
    <row r="4373" spans="1:3" ht="12.9" customHeight="1" x14ac:dyDescent="0.25">
      <c r="A4373" s="128" t="s">
        <v>949</v>
      </c>
      <c r="B4373" s="84" t="s">
        <v>1202</v>
      </c>
      <c r="C4373" s="85">
        <v>-650</v>
      </c>
    </row>
    <row r="4374" spans="1:3" ht="12.9" customHeight="1" x14ac:dyDescent="0.25">
      <c r="A4374" s="128" t="s">
        <v>949</v>
      </c>
      <c r="B4374" s="84" t="s">
        <v>1202</v>
      </c>
      <c r="C4374" s="85">
        <v>-550</v>
      </c>
    </row>
    <row r="4375" spans="1:3" ht="12.9" customHeight="1" x14ac:dyDescent="0.25">
      <c r="A4375" s="128" t="s">
        <v>949</v>
      </c>
      <c r="B4375" s="84" t="s">
        <v>1202</v>
      </c>
      <c r="C4375" s="85">
        <v>-600</v>
      </c>
    </row>
    <row r="4376" spans="1:3" ht="12.9" customHeight="1" x14ac:dyDescent="0.25">
      <c r="A4376" s="128" t="s">
        <v>950</v>
      </c>
      <c r="B4376" s="84" t="s">
        <v>1202</v>
      </c>
      <c r="C4376" s="85">
        <v>-2650</v>
      </c>
    </row>
    <row r="4377" spans="1:3" ht="12.9" customHeight="1" x14ac:dyDescent="0.25">
      <c r="A4377" s="128" t="s">
        <v>950</v>
      </c>
      <c r="B4377" s="84" t="s">
        <v>1202</v>
      </c>
      <c r="C4377" s="85">
        <v>-1750</v>
      </c>
    </row>
    <row r="4378" spans="1:3" ht="12.9" customHeight="1" x14ac:dyDescent="0.25">
      <c r="A4378" s="128" t="s">
        <v>950</v>
      </c>
      <c r="B4378" s="84" t="s">
        <v>1202</v>
      </c>
      <c r="C4378" s="85">
        <v>-1750</v>
      </c>
    </row>
    <row r="4379" spans="1:3" ht="12.9" customHeight="1" x14ac:dyDescent="0.25">
      <c r="A4379" s="128" t="s">
        <v>950</v>
      </c>
      <c r="B4379" s="84" t="s">
        <v>1202</v>
      </c>
      <c r="C4379" s="85">
        <v>-1750</v>
      </c>
    </row>
    <row r="4380" spans="1:3" ht="12.9" customHeight="1" x14ac:dyDescent="0.25">
      <c r="A4380" s="128" t="s">
        <v>950</v>
      </c>
      <c r="B4380" s="84" t="s">
        <v>1202</v>
      </c>
      <c r="C4380" s="85">
        <v>-650</v>
      </c>
    </row>
    <row r="4381" spans="1:3" ht="12.9" customHeight="1" x14ac:dyDescent="0.25">
      <c r="A4381" s="128" t="s">
        <v>950</v>
      </c>
      <c r="B4381" s="84" t="s">
        <v>1202</v>
      </c>
      <c r="C4381" s="85">
        <v>-550</v>
      </c>
    </row>
    <row r="4382" spans="1:3" ht="12.9" customHeight="1" x14ac:dyDescent="0.25">
      <c r="A4382" s="128" t="s">
        <v>950</v>
      </c>
      <c r="B4382" s="84" t="s">
        <v>1202</v>
      </c>
      <c r="C4382" s="85">
        <v>-600</v>
      </c>
    </row>
    <row r="4383" spans="1:3" ht="12.9" customHeight="1" x14ac:dyDescent="0.25">
      <c r="A4383" s="124" t="s">
        <v>951</v>
      </c>
      <c r="B4383" s="83" t="s">
        <v>1206</v>
      </c>
      <c r="C4383" s="81">
        <v>850</v>
      </c>
    </row>
    <row r="4384" spans="1:3" ht="12.9" customHeight="1" x14ac:dyDescent="0.25">
      <c r="A4384" s="124" t="s">
        <v>951</v>
      </c>
      <c r="B4384" s="83" t="s">
        <v>1206</v>
      </c>
      <c r="C4384" s="81">
        <v>650</v>
      </c>
    </row>
    <row r="4385" spans="1:3" ht="12.9" customHeight="1" x14ac:dyDescent="0.25">
      <c r="A4385" s="124" t="s">
        <v>951</v>
      </c>
      <c r="B4385" s="83" t="s">
        <v>1206</v>
      </c>
      <c r="C4385" s="81">
        <v>-5250</v>
      </c>
    </row>
    <row r="4386" spans="1:3" ht="12.9" customHeight="1" x14ac:dyDescent="0.25">
      <c r="A4386" s="124" t="s">
        <v>951</v>
      </c>
      <c r="B4386" s="83" t="s">
        <v>1206</v>
      </c>
      <c r="C4386" s="81">
        <v>-7850</v>
      </c>
    </row>
    <row r="4387" spans="1:3" ht="12.9" customHeight="1" x14ac:dyDescent="0.25">
      <c r="A4387" s="124" t="s">
        <v>951</v>
      </c>
      <c r="B4387" s="83" t="s">
        <v>1206</v>
      </c>
      <c r="C4387" s="81">
        <v>-8450</v>
      </c>
    </row>
    <row r="4388" spans="1:3" ht="12.9" customHeight="1" x14ac:dyDescent="0.25">
      <c r="A4388" s="124" t="s">
        <v>951</v>
      </c>
      <c r="B4388" s="83" t="s">
        <v>1206</v>
      </c>
      <c r="C4388" s="81">
        <v>-8450</v>
      </c>
    </row>
    <row r="4389" spans="1:3" ht="12.9" customHeight="1" x14ac:dyDescent="0.25">
      <c r="A4389" s="124" t="s">
        <v>951</v>
      </c>
      <c r="B4389" s="83" t="s">
        <v>1206</v>
      </c>
      <c r="C4389" s="81">
        <v>-8450</v>
      </c>
    </row>
    <row r="4390" spans="1:3" ht="12.9" customHeight="1" x14ac:dyDescent="0.25">
      <c r="A4390" s="124" t="s">
        <v>951</v>
      </c>
      <c r="B4390" s="83" t="s">
        <v>1206</v>
      </c>
      <c r="C4390" s="81">
        <v>-11750</v>
      </c>
    </row>
    <row r="4391" spans="1:3" ht="12.9" customHeight="1" x14ac:dyDescent="0.25">
      <c r="A4391" s="124" t="s">
        <v>951</v>
      </c>
      <c r="B4391" s="83" t="s">
        <v>1206</v>
      </c>
      <c r="C4391" s="81">
        <v>-13450</v>
      </c>
    </row>
    <row r="4392" spans="1:3" ht="12.9" customHeight="1" x14ac:dyDescent="0.25">
      <c r="A4392" s="124" t="s">
        <v>951</v>
      </c>
      <c r="B4392" s="83" t="s">
        <v>1206</v>
      </c>
      <c r="C4392" s="81">
        <v>-13450</v>
      </c>
    </row>
    <row r="4393" spans="1:3" ht="12.9" customHeight="1" x14ac:dyDescent="0.25">
      <c r="A4393" s="124" t="s">
        <v>951</v>
      </c>
      <c r="B4393" s="83" t="s">
        <v>1206</v>
      </c>
      <c r="C4393" s="81">
        <v>-11850</v>
      </c>
    </row>
    <row r="4394" spans="1:3" ht="12.9" customHeight="1" x14ac:dyDescent="0.25">
      <c r="A4394" s="124" t="s">
        <v>951</v>
      </c>
      <c r="B4394" s="83" t="s">
        <v>1206</v>
      </c>
      <c r="C4394" s="81">
        <v>-12150</v>
      </c>
    </row>
    <row r="4395" spans="1:3" ht="12.9" customHeight="1" x14ac:dyDescent="0.25">
      <c r="A4395" s="124" t="s">
        <v>951</v>
      </c>
      <c r="B4395" s="83" t="s">
        <v>1206</v>
      </c>
      <c r="C4395" s="81">
        <v>-12150</v>
      </c>
    </row>
    <row r="4396" spans="1:3" ht="12.9" customHeight="1" x14ac:dyDescent="0.25">
      <c r="A4396" s="124" t="s">
        <v>951</v>
      </c>
      <c r="B4396" s="83" t="s">
        <v>1206</v>
      </c>
      <c r="C4396" s="81">
        <v>-12150</v>
      </c>
    </row>
    <row r="4397" spans="1:3" ht="12.9" customHeight="1" x14ac:dyDescent="0.25">
      <c r="A4397" s="124" t="s">
        <v>951</v>
      </c>
      <c r="B4397" s="83" t="s">
        <v>1206</v>
      </c>
      <c r="C4397" s="81">
        <v>-11550</v>
      </c>
    </row>
    <row r="4398" spans="1:3" ht="12.9" customHeight="1" x14ac:dyDescent="0.25">
      <c r="A4398" s="124" t="s">
        <v>951</v>
      </c>
      <c r="B4398" s="83" t="s">
        <v>1206</v>
      </c>
      <c r="C4398" s="81">
        <v>-8350</v>
      </c>
    </row>
    <row r="4399" spans="1:3" ht="12.9" customHeight="1" x14ac:dyDescent="0.25">
      <c r="A4399" s="124" t="s">
        <v>951</v>
      </c>
      <c r="B4399" s="83" t="s">
        <v>1206</v>
      </c>
      <c r="C4399" s="81">
        <v>-8250</v>
      </c>
    </row>
    <row r="4400" spans="1:3" ht="12.9" customHeight="1" x14ac:dyDescent="0.25">
      <c r="A4400" s="124" t="s">
        <v>951</v>
      </c>
      <c r="B4400" s="83" t="s">
        <v>1206</v>
      </c>
      <c r="C4400" s="81">
        <v>-10850</v>
      </c>
    </row>
    <row r="4401" spans="1:3" ht="12.9" customHeight="1" x14ac:dyDescent="0.25">
      <c r="A4401" s="124" t="s">
        <v>951</v>
      </c>
      <c r="B4401" s="83" t="s">
        <v>1206</v>
      </c>
      <c r="C4401" s="81">
        <v>-10950</v>
      </c>
    </row>
    <row r="4402" spans="1:3" ht="12.9" customHeight="1" x14ac:dyDescent="0.25">
      <c r="A4402" s="124" t="s">
        <v>951</v>
      </c>
      <c r="B4402" s="83" t="s">
        <v>1206</v>
      </c>
      <c r="C4402" s="81">
        <v>-10950</v>
      </c>
    </row>
    <row r="4403" spans="1:3" ht="12.9" customHeight="1" x14ac:dyDescent="0.25">
      <c r="A4403" s="124" t="s">
        <v>951</v>
      </c>
      <c r="B4403" s="83" t="s">
        <v>1206</v>
      </c>
      <c r="C4403" s="81">
        <v>-10950</v>
      </c>
    </row>
    <row r="4404" spans="1:3" ht="12.9" customHeight="1" x14ac:dyDescent="0.25">
      <c r="A4404" s="124" t="s">
        <v>951</v>
      </c>
      <c r="B4404" s="83" t="s">
        <v>1206</v>
      </c>
      <c r="C4404" s="81">
        <v>-14850</v>
      </c>
    </row>
    <row r="4405" spans="1:3" ht="12.9" customHeight="1" x14ac:dyDescent="0.25">
      <c r="A4405" s="124" t="s">
        <v>951</v>
      </c>
      <c r="B4405" s="83" t="s">
        <v>1206</v>
      </c>
      <c r="C4405" s="81">
        <v>-18450</v>
      </c>
    </row>
    <row r="4406" spans="1:3" ht="12.9" customHeight="1" x14ac:dyDescent="0.25">
      <c r="A4406" s="124" t="s">
        <v>951</v>
      </c>
      <c r="B4406" s="83" t="s">
        <v>1206</v>
      </c>
      <c r="C4406" s="81">
        <v>-16450</v>
      </c>
    </row>
    <row r="4407" spans="1:3" ht="12.9" customHeight="1" x14ac:dyDescent="0.25">
      <c r="A4407" s="124" t="s">
        <v>951</v>
      </c>
      <c r="B4407" s="83" t="s">
        <v>1206</v>
      </c>
      <c r="C4407" s="81">
        <v>-12350</v>
      </c>
    </row>
    <row r="4408" spans="1:3" ht="12.9" customHeight="1" x14ac:dyDescent="0.25">
      <c r="A4408" s="124" t="s">
        <v>951</v>
      </c>
      <c r="B4408" s="83" t="s">
        <v>1206</v>
      </c>
      <c r="C4408" s="81">
        <v>-14050</v>
      </c>
    </row>
    <row r="4409" spans="1:3" ht="12.9" customHeight="1" x14ac:dyDescent="0.25">
      <c r="A4409" s="124" t="s">
        <v>951</v>
      </c>
      <c r="B4409" s="83" t="s">
        <v>1206</v>
      </c>
      <c r="C4409" s="81">
        <v>-14050</v>
      </c>
    </row>
    <row r="4410" spans="1:3" ht="12.9" customHeight="1" x14ac:dyDescent="0.25">
      <c r="A4410" s="124" t="s">
        <v>951</v>
      </c>
      <c r="B4410" s="83" t="s">
        <v>1206</v>
      </c>
      <c r="C4410" s="81">
        <v>-14050</v>
      </c>
    </row>
    <row r="4411" spans="1:3" ht="12.9" customHeight="1" x14ac:dyDescent="0.25">
      <c r="A4411" s="124" t="s">
        <v>951</v>
      </c>
      <c r="B4411" s="83" t="s">
        <v>1206</v>
      </c>
      <c r="C4411" s="81">
        <v>-16050</v>
      </c>
    </row>
    <row r="4412" spans="1:3" ht="12.9" customHeight="1" x14ac:dyDescent="0.25">
      <c r="A4412" s="124" t="s">
        <v>951</v>
      </c>
      <c r="B4412" s="83" t="s">
        <v>1206</v>
      </c>
      <c r="C4412" s="81">
        <v>-16250</v>
      </c>
    </row>
    <row r="4413" spans="1:3" ht="12.9" customHeight="1" x14ac:dyDescent="0.25">
      <c r="A4413" s="124" t="s">
        <v>951</v>
      </c>
      <c r="B4413" s="83" t="s">
        <v>1206</v>
      </c>
      <c r="C4413" s="81">
        <v>-16150</v>
      </c>
    </row>
    <row r="4414" spans="1:3" ht="12.9" customHeight="1" x14ac:dyDescent="0.25">
      <c r="A4414" s="124" t="s">
        <v>952</v>
      </c>
      <c r="B4414" s="83" t="s">
        <v>1185</v>
      </c>
      <c r="C4414" s="81">
        <v>1800</v>
      </c>
    </row>
    <row r="4415" spans="1:3" ht="12.9" customHeight="1" x14ac:dyDescent="0.25">
      <c r="A4415" s="124" t="s">
        <v>952</v>
      </c>
      <c r="B4415" s="83" t="s">
        <v>1185</v>
      </c>
      <c r="C4415" s="81">
        <v>1350</v>
      </c>
    </row>
    <row r="4416" spans="1:3" ht="12.9" customHeight="1" x14ac:dyDescent="0.25">
      <c r="A4416" s="124" t="s">
        <v>952</v>
      </c>
      <c r="B4416" s="83" t="s">
        <v>1185</v>
      </c>
      <c r="C4416" s="81">
        <v>-11925</v>
      </c>
    </row>
    <row r="4417" spans="1:3" ht="12.9" customHeight="1" x14ac:dyDescent="0.25">
      <c r="A4417" s="124" t="s">
        <v>952</v>
      </c>
      <c r="B4417" s="83" t="s">
        <v>1185</v>
      </c>
      <c r="C4417" s="81">
        <v>-17775</v>
      </c>
    </row>
    <row r="4418" spans="1:3" ht="12.9" customHeight="1" x14ac:dyDescent="0.25">
      <c r="A4418" s="124" t="s">
        <v>952</v>
      </c>
      <c r="B4418" s="83" t="s">
        <v>1185</v>
      </c>
      <c r="C4418" s="81">
        <v>-19125</v>
      </c>
    </row>
    <row r="4419" spans="1:3" ht="12.9" customHeight="1" x14ac:dyDescent="0.25">
      <c r="A4419" s="124" t="s">
        <v>952</v>
      </c>
      <c r="B4419" s="83" t="s">
        <v>1185</v>
      </c>
      <c r="C4419" s="81">
        <v>-19125</v>
      </c>
    </row>
    <row r="4420" spans="1:3" ht="12.9" customHeight="1" x14ac:dyDescent="0.25">
      <c r="A4420" s="124" t="s">
        <v>952</v>
      </c>
      <c r="B4420" s="83" t="s">
        <v>1185</v>
      </c>
      <c r="C4420" s="81">
        <v>-19125</v>
      </c>
    </row>
    <row r="4421" spans="1:3" ht="12.9" customHeight="1" x14ac:dyDescent="0.25">
      <c r="A4421" s="124" t="s">
        <v>952</v>
      </c>
      <c r="B4421" s="83" t="s">
        <v>1185</v>
      </c>
      <c r="C4421" s="81">
        <v>-26550</v>
      </c>
    </row>
    <row r="4422" spans="1:3" ht="12.9" customHeight="1" x14ac:dyDescent="0.25">
      <c r="A4422" s="124" t="s">
        <v>952</v>
      </c>
      <c r="B4422" s="83" t="s">
        <v>1185</v>
      </c>
      <c r="C4422" s="81">
        <v>-30375</v>
      </c>
    </row>
    <row r="4423" spans="1:3" ht="12.9" customHeight="1" x14ac:dyDescent="0.25">
      <c r="A4423" s="124" t="s">
        <v>952</v>
      </c>
      <c r="B4423" s="83" t="s">
        <v>1185</v>
      </c>
      <c r="C4423" s="81">
        <v>-30375</v>
      </c>
    </row>
    <row r="4424" spans="1:3" ht="12.9" customHeight="1" x14ac:dyDescent="0.25">
      <c r="A4424" s="124" t="s">
        <v>952</v>
      </c>
      <c r="B4424" s="83" t="s">
        <v>1185</v>
      </c>
      <c r="C4424" s="81">
        <v>-26775</v>
      </c>
    </row>
    <row r="4425" spans="1:3" ht="12.9" customHeight="1" x14ac:dyDescent="0.25">
      <c r="A4425" s="124" t="s">
        <v>952</v>
      </c>
      <c r="B4425" s="83" t="s">
        <v>1185</v>
      </c>
      <c r="C4425" s="81">
        <v>-27450</v>
      </c>
    </row>
    <row r="4426" spans="1:3" ht="12.9" customHeight="1" x14ac:dyDescent="0.25">
      <c r="A4426" s="124" t="s">
        <v>952</v>
      </c>
      <c r="B4426" s="83" t="s">
        <v>1185</v>
      </c>
      <c r="C4426" s="81">
        <v>-27450</v>
      </c>
    </row>
    <row r="4427" spans="1:3" ht="12.9" customHeight="1" x14ac:dyDescent="0.25">
      <c r="A4427" s="124" t="s">
        <v>952</v>
      </c>
      <c r="B4427" s="83" t="s">
        <v>1185</v>
      </c>
      <c r="C4427" s="81">
        <v>-27450</v>
      </c>
    </row>
    <row r="4428" spans="1:3" ht="12.9" customHeight="1" x14ac:dyDescent="0.25">
      <c r="A4428" s="124" t="s">
        <v>952</v>
      </c>
      <c r="B4428" s="83" t="s">
        <v>1185</v>
      </c>
      <c r="C4428" s="81">
        <v>-26100</v>
      </c>
    </row>
    <row r="4429" spans="1:3" ht="12.9" customHeight="1" x14ac:dyDescent="0.25">
      <c r="A4429" s="124" t="s">
        <v>952</v>
      </c>
      <c r="B4429" s="83" t="s">
        <v>1185</v>
      </c>
      <c r="C4429" s="81">
        <v>-18900</v>
      </c>
    </row>
    <row r="4430" spans="1:3" ht="12.9" customHeight="1" x14ac:dyDescent="0.25">
      <c r="A4430" s="124" t="s">
        <v>952</v>
      </c>
      <c r="B4430" s="83" t="s">
        <v>1185</v>
      </c>
      <c r="C4430" s="81">
        <v>-18675</v>
      </c>
    </row>
    <row r="4431" spans="1:3" ht="12.9" customHeight="1" x14ac:dyDescent="0.25">
      <c r="A4431" s="124" t="s">
        <v>952</v>
      </c>
      <c r="B4431" s="83" t="s">
        <v>1185</v>
      </c>
      <c r="C4431" s="81">
        <v>-24525</v>
      </c>
    </row>
    <row r="4432" spans="1:3" ht="12.9" customHeight="1" x14ac:dyDescent="0.25">
      <c r="A4432" s="124" t="s">
        <v>952</v>
      </c>
      <c r="B4432" s="83" t="s">
        <v>1185</v>
      </c>
      <c r="C4432" s="81">
        <v>-24750</v>
      </c>
    </row>
    <row r="4433" spans="1:3" ht="12.9" customHeight="1" x14ac:dyDescent="0.25">
      <c r="A4433" s="124" t="s">
        <v>952</v>
      </c>
      <c r="B4433" s="83" t="s">
        <v>1185</v>
      </c>
      <c r="C4433" s="81">
        <v>-24750</v>
      </c>
    </row>
    <row r="4434" spans="1:3" ht="12.9" customHeight="1" x14ac:dyDescent="0.25">
      <c r="A4434" s="124" t="s">
        <v>952</v>
      </c>
      <c r="B4434" s="83" t="s">
        <v>1185</v>
      </c>
      <c r="C4434" s="81">
        <v>-24750</v>
      </c>
    </row>
    <row r="4435" spans="1:3" ht="12.9" customHeight="1" x14ac:dyDescent="0.25">
      <c r="A4435" s="124" t="s">
        <v>952</v>
      </c>
      <c r="B4435" s="83" t="s">
        <v>1185</v>
      </c>
      <c r="C4435" s="81">
        <v>-33525</v>
      </c>
    </row>
    <row r="4436" spans="1:3" ht="12.9" customHeight="1" x14ac:dyDescent="0.25">
      <c r="A4436" s="124" t="s">
        <v>952</v>
      </c>
      <c r="B4436" s="83" t="s">
        <v>1185</v>
      </c>
      <c r="C4436" s="81">
        <v>-41625</v>
      </c>
    </row>
    <row r="4437" spans="1:3" ht="12.9" customHeight="1" x14ac:dyDescent="0.25">
      <c r="A4437" s="124" t="s">
        <v>952</v>
      </c>
      <c r="B4437" s="83" t="s">
        <v>1185</v>
      </c>
      <c r="C4437" s="81">
        <v>-37125</v>
      </c>
    </row>
    <row r="4438" spans="1:3" ht="12.9" customHeight="1" x14ac:dyDescent="0.25">
      <c r="A4438" s="124" t="s">
        <v>952</v>
      </c>
      <c r="B4438" s="83" t="s">
        <v>1185</v>
      </c>
      <c r="C4438" s="81">
        <v>-27900</v>
      </c>
    </row>
    <row r="4439" spans="1:3" ht="12.9" customHeight="1" x14ac:dyDescent="0.25">
      <c r="A4439" s="124" t="s">
        <v>952</v>
      </c>
      <c r="B4439" s="83" t="s">
        <v>1185</v>
      </c>
      <c r="C4439" s="81">
        <v>-31725</v>
      </c>
    </row>
    <row r="4440" spans="1:3" ht="12.9" customHeight="1" x14ac:dyDescent="0.25">
      <c r="A4440" s="124" t="s">
        <v>952</v>
      </c>
      <c r="B4440" s="83" t="s">
        <v>1185</v>
      </c>
      <c r="C4440" s="81">
        <v>-31725</v>
      </c>
    </row>
    <row r="4441" spans="1:3" ht="12.9" customHeight="1" x14ac:dyDescent="0.25">
      <c r="A4441" s="124" t="s">
        <v>952</v>
      </c>
      <c r="B4441" s="83" t="s">
        <v>1185</v>
      </c>
      <c r="C4441" s="81">
        <v>-31725</v>
      </c>
    </row>
    <row r="4442" spans="1:3" ht="12.9" customHeight="1" x14ac:dyDescent="0.25">
      <c r="A4442" s="124" t="s">
        <v>952</v>
      </c>
      <c r="B4442" s="83" t="s">
        <v>1185</v>
      </c>
      <c r="C4442" s="81">
        <v>-36225</v>
      </c>
    </row>
    <row r="4443" spans="1:3" ht="12.9" customHeight="1" x14ac:dyDescent="0.25">
      <c r="A4443" s="124" t="s">
        <v>952</v>
      </c>
      <c r="B4443" s="83" t="s">
        <v>1185</v>
      </c>
      <c r="C4443" s="81">
        <v>-36675</v>
      </c>
    </row>
    <row r="4444" spans="1:3" ht="12.9" customHeight="1" x14ac:dyDescent="0.25">
      <c r="A4444" s="124" t="s">
        <v>952</v>
      </c>
      <c r="B4444" s="83" t="s">
        <v>1185</v>
      </c>
      <c r="C4444" s="81">
        <v>-36450</v>
      </c>
    </row>
    <row r="4445" spans="1:3" ht="12.9" customHeight="1" x14ac:dyDescent="0.25">
      <c r="A4445" s="124" t="s">
        <v>953</v>
      </c>
      <c r="B4445" s="83" t="s">
        <v>1202</v>
      </c>
      <c r="C4445" s="81">
        <v>212.5</v>
      </c>
    </row>
    <row r="4446" spans="1:3" ht="12.9" customHeight="1" x14ac:dyDescent="0.25">
      <c r="A4446" s="124" t="s">
        <v>953</v>
      </c>
      <c r="B4446" s="83" t="s">
        <v>1202</v>
      </c>
      <c r="C4446" s="81">
        <v>162.5</v>
      </c>
    </row>
    <row r="4447" spans="1:3" ht="12.9" customHeight="1" x14ac:dyDescent="0.25">
      <c r="A4447" s="124" t="s">
        <v>953</v>
      </c>
      <c r="B4447" s="83" t="s">
        <v>1202</v>
      </c>
      <c r="C4447" s="81">
        <v>-1312.5</v>
      </c>
    </row>
    <row r="4448" spans="1:3" ht="12.9" customHeight="1" x14ac:dyDescent="0.25">
      <c r="A4448" s="124" t="s">
        <v>953</v>
      </c>
      <c r="B4448" s="83" t="s">
        <v>1202</v>
      </c>
      <c r="C4448" s="81">
        <v>-1962.5</v>
      </c>
    </row>
    <row r="4449" spans="1:3" ht="12.9" customHeight="1" x14ac:dyDescent="0.25">
      <c r="A4449" s="124" t="s">
        <v>953</v>
      </c>
      <c r="B4449" s="83" t="s">
        <v>1202</v>
      </c>
      <c r="C4449" s="81">
        <v>-2112.5</v>
      </c>
    </row>
    <row r="4450" spans="1:3" ht="12.9" customHeight="1" x14ac:dyDescent="0.25">
      <c r="A4450" s="124" t="s">
        <v>953</v>
      </c>
      <c r="B4450" s="83" t="s">
        <v>1202</v>
      </c>
      <c r="C4450" s="81">
        <v>-2112.5</v>
      </c>
    </row>
    <row r="4451" spans="1:3" ht="12.9" customHeight="1" x14ac:dyDescent="0.25">
      <c r="A4451" s="124" t="s">
        <v>953</v>
      </c>
      <c r="B4451" s="83" t="s">
        <v>1202</v>
      </c>
      <c r="C4451" s="81">
        <v>-2112.5</v>
      </c>
    </row>
    <row r="4452" spans="1:3" ht="12.9" customHeight="1" x14ac:dyDescent="0.25">
      <c r="A4452" s="124" t="s">
        <v>953</v>
      </c>
      <c r="B4452" s="83" t="s">
        <v>1202</v>
      </c>
      <c r="C4452" s="81">
        <v>-2937.5</v>
      </c>
    </row>
    <row r="4453" spans="1:3" ht="12.9" customHeight="1" x14ac:dyDescent="0.25">
      <c r="A4453" s="124" t="s">
        <v>953</v>
      </c>
      <c r="B4453" s="83" t="s">
        <v>1202</v>
      </c>
      <c r="C4453" s="81">
        <v>-3362.5</v>
      </c>
    </row>
    <row r="4454" spans="1:3" ht="12.9" customHeight="1" x14ac:dyDescent="0.25">
      <c r="A4454" s="124" t="s">
        <v>953</v>
      </c>
      <c r="B4454" s="83" t="s">
        <v>1202</v>
      </c>
      <c r="C4454" s="81">
        <v>-3362.5</v>
      </c>
    </row>
    <row r="4455" spans="1:3" ht="12.9" customHeight="1" x14ac:dyDescent="0.25">
      <c r="A4455" s="124" t="s">
        <v>953</v>
      </c>
      <c r="B4455" s="83" t="s">
        <v>1202</v>
      </c>
      <c r="C4455" s="81">
        <v>-2962.5</v>
      </c>
    </row>
    <row r="4456" spans="1:3" ht="12.9" customHeight="1" x14ac:dyDescent="0.25">
      <c r="A4456" s="124" t="s">
        <v>953</v>
      </c>
      <c r="B4456" s="83" t="s">
        <v>1202</v>
      </c>
      <c r="C4456" s="81">
        <v>-3037.5</v>
      </c>
    </row>
    <row r="4457" spans="1:3" ht="12.9" customHeight="1" x14ac:dyDescent="0.25">
      <c r="A4457" s="124" t="s">
        <v>953</v>
      </c>
      <c r="B4457" s="83" t="s">
        <v>1202</v>
      </c>
      <c r="C4457" s="81">
        <v>-3037.5</v>
      </c>
    </row>
    <row r="4458" spans="1:3" ht="12.9" customHeight="1" x14ac:dyDescent="0.25">
      <c r="A4458" s="124" t="s">
        <v>953</v>
      </c>
      <c r="B4458" s="83" t="s">
        <v>1202</v>
      </c>
      <c r="C4458" s="81">
        <v>-3037.5</v>
      </c>
    </row>
    <row r="4459" spans="1:3" ht="12.9" customHeight="1" x14ac:dyDescent="0.25">
      <c r="A4459" s="124" t="s">
        <v>953</v>
      </c>
      <c r="B4459" s="83" t="s">
        <v>1202</v>
      </c>
      <c r="C4459" s="81">
        <v>-2887.5</v>
      </c>
    </row>
    <row r="4460" spans="1:3" ht="12.9" customHeight="1" x14ac:dyDescent="0.25">
      <c r="A4460" s="124" t="s">
        <v>953</v>
      </c>
      <c r="B4460" s="83" t="s">
        <v>1202</v>
      </c>
      <c r="C4460" s="81">
        <v>-2087.5</v>
      </c>
    </row>
    <row r="4461" spans="1:3" ht="12.9" customHeight="1" x14ac:dyDescent="0.25">
      <c r="A4461" s="124" t="s">
        <v>953</v>
      </c>
      <c r="B4461" s="83" t="s">
        <v>1202</v>
      </c>
      <c r="C4461" s="81">
        <v>-2062.5</v>
      </c>
    </row>
    <row r="4462" spans="1:3" ht="12.9" customHeight="1" x14ac:dyDescent="0.25">
      <c r="A4462" s="124" t="s">
        <v>953</v>
      </c>
      <c r="B4462" s="83" t="s">
        <v>1202</v>
      </c>
      <c r="C4462" s="81">
        <v>-2712.5</v>
      </c>
    </row>
    <row r="4463" spans="1:3" ht="12.9" customHeight="1" x14ac:dyDescent="0.25">
      <c r="A4463" s="124" t="s">
        <v>953</v>
      </c>
      <c r="B4463" s="83" t="s">
        <v>1202</v>
      </c>
      <c r="C4463" s="81">
        <v>-2737.5</v>
      </c>
    </row>
    <row r="4464" spans="1:3" ht="12.9" customHeight="1" x14ac:dyDescent="0.25">
      <c r="A4464" s="124" t="s">
        <v>953</v>
      </c>
      <c r="B4464" s="83" t="s">
        <v>1202</v>
      </c>
      <c r="C4464" s="81">
        <v>-2737.5</v>
      </c>
    </row>
    <row r="4465" spans="1:3" ht="12.9" customHeight="1" x14ac:dyDescent="0.25">
      <c r="A4465" s="124" t="s">
        <v>953</v>
      </c>
      <c r="B4465" s="83" t="s">
        <v>1202</v>
      </c>
      <c r="C4465" s="81">
        <v>-2737.5</v>
      </c>
    </row>
    <row r="4466" spans="1:3" ht="12.9" customHeight="1" x14ac:dyDescent="0.25">
      <c r="A4466" s="124" t="s">
        <v>953</v>
      </c>
      <c r="B4466" s="83" t="s">
        <v>1202</v>
      </c>
      <c r="C4466" s="81">
        <v>-3712.5</v>
      </c>
    </row>
    <row r="4467" spans="1:3" ht="12.9" customHeight="1" x14ac:dyDescent="0.25">
      <c r="A4467" s="124" t="s">
        <v>953</v>
      </c>
      <c r="B4467" s="83" t="s">
        <v>1202</v>
      </c>
      <c r="C4467" s="81">
        <v>-4612.5</v>
      </c>
    </row>
    <row r="4468" spans="1:3" ht="12.9" customHeight="1" x14ac:dyDescent="0.25">
      <c r="A4468" s="124" t="s">
        <v>953</v>
      </c>
      <c r="B4468" s="83" t="s">
        <v>1202</v>
      </c>
      <c r="C4468" s="81">
        <v>-4112.5</v>
      </c>
    </row>
    <row r="4469" spans="1:3" ht="12.9" customHeight="1" x14ac:dyDescent="0.25">
      <c r="A4469" s="124" t="s">
        <v>953</v>
      </c>
      <c r="B4469" s="83" t="s">
        <v>1202</v>
      </c>
      <c r="C4469" s="81">
        <v>-3087.5</v>
      </c>
    </row>
    <row r="4470" spans="1:3" ht="12.9" customHeight="1" x14ac:dyDescent="0.25">
      <c r="A4470" s="124" t="s">
        <v>953</v>
      </c>
      <c r="B4470" s="83" t="s">
        <v>1202</v>
      </c>
      <c r="C4470" s="81">
        <v>-3512.5</v>
      </c>
    </row>
    <row r="4471" spans="1:3" ht="12.9" customHeight="1" x14ac:dyDescent="0.25">
      <c r="A4471" s="124" t="s">
        <v>953</v>
      </c>
      <c r="B4471" s="83" t="s">
        <v>1202</v>
      </c>
      <c r="C4471" s="81">
        <v>-3512.5</v>
      </c>
    </row>
    <row r="4472" spans="1:3" ht="12.9" customHeight="1" x14ac:dyDescent="0.25">
      <c r="A4472" s="124" t="s">
        <v>953</v>
      </c>
      <c r="B4472" s="83" t="s">
        <v>1202</v>
      </c>
      <c r="C4472" s="81">
        <v>-3512.5</v>
      </c>
    </row>
    <row r="4473" spans="1:3" ht="12.9" customHeight="1" x14ac:dyDescent="0.25">
      <c r="A4473" s="124" t="s">
        <v>953</v>
      </c>
      <c r="B4473" s="83" t="s">
        <v>1202</v>
      </c>
      <c r="C4473" s="81">
        <v>-4012.5</v>
      </c>
    </row>
    <row r="4474" spans="1:3" ht="12.9" customHeight="1" x14ac:dyDescent="0.25">
      <c r="A4474" s="124" t="s">
        <v>953</v>
      </c>
      <c r="B4474" s="83" t="s">
        <v>1202</v>
      </c>
      <c r="C4474" s="81">
        <v>-4062.5</v>
      </c>
    </row>
    <row r="4475" spans="1:3" ht="12.9" customHeight="1" x14ac:dyDescent="0.25">
      <c r="A4475" s="124" t="s">
        <v>953</v>
      </c>
      <c r="B4475" s="83" t="s">
        <v>1202</v>
      </c>
      <c r="C4475" s="81">
        <v>-4037.5</v>
      </c>
    </row>
    <row r="4476" spans="1:3" ht="12.9" customHeight="1" x14ac:dyDescent="0.25">
      <c r="A4476" s="124" t="s">
        <v>954</v>
      </c>
      <c r="B4476" s="83" t="s">
        <v>1184</v>
      </c>
      <c r="C4476" s="81">
        <v>3125</v>
      </c>
    </row>
    <row r="4477" spans="1:3" ht="12.9" customHeight="1" x14ac:dyDescent="0.25">
      <c r="A4477" s="124" t="s">
        <v>954</v>
      </c>
      <c r="B4477" s="83" t="s">
        <v>1184</v>
      </c>
      <c r="C4477" s="81">
        <v>4125</v>
      </c>
    </row>
    <row r="4478" spans="1:3" ht="12.9" customHeight="1" x14ac:dyDescent="0.25">
      <c r="A4478" s="124" t="s">
        <v>954</v>
      </c>
      <c r="B4478" s="83" t="s">
        <v>1184</v>
      </c>
      <c r="C4478" s="81">
        <v>-10875</v>
      </c>
    </row>
    <row r="4479" spans="1:3" ht="12.9" customHeight="1" x14ac:dyDescent="0.25">
      <c r="A4479" s="124" t="s">
        <v>954</v>
      </c>
      <c r="B4479" s="83" t="s">
        <v>1184</v>
      </c>
      <c r="C4479" s="81">
        <v>-19875</v>
      </c>
    </row>
    <row r="4480" spans="1:3" ht="12.9" customHeight="1" x14ac:dyDescent="0.25">
      <c r="A4480" s="124" t="s">
        <v>954</v>
      </c>
      <c r="B4480" s="83" t="s">
        <v>1184</v>
      </c>
      <c r="C4480" s="81">
        <v>-21375</v>
      </c>
    </row>
    <row r="4481" spans="1:3" ht="12.9" customHeight="1" x14ac:dyDescent="0.25">
      <c r="A4481" s="124" t="s">
        <v>954</v>
      </c>
      <c r="B4481" s="83" t="s">
        <v>1184</v>
      </c>
      <c r="C4481" s="81">
        <v>-21375</v>
      </c>
    </row>
    <row r="4482" spans="1:3" ht="12.9" customHeight="1" x14ac:dyDescent="0.25">
      <c r="A4482" s="124" t="s">
        <v>954</v>
      </c>
      <c r="B4482" s="83" t="s">
        <v>1184</v>
      </c>
      <c r="C4482" s="81">
        <v>-21375</v>
      </c>
    </row>
    <row r="4483" spans="1:3" ht="12.9" customHeight="1" x14ac:dyDescent="0.25">
      <c r="A4483" s="124" t="s">
        <v>954</v>
      </c>
      <c r="B4483" s="83" t="s">
        <v>1184</v>
      </c>
      <c r="C4483" s="81">
        <v>-28125</v>
      </c>
    </row>
    <row r="4484" spans="1:3" ht="12.9" customHeight="1" x14ac:dyDescent="0.25">
      <c r="A4484" s="124" t="s">
        <v>954</v>
      </c>
      <c r="B4484" s="83" t="s">
        <v>1184</v>
      </c>
      <c r="C4484" s="81">
        <v>-31375</v>
      </c>
    </row>
    <row r="4485" spans="1:3" ht="12.9" customHeight="1" x14ac:dyDescent="0.25">
      <c r="A4485" s="124" t="s">
        <v>954</v>
      </c>
      <c r="B4485" s="83" t="s">
        <v>1184</v>
      </c>
      <c r="C4485" s="81">
        <v>-32625</v>
      </c>
    </row>
    <row r="4486" spans="1:3" ht="12.9" customHeight="1" x14ac:dyDescent="0.25">
      <c r="A4486" s="124" t="s">
        <v>954</v>
      </c>
      <c r="B4486" s="83" t="s">
        <v>1184</v>
      </c>
      <c r="C4486" s="81">
        <v>-30375</v>
      </c>
    </row>
    <row r="4487" spans="1:3" ht="12.9" customHeight="1" x14ac:dyDescent="0.25">
      <c r="A4487" s="124" t="s">
        <v>954</v>
      </c>
      <c r="B4487" s="83" t="s">
        <v>1184</v>
      </c>
      <c r="C4487" s="81">
        <v>-31125</v>
      </c>
    </row>
    <row r="4488" spans="1:3" ht="12.9" customHeight="1" x14ac:dyDescent="0.25">
      <c r="A4488" s="124" t="s">
        <v>954</v>
      </c>
      <c r="B4488" s="83" t="s">
        <v>1184</v>
      </c>
      <c r="C4488" s="81">
        <v>-31125</v>
      </c>
    </row>
    <row r="4489" spans="1:3" ht="12.9" customHeight="1" x14ac:dyDescent="0.25">
      <c r="A4489" s="124" t="s">
        <v>954</v>
      </c>
      <c r="B4489" s="83" t="s">
        <v>1184</v>
      </c>
      <c r="C4489" s="81">
        <v>-31125</v>
      </c>
    </row>
    <row r="4490" spans="1:3" ht="12.9" customHeight="1" x14ac:dyDescent="0.25">
      <c r="A4490" s="124" t="s">
        <v>954</v>
      </c>
      <c r="B4490" s="83" t="s">
        <v>1184</v>
      </c>
      <c r="C4490" s="81">
        <v>-30375</v>
      </c>
    </row>
    <row r="4491" spans="1:3" ht="12.9" customHeight="1" x14ac:dyDescent="0.25">
      <c r="A4491" s="124" t="s">
        <v>954</v>
      </c>
      <c r="B4491" s="83" t="s">
        <v>1184</v>
      </c>
      <c r="C4491" s="81">
        <v>-20875</v>
      </c>
    </row>
    <row r="4492" spans="1:3" ht="12.9" customHeight="1" x14ac:dyDescent="0.25">
      <c r="A4492" s="124" t="s">
        <v>954</v>
      </c>
      <c r="B4492" s="83" t="s">
        <v>1184</v>
      </c>
      <c r="C4492" s="81">
        <v>-20625</v>
      </c>
    </row>
    <row r="4493" spans="1:3" ht="12.9" customHeight="1" x14ac:dyDescent="0.25">
      <c r="A4493" s="124" t="s">
        <v>954</v>
      </c>
      <c r="B4493" s="83" t="s">
        <v>1184</v>
      </c>
      <c r="C4493" s="81">
        <v>-27125</v>
      </c>
    </row>
    <row r="4494" spans="1:3" ht="12.9" customHeight="1" x14ac:dyDescent="0.25">
      <c r="A4494" s="124" t="s">
        <v>954</v>
      </c>
      <c r="B4494" s="83" t="s">
        <v>1184</v>
      </c>
      <c r="C4494" s="81">
        <v>-28125</v>
      </c>
    </row>
    <row r="4495" spans="1:3" ht="12.9" customHeight="1" x14ac:dyDescent="0.25">
      <c r="A4495" s="124" t="s">
        <v>954</v>
      </c>
      <c r="B4495" s="83" t="s">
        <v>1184</v>
      </c>
      <c r="C4495" s="81">
        <v>-28125</v>
      </c>
    </row>
    <row r="4496" spans="1:3" ht="12.9" customHeight="1" x14ac:dyDescent="0.25">
      <c r="A4496" s="124" t="s">
        <v>954</v>
      </c>
      <c r="B4496" s="83" t="s">
        <v>1184</v>
      </c>
      <c r="C4496" s="81">
        <v>-28125</v>
      </c>
    </row>
    <row r="4497" spans="1:3" ht="12.9" customHeight="1" x14ac:dyDescent="0.25">
      <c r="A4497" s="124" t="s">
        <v>954</v>
      </c>
      <c r="B4497" s="83" t="s">
        <v>1184</v>
      </c>
      <c r="C4497" s="81">
        <v>-37625</v>
      </c>
    </row>
    <row r="4498" spans="1:3" ht="12.9" customHeight="1" x14ac:dyDescent="0.25">
      <c r="A4498" s="124" t="s">
        <v>954</v>
      </c>
      <c r="B4498" s="83" t="s">
        <v>1184</v>
      </c>
      <c r="C4498" s="81">
        <v>-48125</v>
      </c>
    </row>
    <row r="4499" spans="1:3" ht="12.9" customHeight="1" x14ac:dyDescent="0.25">
      <c r="A4499" s="124" t="s">
        <v>954</v>
      </c>
      <c r="B4499" s="83" t="s">
        <v>1184</v>
      </c>
      <c r="C4499" s="81">
        <v>-42375</v>
      </c>
    </row>
    <row r="4500" spans="1:3" ht="12.9" customHeight="1" x14ac:dyDescent="0.25">
      <c r="A4500" s="124" t="s">
        <v>954</v>
      </c>
      <c r="B4500" s="83" t="s">
        <v>1184</v>
      </c>
      <c r="C4500" s="81">
        <v>-32125</v>
      </c>
    </row>
    <row r="4501" spans="1:3" ht="12.9" customHeight="1" x14ac:dyDescent="0.25">
      <c r="A4501" s="124" t="s">
        <v>954</v>
      </c>
      <c r="B4501" s="83" t="s">
        <v>1184</v>
      </c>
      <c r="C4501" s="81">
        <v>-35375</v>
      </c>
    </row>
    <row r="4502" spans="1:3" ht="12.9" customHeight="1" x14ac:dyDescent="0.25">
      <c r="A4502" s="124" t="s">
        <v>954</v>
      </c>
      <c r="B4502" s="83" t="s">
        <v>1184</v>
      </c>
      <c r="C4502" s="81">
        <v>-35375</v>
      </c>
    </row>
    <row r="4503" spans="1:3" ht="12.9" customHeight="1" x14ac:dyDescent="0.25">
      <c r="A4503" s="124" t="s">
        <v>954</v>
      </c>
      <c r="B4503" s="83" t="s">
        <v>1184</v>
      </c>
      <c r="C4503" s="81">
        <v>-35375</v>
      </c>
    </row>
    <row r="4504" spans="1:3" ht="12.9" customHeight="1" x14ac:dyDescent="0.25">
      <c r="A4504" s="124" t="s">
        <v>954</v>
      </c>
      <c r="B4504" s="83" t="s">
        <v>1184</v>
      </c>
      <c r="C4504" s="81">
        <v>-39625</v>
      </c>
    </row>
    <row r="4505" spans="1:3" ht="12.9" customHeight="1" x14ac:dyDescent="0.25">
      <c r="A4505" s="124" t="s">
        <v>954</v>
      </c>
      <c r="B4505" s="83" t="s">
        <v>1184</v>
      </c>
      <c r="C4505" s="81">
        <v>-39875</v>
      </c>
    </row>
    <row r="4506" spans="1:3" ht="12.9" customHeight="1" x14ac:dyDescent="0.25">
      <c r="A4506" s="124" t="s">
        <v>954</v>
      </c>
      <c r="B4506" s="83" t="s">
        <v>1184</v>
      </c>
      <c r="C4506" s="81">
        <v>-38625</v>
      </c>
    </row>
    <row r="4507" spans="1:3" ht="12.9" customHeight="1" x14ac:dyDescent="0.25">
      <c r="A4507" s="124" t="s">
        <v>955</v>
      </c>
      <c r="B4507" s="83" t="s">
        <v>1202</v>
      </c>
      <c r="C4507" s="81">
        <v>450.00099999999998</v>
      </c>
    </row>
    <row r="4508" spans="1:3" ht="12.9" customHeight="1" x14ac:dyDescent="0.25">
      <c r="A4508" s="124" t="s">
        <v>955</v>
      </c>
      <c r="B4508" s="83" t="s">
        <v>1202</v>
      </c>
      <c r="C4508" s="81">
        <v>350.00099999999998</v>
      </c>
    </row>
    <row r="4509" spans="1:3" ht="12.9" customHeight="1" x14ac:dyDescent="0.25">
      <c r="A4509" s="124" t="s">
        <v>955</v>
      </c>
      <c r="B4509" s="83" t="s">
        <v>1202</v>
      </c>
      <c r="C4509" s="81">
        <v>-2599.9989999999998</v>
      </c>
    </row>
    <row r="4510" spans="1:3" ht="12.9" customHeight="1" x14ac:dyDescent="0.25">
      <c r="A4510" s="124" t="s">
        <v>955</v>
      </c>
      <c r="B4510" s="83" t="s">
        <v>1202</v>
      </c>
      <c r="C4510" s="81">
        <v>-3899.9990000000003</v>
      </c>
    </row>
    <row r="4511" spans="1:3" ht="12.9" customHeight="1" x14ac:dyDescent="0.25">
      <c r="A4511" s="124" t="s">
        <v>955</v>
      </c>
      <c r="B4511" s="83" t="s">
        <v>1202</v>
      </c>
      <c r="C4511" s="81">
        <v>-4199.9990000000007</v>
      </c>
    </row>
    <row r="4512" spans="1:3" ht="12.9" customHeight="1" x14ac:dyDescent="0.25">
      <c r="A4512" s="124" t="s">
        <v>955</v>
      </c>
      <c r="B4512" s="83" t="s">
        <v>1202</v>
      </c>
      <c r="C4512" s="81">
        <v>-4199.9990000000007</v>
      </c>
    </row>
    <row r="4513" spans="1:3" ht="12.9" customHeight="1" x14ac:dyDescent="0.25">
      <c r="A4513" s="124" t="s">
        <v>955</v>
      </c>
      <c r="B4513" s="83" t="s">
        <v>1202</v>
      </c>
      <c r="C4513" s="81">
        <v>-4199.9990000000007</v>
      </c>
    </row>
    <row r="4514" spans="1:3" ht="12.9" customHeight="1" x14ac:dyDescent="0.25">
      <c r="A4514" s="124" t="s">
        <v>955</v>
      </c>
      <c r="B4514" s="83" t="s">
        <v>1202</v>
      </c>
      <c r="C4514" s="81">
        <v>-5849.9990000000007</v>
      </c>
    </row>
    <row r="4515" spans="1:3" ht="12.9" customHeight="1" x14ac:dyDescent="0.25">
      <c r="A4515" s="124" t="s">
        <v>955</v>
      </c>
      <c r="B4515" s="83" t="s">
        <v>1202</v>
      </c>
      <c r="C4515" s="81">
        <v>-6699.9990000000007</v>
      </c>
    </row>
    <row r="4516" spans="1:3" ht="12.9" customHeight="1" x14ac:dyDescent="0.25">
      <c r="A4516" s="124" t="s">
        <v>955</v>
      </c>
      <c r="B4516" s="83" t="s">
        <v>1202</v>
      </c>
      <c r="C4516" s="81">
        <v>-6699.9990000000007</v>
      </c>
    </row>
    <row r="4517" spans="1:3" ht="12.9" customHeight="1" x14ac:dyDescent="0.25">
      <c r="A4517" s="124" t="s">
        <v>955</v>
      </c>
      <c r="B4517" s="83" t="s">
        <v>1202</v>
      </c>
      <c r="C4517" s="81">
        <v>-5899.9990000000007</v>
      </c>
    </row>
    <row r="4518" spans="1:3" ht="12.9" customHeight="1" x14ac:dyDescent="0.25">
      <c r="A4518" s="124" t="s">
        <v>955</v>
      </c>
      <c r="B4518" s="83" t="s">
        <v>1202</v>
      </c>
      <c r="C4518" s="81">
        <v>-6049.9990000000007</v>
      </c>
    </row>
    <row r="4519" spans="1:3" ht="12.9" customHeight="1" x14ac:dyDescent="0.25">
      <c r="A4519" s="124" t="s">
        <v>955</v>
      </c>
      <c r="B4519" s="83" t="s">
        <v>1202</v>
      </c>
      <c r="C4519" s="81">
        <v>-6049.9990000000007</v>
      </c>
    </row>
    <row r="4520" spans="1:3" ht="12.9" customHeight="1" x14ac:dyDescent="0.25">
      <c r="A4520" s="124" t="s">
        <v>955</v>
      </c>
      <c r="B4520" s="83" t="s">
        <v>1202</v>
      </c>
      <c r="C4520" s="81">
        <v>-6049.9990000000007</v>
      </c>
    </row>
    <row r="4521" spans="1:3" ht="12.9" customHeight="1" x14ac:dyDescent="0.25">
      <c r="A4521" s="124" t="s">
        <v>955</v>
      </c>
      <c r="B4521" s="83" t="s">
        <v>1202</v>
      </c>
      <c r="C4521" s="81">
        <v>-5749.9990000000007</v>
      </c>
    </row>
    <row r="4522" spans="1:3" ht="12.9" customHeight="1" x14ac:dyDescent="0.25">
      <c r="A4522" s="124" t="s">
        <v>955</v>
      </c>
      <c r="B4522" s="83" t="s">
        <v>1202</v>
      </c>
      <c r="C4522" s="81">
        <v>-4149.9990000000007</v>
      </c>
    </row>
    <row r="4523" spans="1:3" ht="12.9" customHeight="1" x14ac:dyDescent="0.25">
      <c r="A4523" s="124" t="s">
        <v>955</v>
      </c>
      <c r="B4523" s="83" t="s">
        <v>1202</v>
      </c>
      <c r="C4523" s="81">
        <v>-4099.9990000000007</v>
      </c>
    </row>
    <row r="4524" spans="1:3" ht="12.9" customHeight="1" x14ac:dyDescent="0.25">
      <c r="A4524" s="124" t="s">
        <v>955</v>
      </c>
      <c r="B4524" s="83" t="s">
        <v>1202</v>
      </c>
      <c r="C4524" s="81">
        <v>-5399.9990000000007</v>
      </c>
    </row>
    <row r="4525" spans="1:3" ht="12.9" customHeight="1" x14ac:dyDescent="0.25">
      <c r="A4525" s="124" t="s">
        <v>955</v>
      </c>
      <c r="B4525" s="83" t="s">
        <v>1202</v>
      </c>
      <c r="C4525" s="81">
        <v>-5449.9990000000007</v>
      </c>
    </row>
    <row r="4526" spans="1:3" ht="12.9" customHeight="1" x14ac:dyDescent="0.25">
      <c r="A4526" s="124" t="s">
        <v>955</v>
      </c>
      <c r="B4526" s="83" t="s">
        <v>1202</v>
      </c>
      <c r="C4526" s="81">
        <v>-5449.9990000000007</v>
      </c>
    </row>
    <row r="4527" spans="1:3" ht="12.9" customHeight="1" x14ac:dyDescent="0.25">
      <c r="A4527" s="124" t="s">
        <v>955</v>
      </c>
      <c r="B4527" s="83" t="s">
        <v>1202</v>
      </c>
      <c r="C4527" s="81">
        <v>-5449.9990000000007</v>
      </c>
    </row>
    <row r="4528" spans="1:3" ht="12.9" customHeight="1" x14ac:dyDescent="0.25">
      <c r="A4528" s="124" t="s">
        <v>955</v>
      </c>
      <c r="B4528" s="83" t="s">
        <v>1202</v>
      </c>
      <c r="C4528" s="81">
        <v>-7399.9990000000007</v>
      </c>
    </row>
    <row r="4529" spans="1:3" ht="12.9" customHeight="1" x14ac:dyDescent="0.25">
      <c r="A4529" s="124" t="s">
        <v>955</v>
      </c>
      <c r="B4529" s="83" t="s">
        <v>1202</v>
      </c>
      <c r="C4529" s="81">
        <v>-9199.9989999999998</v>
      </c>
    </row>
    <row r="4530" spans="1:3" ht="12.9" customHeight="1" x14ac:dyDescent="0.25">
      <c r="A4530" s="124" t="s">
        <v>955</v>
      </c>
      <c r="B4530" s="83" t="s">
        <v>1202</v>
      </c>
      <c r="C4530" s="81">
        <v>-8199.9989999999998</v>
      </c>
    </row>
    <row r="4531" spans="1:3" ht="12.9" customHeight="1" x14ac:dyDescent="0.25">
      <c r="A4531" s="124" t="s">
        <v>955</v>
      </c>
      <c r="B4531" s="83" t="s">
        <v>1202</v>
      </c>
      <c r="C4531" s="81">
        <v>-6149.9990000000007</v>
      </c>
    </row>
    <row r="4532" spans="1:3" ht="12.9" customHeight="1" x14ac:dyDescent="0.25">
      <c r="A4532" s="124" t="s">
        <v>955</v>
      </c>
      <c r="B4532" s="83" t="s">
        <v>1202</v>
      </c>
      <c r="C4532" s="81">
        <v>-6999.9990000000007</v>
      </c>
    </row>
    <row r="4533" spans="1:3" ht="12.9" customHeight="1" x14ac:dyDescent="0.25">
      <c r="A4533" s="124" t="s">
        <v>955</v>
      </c>
      <c r="B4533" s="83" t="s">
        <v>1202</v>
      </c>
      <c r="C4533" s="81">
        <v>-6999.9990000000007</v>
      </c>
    </row>
    <row r="4534" spans="1:3" ht="12.9" customHeight="1" x14ac:dyDescent="0.25">
      <c r="A4534" s="124" t="s">
        <v>955</v>
      </c>
      <c r="B4534" s="83" t="s">
        <v>1202</v>
      </c>
      <c r="C4534" s="81">
        <v>-6999.9990000000007</v>
      </c>
    </row>
    <row r="4535" spans="1:3" ht="12.9" customHeight="1" x14ac:dyDescent="0.25">
      <c r="A4535" s="124" t="s">
        <v>955</v>
      </c>
      <c r="B4535" s="83" t="s">
        <v>1202</v>
      </c>
      <c r="C4535" s="81">
        <v>-7999.9990000000007</v>
      </c>
    </row>
    <row r="4536" spans="1:3" ht="12.9" customHeight="1" x14ac:dyDescent="0.25">
      <c r="A4536" s="124" t="s">
        <v>955</v>
      </c>
      <c r="B4536" s="83" t="s">
        <v>1202</v>
      </c>
      <c r="C4536" s="81">
        <v>-8099.9990000000007</v>
      </c>
    </row>
    <row r="4537" spans="1:3" ht="12.9" customHeight="1" x14ac:dyDescent="0.25">
      <c r="A4537" s="124" t="s">
        <v>955</v>
      </c>
      <c r="B4537" s="83" t="s">
        <v>1202</v>
      </c>
      <c r="C4537" s="81">
        <v>-8049.9990000000007</v>
      </c>
    </row>
    <row r="4538" spans="1:3" ht="12.9" customHeight="1" x14ac:dyDescent="0.25">
      <c r="A4538" s="124" t="s">
        <v>956</v>
      </c>
      <c r="B4538" s="83" t="s">
        <v>1202</v>
      </c>
      <c r="C4538" s="81">
        <v>450.00099999999998</v>
      </c>
    </row>
    <row r="4539" spans="1:3" ht="12.9" customHeight="1" x14ac:dyDescent="0.25">
      <c r="A4539" s="124" t="s">
        <v>956</v>
      </c>
      <c r="B4539" s="83" t="s">
        <v>1202</v>
      </c>
      <c r="C4539" s="81">
        <v>350.00099999999998</v>
      </c>
    </row>
    <row r="4540" spans="1:3" ht="12.9" customHeight="1" x14ac:dyDescent="0.25">
      <c r="A4540" s="124" t="s">
        <v>956</v>
      </c>
      <c r="B4540" s="83" t="s">
        <v>1202</v>
      </c>
      <c r="C4540" s="81">
        <v>-2599.9989999999998</v>
      </c>
    </row>
    <row r="4541" spans="1:3" ht="12.9" customHeight="1" x14ac:dyDescent="0.25">
      <c r="A4541" s="124" t="s">
        <v>956</v>
      </c>
      <c r="B4541" s="83" t="s">
        <v>1202</v>
      </c>
      <c r="C4541" s="81">
        <v>-3899.9990000000003</v>
      </c>
    </row>
    <row r="4542" spans="1:3" ht="12.9" customHeight="1" x14ac:dyDescent="0.25">
      <c r="A4542" s="124" t="s">
        <v>956</v>
      </c>
      <c r="B4542" s="83" t="s">
        <v>1202</v>
      </c>
      <c r="C4542" s="81">
        <v>-4199.9990000000007</v>
      </c>
    </row>
    <row r="4543" spans="1:3" ht="12.9" customHeight="1" x14ac:dyDescent="0.25">
      <c r="A4543" s="124" t="s">
        <v>956</v>
      </c>
      <c r="B4543" s="83" t="s">
        <v>1202</v>
      </c>
      <c r="C4543" s="81">
        <v>-4199.9990000000007</v>
      </c>
    </row>
    <row r="4544" spans="1:3" ht="12.9" customHeight="1" x14ac:dyDescent="0.25">
      <c r="A4544" s="124" t="s">
        <v>956</v>
      </c>
      <c r="B4544" s="83" t="s">
        <v>1202</v>
      </c>
      <c r="C4544" s="81">
        <v>-4199.9990000000007</v>
      </c>
    </row>
    <row r="4545" spans="1:3" ht="12.9" customHeight="1" x14ac:dyDescent="0.25">
      <c r="A4545" s="124" t="s">
        <v>956</v>
      </c>
      <c r="B4545" s="83" t="s">
        <v>1202</v>
      </c>
      <c r="C4545" s="81">
        <v>-5849.9990000000007</v>
      </c>
    </row>
    <row r="4546" spans="1:3" ht="12.9" customHeight="1" x14ac:dyDescent="0.25">
      <c r="A4546" s="124" t="s">
        <v>956</v>
      </c>
      <c r="B4546" s="83" t="s">
        <v>1202</v>
      </c>
      <c r="C4546" s="81">
        <v>-6699.9990000000007</v>
      </c>
    </row>
    <row r="4547" spans="1:3" ht="12.9" customHeight="1" x14ac:dyDescent="0.25">
      <c r="A4547" s="124" t="s">
        <v>956</v>
      </c>
      <c r="B4547" s="83" t="s">
        <v>1202</v>
      </c>
      <c r="C4547" s="81">
        <v>-6699.9990000000007</v>
      </c>
    </row>
    <row r="4548" spans="1:3" ht="12.9" customHeight="1" x14ac:dyDescent="0.25">
      <c r="A4548" s="124" t="s">
        <v>956</v>
      </c>
      <c r="B4548" s="83" t="s">
        <v>1202</v>
      </c>
      <c r="C4548" s="81">
        <v>-5899.9990000000007</v>
      </c>
    </row>
    <row r="4549" spans="1:3" ht="12.9" customHeight="1" x14ac:dyDescent="0.25">
      <c r="A4549" s="124" t="s">
        <v>956</v>
      </c>
      <c r="B4549" s="83" t="s">
        <v>1202</v>
      </c>
      <c r="C4549" s="81">
        <v>-6049.9990000000007</v>
      </c>
    </row>
    <row r="4550" spans="1:3" ht="12.9" customHeight="1" x14ac:dyDescent="0.25">
      <c r="A4550" s="124" t="s">
        <v>956</v>
      </c>
      <c r="B4550" s="83" t="s">
        <v>1202</v>
      </c>
      <c r="C4550" s="81">
        <v>-6049.9990000000007</v>
      </c>
    </row>
    <row r="4551" spans="1:3" ht="12.9" customHeight="1" x14ac:dyDescent="0.25">
      <c r="A4551" s="124" t="s">
        <v>956</v>
      </c>
      <c r="B4551" s="83" t="s">
        <v>1202</v>
      </c>
      <c r="C4551" s="81">
        <v>-6049.9990000000007</v>
      </c>
    </row>
    <row r="4552" spans="1:3" ht="12.9" customHeight="1" x14ac:dyDescent="0.25">
      <c r="A4552" s="124" t="s">
        <v>956</v>
      </c>
      <c r="B4552" s="83" t="s">
        <v>1202</v>
      </c>
      <c r="C4552" s="81">
        <v>-5749.9990000000007</v>
      </c>
    </row>
    <row r="4553" spans="1:3" ht="12.9" customHeight="1" x14ac:dyDescent="0.25">
      <c r="A4553" s="124" t="s">
        <v>956</v>
      </c>
      <c r="B4553" s="83" t="s">
        <v>1202</v>
      </c>
      <c r="C4553" s="81">
        <v>-4149.9990000000007</v>
      </c>
    </row>
    <row r="4554" spans="1:3" ht="12.9" customHeight="1" x14ac:dyDescent="0.25">
      <c r="A4554" s="124" t="s">
        <v>956</v>
      </c>
      <c r="B4554" s="83" t="s">
        <v>1202</v>
      </c>
      <c r="C4554" s="81">
        <v>-4099.9990000000007</v>
      </c>
    </row>
    <row r="4555" spans="1:3" ht="12.9" customHeight="1" x14ac:dyDescent="0.25">
      <c r="A4555" s="124" t="s">
        <v>956</v>
      </c>
      <c r="B4555" s="83" t="s">
        <v>1202</v>
      </c>
      <c r="C4555" s="81">
        <v>-5399.9990000000007</v>
      </c>
    </row>
    <row r="4556" spans="1:3" ht="12.9" customHeight="1" x14ac:dyDescent="0.25">
      <c r="A4556" s="124" t="s">
        <v>956</v>
      </c>
      <c r="B4556" s="83" t="s">
        <v>1202</v>
      </c>
      <c r="C4556" s="81">
        <v>-5449.9990000000007</v>
      </c>
    </row>
    <row r="4557" spans="1:3" ht="12.9" customHeight="1" x14ac:dyDescent="0.25">
      <c r="A4557" s="124" t="s">
        <v>956</v>
      </c>
      <c r="B4557" s="83" t="s">
        <v>1202</v>
      </c>
      <c r="C4557" s="81">
        <v>-5449.9990000000007</v>
      </c>
    </row>
    <row r="4558" spans="1:3" ht="12.9" customHeight="1" x14ac:dyDescent="0.25">
      <c r="A4558" s="124" t="s">
        <v>956</v>
      </c>
      <c r="B4558" s="83" t="s">
        <v>1202</v>
      </c>
      <c r="C4558" s="81">
        <v>-5449.9990000000007</v>
      </c>
    </row>
    <row r="4559" spans="1:3" ht="12.9" customHeight="1" x14ac:dyDescent="0.25">
      <c r="A4559" s="124" t="s">
        <v>956</v>
      </c>
      <c r="B4559" s="83" t="s">
        <v>1202</v>
      </c>
      <c r="C4559" s="81">
        <v>-7399.9990000000007</v>
      </c>
    </row>
    <row r="4560" spans="1:3" ht="12.9" customHeight="1" x14ac:dyDescent="0.25">
      <c r="A4560" s="124" t="s">
        <v>956</v>
      </c>
      <c r="B4560" s="83" t="s">
        <v>1202</v>
      </c>
      <c r="C4560" s="81">
        <v>-9199.9989999999998</v>
      </c>
    </row>
    <row r="4561" spans="1:3" ht="12.9" customHeight="1" x14ac:dyDescent="0.25">
      <c r="A4561" s="124" t="s">
        <v>956</v>
      </c>
      <c r="B4561" s="83" t="s">
        <v>1202</v>
      </c>
      <c r="C4561" s="81">
        <v>-8199.9989999999998</v>
      </c>
    </row>
    <row r="4562" spans="1:3" ht="12.9" customHeight="1" x14ac:dyDescent="0.25">
      <c r="A4562" s="124" t="s">
        <v>956</v>
      </c>
      <c r="B4562" s="83" t="s">
        <v>1202</v>
      </c>
      <c r="C4562" s="81">
        <v>-6149.9990000000007</v>
      </c>
    </row>
    <row r="4563" spans="1:3" ht="12.9" customHeight="1" x14ac:dyDescent="0.25">
      <c r="A4563" s="124" t="s">
        <v>956</v>
      </c>
      <c r="B4563" s="83" t="s">
        <v>1202</v>
      </c>
      <c r="C4563" s="81">
        <v>-6999.9990000000007</v>
      </c>
    </row>
    <row r="4564" spans="1:3" ht="12.9" customHeight="1" x14ac:dyDescent="0.25">
      <c r="A4564" s="124" t="s">
        <v>956</v>
      </c>
      <c r="B4564" s="83" t="s">
        <v>1202</v>
      </c>
      <c r="C4564" s="81">
        <v>-6999.9990000000007</v>
      </c>
    </row>
    <row r="4565" spans="1:3" ht="12.9" customHeight="1" x14ac:dyDescent="0.25">
      <c r="A4565" s="124" t="s">
        <v>956</v>
      </c>
      <c r="B4565" s="83" t="s">
        <v>1202</v>
      </c>
      <c r="C4565" s="81">
        <v>-6999.9990000000007</v>
      </c>
    </row>
    <row r="4566" spans="1:3" ht="12.9" customHeight="1" x14ac:dyDescent="0.25">
      <c r="A4566" s="124" t="s">
        <v>956</v>
      </c>
      <c r="B4566" s="83" t="s">
        <v>1202</v>
      </c>
      <c r="C4566" s="81">
        <v>-7999.9990000000007</v>
      </c>
    </row>
    <row r="4567" spans="1:3" ht="12.9" customHeight="1" x14ac:dyDescent="0.25">
      <c r="A4567" s="124" t="s">
        <v>956</v>
      </c>
      <c r="B4567" s="83" t="s">
        <v>1202</v>
      </c>
      <c r="C4567" s="81">
        <v>-8099.9990000000007</v>
      </c>
    </row>
    <row r="4568" spans="1:3" ht="12.9" customHeight="1" x14ac:dyDescent="0.25">
      <c r="A4568" s="124" t="s">
        <v>956</v>
      </c>
      <c r="B4568" s="83" t="s">
        <v>1202</v>
      </c>
      <c r="C4568" s="81">
        <v>-8049.9990000000007</v>
      </c>
    </row>
    <row r="4569" spans="1:3" ht="12.9" customHeight="1" x14ac:dyDescent="0.25">
      <c r="A4569" s="124" t="s">
        <v>957</v>
      </c>
      <c r="B4569" s="83" t="s">
        <v>1202</v>
      </c>
      <c r="C4569" s="81">
        <v>-450.00099999999998</v>
      </c>
    </row>
    <row r="4570" spans="1:3" ht="12.9" customHeight="1" x14ac:dyDescent="0.25">
      <c r="A4570" s="124" t="s">
        <v>957</v>
      </c>
      <c r="B4570" s="83" t="s">
        <v>1202</v>
      </c>
      <c r="C4570" s="81">
        <v>-350.00099999999998</v>
      </c>
    </row>
    <row r="4571" spans="1:3" ht="12.9" customHeight="1" x14ac:dyDescent="0.25">
      <c r="A4571" s="124" t="s">
        <v>957</v>
      </c>
      <c r="B4571" s="83" t="s">
        <v>1202</v>
      </c>
      <c r="C4571" s="81">
        <v>2599.9989999999998</v>
      </c>
    </row>
    <row r="4572" spans="1:3" ht="12.9" customHeight="1" x14ac:dyDescent="0.25">
      <c r="A4572" s="124" t="s">
        <v>957</v>
      </c>
      <c r="B4572" s="83" t="s">
        <v>1202</v>
      </c>
      <c r="C4572" s="81">
        <v>3899.9990000000003</v>
      </c>
    </row>
    <row r="4573" spans="1:3" ht="12.9" customHeight="1" x14ac:dyDescent="0.25">
      <c r="A4573" s="124" t="s">
        <v>957</v>
      </c>
      <c r="B4573" s="83" t="s">
        <v>1202</v>
      </c>
      <c r="C4573" s="81">
        <v>4199.9990000000007</v>
      </c>
    </row>
    <row r="4574" spans="1:3" ht="12.9" customHeight="1" x14ac:dyDescent="0.25">
      <c r="A4574" s="124" t="s">
        <v>957</v>
      </c>
      <c r="B4574" s="83" t="s">
        <v>1202</v>
      </c>
      <c r="C4574" s="81">
        <v>4199.9990000000007</v>
      </c>
    </row>
    <row r="4575" spans="1:3" ht="12.9" customHeight="1" x14ac:dyDescent="0.25">
      <c r="A4575" s="124" t="s">
        <v>957</v>
      </c>
      <c r="B4575" s="83" t="s">
        <v>1202</v>
      </c>
      <c r="C4575" s="81">
        <v>4199.9990000000007</v>
      </c>
    </row>
    <row r="4576" spans="1:3" ht="12.9" customHeight="1" x14ac:dyDescent="0.25">
      <c r="A4576" s="124" t="s">
        <v>957</v>
      </c>
      <c r="B4576" s="83" t="s">
        <v>1202</v>
      </c>
      <c r="C4576" s="81">
        <v>5849.9990000000007</v>
      </c>
    </row>
    <row r="4577" spans="1:3" ht="12.9" customHeight="1" x14ac:dyDescent="0.25">
      <c r="A4577" s="124" t="s">
        <v>957</v>
      </c>
      <c r="B4577" s="83" t="s">
        <v>1202</v>
      </c>
      <c r="C4577" s="81">
        <v>6699.9990000000007</v>
      </c>
    </row>
    <row r="4578" spans="1:3" ht="12.9" customHeight="1" x14ac:dyDescent="0.25">
      <c r="A4578" s="124" t="s">
        <v>957</v>
      </c>
      <c r="B4578" s="83" t="s">
        <v>1202</v>
      </c>
      <c r="C4578" s="81">
        <v>6699.9990000000007</v>
      </c>
    </row>
    <row r="4579" spans="1:3" ht="12.9" customHeight="1" x14ac:dyDescent="0.25">
      <c r="A4579" s="124" t="s">
        <v>957</v>
      </c>
      <c r="B4579" s="83" t="s">
        <v>1202</v>
      </c>
      <c r="C4579" s="81">
        <v>5899.9990000000007</v>
      </c>
    </row>
    <row r="4580" spans="1:3" ht="12.9" customHeight="1" x14ac:dyDescent="0.25">
      <c r="A4580" s="124" t="s">
        <v>957</v>
      </c>
      <c r="B4580" s="83" t="s">
        <v>1202</v>
      </c>
      <c r="C4580" s="81">
        <v>6049.9990000000007</v>
      </c>
    </row>
    <row r="4581" spans="1:3" ht="12.9" customHeight="1" x14ac:dyDescent="0.25">
      <c r="A4581" s="124" t="s">
        <v>957</v>
      </c>
      <c r="B4581" s="83" t="s">
        <v>1202</v>
      </c>
      <c r="C4581" s="81">
        <v>6049.9990000000007</v>
      </c>
    </row>
    <row r="4582" spans="1:3" ht="12.9" customHeight="1" x14ac:dyDescent="0.25">
      <c r="A4582" s="124" t="s">
        <v>957</v>
      </c>
      <c r="B4582" s="83" t="s">
        <v>1202</v>
      </c>
      <c r="C4582" s="81">
        <v>6049.9990000000007</v>
      </c>
    </row>
    <row r="4583" spans="1:3" ht="12.9" customHeight="1" x14ac:dyDescent="0.25">
      <c r="A4583" s="124" t="s">
        <v>957</v>
      </c>
      <c r="B4583" s="83" t="s">
        <v>1202</v>
      </c>
      <c r="C4583" s="81">
        <v>5749.9990000000007</v>
      </c>
    </row>
    <row r="4584" spans="1:3" ht="12.9" customHeight="1" x14ac:dyDescent="0.25">
      <c r="A4584" s="124" t="s">
        <v>957</v>
      </c>
      <c r="B4584" s="83" t="s">
        <v>1202</v>
      </c>
      <c r="C4584" s="81">
        <v>4149.9990000000007</v>
      </c>
    </row>
    <row r="4585" spans="1:3" ht="12.9" customHeight="1" x14ac:dyDescent="0.25">
      <c r="A4585" s="124" t="s">
        <v>957</v>
      </c>
      <c r="B4585" s="83" t="s">
        <v>1202</v>
      </c>
      <c r="C4585" s="81">
        <v>4099.9990000000007</v>
      </c>
    </row>
    <row r="4586" spans="1:3" ht="12.9" customHeight="1" x14ac:dyDescent="0.25">
      <c r="A4586" s="124" t="s">
        <v>957</v>
      </c>
      <c r="B4586" s="83" t="s">
        <v>1202</v>
      </c>
      <c r="C4586" s="81">
        <v>5399.9990000000007</v>
      </c>
    </row>
    <row r="4587" spans="1:3" ht="12.9" customHeight="1" x14ac:dyDescent="0.25">
      <c r="A4587" s="124" t="s">
        <v>957</v>
      </c>
      <c r="B4587" s="83" t="s">
        <v>1202</v>
      </c>
      <c r="C4587" s="81">
        <v>5449.9990000000007</v>
      </c>
    </row>
    <row r="4588" spans="1:3" ht="12.9" customHeight="1" x14ac:dyDescent="0.25">
      <c r="A4588" s="124" t="s">
        <v>957</v>
      </c>
      <c r="B4588" s="83" t="s">
        <v>1202</v>
      </c>
      <c r="C4588" s="81">
        <v>5449.9990000000007</v>
      </c>
    </row>
    <row r="4589" spans="1:3" ht="12.9" customHeight="1" x14ac:dyDescent="0.25">
      <c r="A4589" s="124" t="s">
        <v>957</v>
      </c>
      <c r="B4589" s="83" t="s">
        <v>1202</v>
      </c>
      <c r="C4589" s="81">
        <v>5449.9990000000007</v>
      </c>
    </row>
    <row r="4590" spans="1:3" ht="12.9" customHeight="1" x14ac:dyDescent="0.25">
      <c r="A4590" s="124" t="s">
        <v>957</v>
      </c>
      <c r="B4590" s="83" t="s">
        <v>1202</v>
      </c>
      <c r="C4590" s="81">
        <v>7399.9990000000007</v>
      </c>
    </row>
    <row r="4591" spans="1:3" ht="12.9" customHeight="1" x14ac:dyDescent="0.25">
      <c r="A4591" s="124" t="s">
        <v>957</v>
      </c>
      <c r="B4591" s="83" t="s">
        <v>1202</v>
      </c>
      <c r="C4591" s="81">
        <v>9199.9989999999998</v>
      </c>
    </row>
    <row r="4592" spans="1:3" ht="12.9" customHeight="1" x14ac:dyDescent="0.25">
      <c r="A4592" s="124" t="s">
        <v>957</v>
      </c>
      <c r="B4592" s="83" t="s">
        <v>1202</v>
      </c>
      <c r="C4592" s="81">
        <v>8199.9989999999998</v>
      </c>
    </row>
    <row r="4593" spans="1:3" ht="12.9" customHeight="1" x14ac:dyDescent="0.25">
      <c r="A4593" s="124" t="s">
        <v>957</v>
      </c>
      <c r="B4593" s="83" t="s">
        <v>1202</v>
      </c>
      <c r="C4593" s="81">
        <v>6149.9990000000007</v>
      </c>
    </row>
    <row r="4594" spans="1:3" ht="12.9" customHeight="1" x14ac:dyDescent="0.25">
      <c r="A4594" s="124" t="s">
        <v>957</v>
      </c>
      <c r="B4594" s="83" t="s">
        <v>1202</v>
      </c>
      <c r="C4594" s="81">
        <v>6999.9990000000007</v>
      </c>
    </row>
    <row r="4595" spans="1:3" ht="12.9" customHeight="1" x14ac:dyDescent="0.25">
      <c r="A4595" s="124" t="s">
        <v>957</v>
      </c>
      <c r="B4595" s="83" t="s">
        <v>1202</v>
      </c>
      <c r="C4595" s="81">
        <v>6999.9990000000007</v>
      </c>
    </row>
    <row r="4596" spans="1:3" ht="12.9" customHeight="1" x14ac:dyDescent="0.25">
      <c r="A4596" s="124" t="s">
        <v>957</v>
      </c>
      <c r="B4596" s="83" t="s">
        <v>1202</v>
      </c>
      <c r="C4596" s="81">
        <v>6999.9990000000007</v>
      </c>
    </row>
    <row r="4597" spans="1:3" ht="12.9" customHeight="1" x14ac:dyDescent="0.25">
      <c r="A4597" s="124" t="s">
        <v>957</v>
      </c>
      <c r="B4597" s="83" t="s">
        <v>1202</v>
      </c>
      <c r="C4597" s="81">
        <v>7999.9990000000007</v>
      </c>
    </row>
    <row r="4598" spans="1:3" ht="12.9" customHeight="1" x14ac:dyDescent="0.25">
      <c r="A4598" s="124" t="s">
        <v>957</v>
      </c>
      <c r="B4598" s="83" t="s">
        <v>1202</v>
      </c>
      <c r="C4598" s="81">
        <v>8099.9990000000007</v>
      </c>
    </row>
    <row r="4599" spans="1:3" ht="12.9" customHeight="1" x14ac:dyDescent="0.25">
      <c r="A4599" s="124" t="s">
        <v>957</v>
      </c>
      <c r="B4599" s="83" t="s">
        <v>1202</v>
      </c>
      <c r="C4599" s="81">
        <v>8049.9990000000007</v>
      </c>
    </row>
    <row r="4600" spans="1:3" ht="12.9" customHeight="1" x14ac:dyDescent="0.25">
      <c r="A4600" s="124" t="s">
        <v>958</v>
      </c>
      <c r="B4600" s="83" t="s">
        <v>1202</v>
      </c>
      <c r="C4600" s="81">
        <v>-950</v>
      </c>
    </row>
    <row r="4601" spans="1:3" ht="12.9" customHeight="1" x14ac:dyDescent="0.25">
      <c r="A4601" s="124" t="s">
        <v>958</v>
      </c>
      <c r="B4601" s="83" t="s">
        <v>1202</v>
      </c>
      <c r="C4601" s="81">
        <v>-850</v>
      </c>
    </row>
    <row r="4602" spans="1:3" ht="12.9" customHeight="1" x14ac:dyDescent="0.25">
      <c r="A4602" s="124" t="s">
        <v>958</v>
      </c>
      <c r="B4602" s="83" t="s">
        <v>1202</v>
      </c>
      <c r="C4602" s="81">
        <v>2100</v>
      </c>
    </row>
    <row r="4603" spans="1:3" ht="12.9" customHeight="1" x14ac:dyDescent="0.25">
      <c r="A4603" s="124" t="s">
        <v>958</v>
      </c>
      <c r="B4603" s="83" t="s">
        <v>1202</v>
      </c>
      <c r="C4603" s="81">
        <v>3400</v>
      </c>
    </row>
    <row r="4604" spans="1:3" ht="12.9" customHeight="1" x14ac:dyDescent="0.25">
      <c r="A4604" s="124" t="s">
        <v>958</v>
      </c>
      <c r="B4604" s="83" t="s">
        <v>1202</v>
      </c>
      <c r="C4604" s="81">
        <v>3700</v>
      </c>
    </row>
    <row r="4605" spans="1:3" ht="12.9" customHeight="1" x14ac:dyDescent="0.25">
      <c r="A4605" s="124" t="s">
        <v>958</v>
      </c>
      <c r="B4605" s="83" t="s">
        <v>1202</v>
      </c>
      <c r="C4605" s="81">
        <v>3700</v>
      </c>
    </row>
    <row r="4606" spans="1:3" ht="12.9" customHeight="1" x14ac:dyDescent="0.25">
      <c r="A4606" s="124" t="s">
        <v>958</v>
      </c>
      <c r="B4606" s="83" t="s">
        <v>1202</v>
      </c>
      <c r="C4606" s="81">
        <v>3700</v>
      </c>
    </row>
    <row r="4607" spans="1:3" ht="12.9" customHeight="1" x14ac:dyDescent="0.25">
      <c r="A4607" s="124" t="s">
        <v>958</v>
      </c>
      <c r="B4607" s="83" t="s">
        <v>1202</v>
      </c>
      <c r="C4607" s="81">
        <v>5350</v>
      </c>
    </row>
    <row r="4608" spans="1:3" ht="12.9" customHeight="1" x14ac:dyDescent="0.25">
      <c r="A4608" s="124" t="s">
        <v>958</v>
      </c>
      <c r="B4608" s="83" t="s">
        <v>1202</v>
      </c>
      <c r="C4608" s="81">
        <v>6200</v>
      </c>
    </row>
    <row r="4609" spans="1:3" ht="12.9" customHeight="1" x14ac:dyDescent="0.25">
      <c r="A4609" s="124" t="s">
        <v>958</v>
      </c>
      <c r="B4609" s="83" t="s">
        <v>1202</v>
      </c>
      <c r="C4609" s="81">
        <v>6200</v>
      </c>
    </row>
    <row r="4610" spans="1:3" ht="12.9" customHeight="1" x14ac:dyDescent="0.25">
      <c r="A4610" s="124" t="s">
        <v>958</v>
      </c>
      <c r="B4610" s="83" t="s">
        <v>1202</v>
      </c>
      <c r="C4610" s="81">
        <v>5400</v>
      </c>
    </row>
    <row r="4611" spans="1:3" ht="12.9" customHeight="1" x14ac:dyDescent="0.25">
      <c r="A4611" s="124" t="s">
        <v>958</v>
      </c>
      <c r="B4611" s="83" t="s">
        <v>1202</v>
      </c>
      <c r="C4611" s="81">
        <v>5550</v>
      </c>
    </row>
    <row r="4612" spans="1:3" ht="12.9" customHeight="1" x14ac:dyDescent="0.25">
      <c r="A4612" s="124" t="s">
        <v>958</v>
      </c>
      <c r="B4612" s="83" t="s">
        <v>1202</v>
      </c>
      <c r="C4612" s="81">
        <v>5550</v>
      </c>
    </row>
    <row r="4613" spans="1:3" ht="12.9" customHeight="1" x14ac:dyDescent="0.25">
      <c r="A4613" s="124" t="s">
        <v>958</v>
      </c>
      <c r="B4613" s="83" t="s">
        <v>1202</v>
      </c>
      <c r="C4613" s="81">
        <v>5550</v>
      </c>
    </row>
    <row r="4614" spans="1:3" ht="12.9" customHeight="1" x14ac:dyDescent="0.25">
      <c r="A4614" s="124" t="s">
        <v>958</v>
      </c>
      <c r="B4614" s="83" t="s">
        <v>1202</v>
      </c>
      <c r="C4614" s="81">
        <v>5250</v>
      </c>
    </row>
    <row r="4615" spans="1:3" ht="12.9" customHeight="1" x14ac:dyDescent="0.25">
      <c r="A4615" s="124" t="s">
        <v>958</v>
      </c>
      <c r="B4615" s="83" t="s">
        <v>1202</v>
      </c>
      <c r="C4615" s="81">
        <v>3650</v>
      </c>
    </row>
    <row r="4616" spans="1:3" ht="12.9" customHeight="1" x14ac:dyDescent="0.25">
      <c r="A4616" s="124" t="s">
        <v>958</v>
      </c>
      <c r="B4616" s="83" t="s">
        <v>1202</v>
      </c>
      <c r="C4616" s="81">
        <v>3600</v>
      </c>
    </row>
    <row r="4617" spans="1:3" ht="12.9" customHeight="1" x14ac:dyDescent="0.25">
      <c r="A4617" s="124" t="s">
        <v>958</v>
      </c>
      <c r="B4617" s="83" t="s">
        <v>1202</v>
      </c>
      <c r="C4617" s="81">
        <v>4900</v>
      </c>
    </row>
    <row r="4618" spans="1:3" ht="12.9" customHeight="1" x14ac:dyDescent="0.25">
      <c r="A4618" s="124" t="s">
        <v>958</v>
      </c>
      <c r="B4618" s="83" t="s">
        <v>1202</v>
      </c>
      <c r="C4618" s="81">
        <v>4950</v>
      </c>
    </row>
    <row r="4619" spans="1:3" ht="12.9" customHeight="1" x14ac:dyDescent="0.25">
      <c r="A4619" s="124" t="s">
        <v>958</v>
      </c>
      <c r="B4619" s="83" t="s">
        <v>1202</v>
      </c>
      <c r="C4619" s="81">
        <v>4950</v>
      </c>
    </row>
    <row r="4620" spans="1:3" ht="12.9" customHeight="1" x14ac:dyDescent="0.25">
      <c r="A4620" s="124" t="s">
        <v>958</v>
      </c>
      <c r="B4620" s="83" t="s">
        <v>1202</v>
      </c>
      <c r="C4620" s="81">
        <v>4950</v>
      </c>
    </row>
    <row r="4621" spans="1:3" ht="12.9" customHeight="1" x14ac:dyDescent="0.25">
      <c r="A4621" s="124" t="s">
        <v>958</v>
      </c>
      <c r="B4621" s="83" t="s">
        <v>1202</v>
      </c>
      <c r="C4621" s="81">
        <v>6900</v>
      </c>
    </row>
    <row r="4622" spans="1:3" ht="12.9" customHeight="1" x14ac:dyDescent="0.25">
      <c r="A4622" s="124" t="s">
        <v>958</v>
      </c>
      <c r="B4622" s="83" t="s">
        <v>1202</v>
      </c>
      <c r="C4622" s="81">
        <v>8700</v>
      </c>
    </row>
    <row r="4623" spans="1:3" ht="12.9" customHeight="1" x14ac:dyDescent="0.25">
      <c r="A4623" s="124" t="s">
        <v>958</v>
      </c>
      <c r="B4623" s="83" t="s">
        <v>1202</v>
      </c>
      <c r="C4623" s="81">
        <v>7700</v>
      </c>
    </row>
    <row r="4624" spans="1:3" ht="12.9" customHeight="1" x14ac:dyDescent="0.25">
      <c r="A4624" s="124" t="s">
        <v>958</v>
      </c>
      <c r="B4624" s="83" t="s">
        <v>1202</v>
      </c>
      <c r="C4624" s="81">
        <v>5650</v>
      </c>
    </row>
    <row r="4625" spans="1:3" ht="12.9" customHeight="1" x14ac:dyDescent="0.25">
      <c r="A4625" s="124" t="s">
        <v>958</v>
      </c>
      <c r="B4625" s="83" t="s">
        <v>1202</v>
      </c>
      <c r="C4625" s="81">
        <v>6500</v>
      </c>
    </row>
    <row r="4626" spans="1:3" ht="12.9" customHeight="1" x14ac:dyDescent="0.25">
      <c r="A4626" s="124" t="s">
        <v>958</v>
      </c>
      <c r="B4626" s="83" t="s">
        <v>1202</v>
      </c>
      <c r="C4626" s="81">
        <v>6500</v>
      </c>
    </row>
    <row r="4627" spans="1:3" ht="12.9" customHeight="1" x14ac:dyDescent="0.25">
      <c r="A4627" s="124" t="s">
        <v>958</v>
      </c>
      <c r="B4627" s="83" t="s">
        <v>1202</v>
      </c>
      <c r="C4627" s="81">
        <v>6500</v>
      </c>
    </row>
    <row r="4628" spans="1:3" ht="12.9" customHeight="1" x14ac:dyDescent="0.25">
      <c r="A4628" s="124" t="s">
        <v>958</v>
      </c>
      <c r="B4628" s="83" t="s">
        <v>1202</v>
      </c>
      <c r="C4628" s="81">
        <v>7500</v>
      </c>
    </row>
    <row r="4629" spans="1:3" ht="12.9" customHeight="1" x14ac:dyDescent="0.25">
      <c r="A4629" s="124" t="s">
        <v>958</v>
      </c>
      <c r="B4629" s="83" t="s">
        <v>1202</v>
      </c>
      <c r="C4629" s="81">
        <v>7600</v>
      </c>
    </row>
    <row r="4630" spans="1:3" ht="12.9" customHeight="1" x14ac:dyDescent="0.25">
      <c r="A4630" s="124" t="s">
        <v>958</v>
      </c>
      <c r="B4630" s="83" t="s">
        <v>1202</v>
      </c>
      <c r="C4630" s="81">
        <v>7550</v>
      </c>
    </row>
    <row r="4631" spans="1:3" ht="12.9" customHeight="1" x14ac:dyDescent="0.25">
      <c r="A4631" s="124" t="s">
        <v>895</v>
      </c>
      <c r="B4631" s="83" t="s">
        <v>234</v>
      </c>
      <c r="C4631" s="81">
        <v>-650</v>
      </c>
    </row>
    <row r="4632" spans="1:3" ht="12.9" customHeight="1" x14ac:dyDescent="0.25">
      <c r="A4632" s="124" t="s">
        <v>895</v>
      </c>
      <c r="B4632" s="83" t="s">
        <v>234</v>
      </c>
      <c r="C4632" s="81">
        <v>-550</v>
      </c>
    </row>
    <row r="4633" spans="1:3" ht="12.9" customHeight="1" x14ac:dyDescent="0.25">
      <c r="A4633" s="124" t="s">
        <v>895</v>
      </c>
      <c r="B4633" s="83" t="s">
        <v>234</v>
      </c>
      <c r="C4633" s="81">
        <v>2400</v>
      </c>
    </row>
    <row r="4634" spans="1:3" ht="12.9" customHeight="1" x14ac:dyDescent="0.25">
      <c r="A4634" s="124" t="s">
        <v>895</v>
      </c>
      <c r="B4634" s="83" t="s">
        <v>234</v>
      </c>
      <c r="C4634" s="81">
        <v>3700</v>
      </c>
    </row>
    <row r="4635" spans="1:3" ht="12.9" customHeight="1" x14ac:dyDescent="0.25">
      <c r="A4635" s="124" t="s">
        <v>895</v>
      </c>
      <c r="B4635" s="83" t="s">
        <v>234</v>
      </c>
      <c r="C4635" s="81">
        <v>4000</v>
      </c>
    </row>
    <row r="4636" spans="1:3" ht="12.9" customHeight="1" x14ac:dyDescent="0.25">
      <c r="A4636" s="124" t="s">
        <v>895</v>
      </c>
      <c r="B4636" s="83" t="s">
        <v>234</v>
      </c>
      <c r="C4636" s="81">
        <v>4000</v>
      </c>
    </row>
    <row r="4637" spans="1:3" ht="12.9" customHeight="1" x14ac:dyDescent="0.25">
      <c r="A4637" s="124" t="s">
        <v>895</v>
      </c>
      <c r="B4637" s="83" t="s">
        <v>234</v>
      </c>
      <c r="C4637" s="81">
        <v>4000</v>
      </c>
    </row>
    <row r="4638" spans="1:3" ht="12.9" customHeight="1" x14ac:dyDescent="0.25">
      <c r="A4638" s="124" t="s">
        <v>895</v>
      </c>
      <c r="B4638" s="83" t="s">
        <v>234</v>
      </c>
      <c r="C4638" s="81">
        <v>5650</v>
      </c>
    </row>
    <row r="4639" spans="1:3" ht="12.9" customHeight="1" x14ac:dyDescent="0.25">
      <c r="A4639" s="124" t="s">
        <v>895</v>
      </c>
      <c r="B4639" s="83" t="s">
        <v>234</v>
      </c>
      <c r="C4639" s="81">
        <v>6500</v>
      </c>
    </row>
    <row r="4640" spans="1:3" ht="12.9" customHeight="1" x14ac:dyDescent="0.25">
      <c r="A4640" s="124" t="s">
        <v>895</v>
      </c>
      <c r="B4640" s="83" t="s">
        <v>234</v>
      </c>
      <c r="C4640" s="81">
        <v>6500</v>
      </c>
    </row>
    <row r="4641" spans="1:3" ht="12.9" customHeight="1" x14ac:dyDescent="0.25">
      <c r="A4641" s="124" t="s">
        <v>895</v>
      </c>
      <c r="B4641" s="83" t="s">
        <v>234</v>
      </c>
      <c r="C4641" s="81">
        <v>5700</v>
      </c>
    </row>
    <row r="4642" spans="1:3" ht="12.9" customHeight="1" x14ac:dyDescent="0.25">
      <c r="A4642" s="124" t="s">
        <v>895</v>
      </c>
      <c r="B4642" s="83" t="s">
        <v>234</v>
      </c>
      <c r="C4642" s="81">
        <v>5850</v>
      </c>
    </row>
    <row r="4643" spans="1:3" ht="12.9" customHeight="1" x14ac:dyDescent="0.25">
      <c r="A4643" s="124" t="s">
        <v>895</v>
      </c>
      <c r="B4643" s="83" t="s">
        <v>234</v>
      </c>
      <c r="C4643" s="81">
        <v>5850</v>
      </c>
    </row>
    <row r="4644" spans="1:3" ht="12.9" customHeight="1" x14ac:dyDescent="0.25">
      <c r="A4644" s="124" t="s">
        <v>895</v>
      </c>
      <c r="B4644" s="83" t="s">
        <v>234</v>
      </c>
      <c r="C4644" s="81">
        <v>5850</v>
      </c>
    </row>
    <row r="4645" spans="1:3" ht="12.9" customHeight="1" x14ac:dyDescent="0.25">
      <c r="A4645" s="124" t="s">
        <v>895</v>
      </c>
      <c r="B4645" s="83" t="s">
        <v>234</v>
      </c>
      <c r="C4645" s="81">
        <v>5550</v>
      </c>
    </row>
    <row r="4646" spans="1:3" ht="12.9" customHeight="1" x14ac:dyDescent="0.25">
      <c r="A4646" s="124" t="s">
        <v>895</v>
      </c>
      <c r="B4646" s="83" t="s">
        <v>234</v>
      </c>
      <c r="C4646" s="81">
        <v>3950</v>
      </c>
    </row>
    <row r="4647" spans="1:3" ht="12.9" customHeight="1" x14ac:dyDescent="0.25">
      <c r="A4647" s="124" t="s">
        <v>895</v>
      </c>
      <c r="B4647" s="83" t="s">
        <v>234</v>
      </c>
      <c r="C4647" s="81">
        <v>3900</v>
      </c>
    </row>
    <row r="4648" spans="1:3" ht="12.9" customHeight="1" x14ac:dyDescent="0.25">
      <c r="A4648" s="124" t="s">
        <v>895</v>
      </c>
      <c r="B4648" s="83" t="s">
        <v>234</v>
      </c>
      <c r="C4648" s="81">
        <v>5200</v>
      </c>
    </row>
    <row r="4649" spans="1:3" ht="12.9" customHeight="1" x14ac:dyDescent="0.25">
      <c r="A4649" s="124" t="s">
        <v>895</v>
      </c>
      <c r="B4649" s="83" t="s">
        <v>234</v>
      </c>
      <c r="C4649" s="81">
        <v>5250</v>
      </c>
    </row>
    <row r="4650" spans="1:3" ht="12.9" customHeight="1" x14ac:dyDescent="0.25">
      <c r="A4650" s="124" t="s">
        <v>895</v>
      </c>
      <c r="B4650" s="83" t="s">
        <v>234</v>
      </c>
      <c r="C4650" s="81">
        <v>5250</v>
      </c>
    </row>
    <row r="4651" spans="1:3" ht="12.9" customHeight="1" x14ac:dyDescent="0.25">
      <c r="A4651" s="124" t="s">
        <v>895</v>
      </c>
      <c r="B4651" s="83" t="s">
        <v>234</v>
      </c>
      <c r="C4651" s="81">
        <v>5250</v>
      </c>
    </row>
    <row r="4652" spans="1:3" ht="12.9" customHeight="1" x14ac:dyDescent="0.25">
      <c r="A4652" s="124" t="s">
        <v>895</v>
      </c>
      <c r="B4652" s="83" t="s">
        <v>234</v>
      </c>
      <c r="C4652" s="81">
        <v>7200</v>
      </c>
    </row>
    <row r="4653" spans="1:3" ht="12.9" customHeight="1" x14ac:dyDescent="0.25">
      <c r="A4653" s="124" t="s">
        <v>895</v>
      </c>
      <c r="B4653" s="83" t="s">
        <v>234</v>
      </c>
      <c r="C4653" s="81">
        <v>9000</v>
      </c>
    </row>
    <row r="4654" spans="1:3" ht="12.9" customHeight="1" x14ac:dyDescent="0.25">
      <c r="A4654" s="124" t="s">
        <v>895</v>
      </c>
      <c r="B4654" s="83" t="s">
        <v>234</v>
      </c>
      <c r="C4654" s="81">
        <v>8000</v>
      </c>
    </row>
    <row r="4655" spans="1:3" ht="12.9" customHeight="1" x14ac:dyDescent="0.25">
      <c r="A4655" s="124" t="s">
        <v>895</v>
      </c>
      <c r="B4655" s="83" t="s">
        <v>234</v>
      </c>
      <c r="C4655" s="81">
        <v>5950</v>
      </c>
    </row>
    <row r="4656" spans="1:3" ht="12.9" customHeight="1" x14ac:dyDescent="0.25">
      <c r="A4656" s="124" t="s">
        <v>895</v>
      </c>
      <c r="B4656" s="83" t="s">
        <v>234</v>
      </c>
      <c r="C4656" s="81">
        <v>6800</v>
      </c>
    </row>
    <row r="4657" spans="1:3" ht="12.9" customHeight="1" x14ac:dyDescent="0.25">
      <c r="A4657" s="124" t="s">
        <v>895</v>
      </c>
      <c r="B4657" s="83" t="s">
        <v>234</v>
      </c>
      <c r="C4657" s="81">
        <v>6800</v>
      </c>
    </row>
    <row r="4658" spans="1:3" ht="12.9" customHeight="1" x14ac:dyDescent="0.25">
      <c r="A4658" s="124" t="s">
        <v>895</v>
      </c>
      <c r="B4658" s="83" t="s">
        <v>234</v>
      </c>
      <c r="C4658" s="81">
        <v>6800</v>
      </c>
    </row>
    <row r="4659" spans="1:3" ht="12.9" customHeight="1" x14ac:dyDescent="0.25">
      <c r="A4659" s="124" t="s">
        <v>895</v>
      </c>
      <c r="B4659" s="83" t="s">
        <v>234</v>
      </c>
      <c r="C4659" s="81">
        <v>7800</v>
      </c>
    </row>
    <row r="4660" spans="1:3" ht="12.9" customHeight="1" x14ac:dyDescent="0.25">
      <c r="A4660" s="124" t="s">
        <v>895</v>
      </c>
      <c r="B4660" s="83" t="s">
        <v>234</v>
      </c>
      <c r="C4660" s="81">
        <v>7900</v>
      </c>
    </row>
    <row r="4661" spans="1:3" ht="12.9" customHeight="1" x14ac:dyDescent="0.25">
      <c r="A4661" s="124" t="s">
        <v>895</v>
      </c>
      <c r="B4661" s="83" t="s">
        <v>234</v>
      </c>
      <c r="C4661" s="81">
        <v>7850</v>
      </c>
    </row>
    <row r="4662" spans="1:3" ht="12.9" customHeight="1" x14ac:dyDescent="0.25">
      <c r="A4662" s="124" t="s">
        <v>959</v>
      </c>
      <c r="B4662" s="83" t="s">
        <v>1202</v>
      </c>
      <c r="C4662" s="81">
        <v>-450</v>
      </c>
    </row>
    <row r="4663" spans="1:3" ht="12.9" customHeight="1" x14ac:dyDescent="0.25">
      <c r="A4663" s="124" t="s">
        <v>959</v>
      </c>
      <c r="B4663" s="83" t="s">
        <v>1202</v>
      </c>
      <c r="C4663" s="81">
        <v>-3400</v>
      </c>
    </row>
    <row r="4664" spans="1:3" ht="12.9" customHeight="1" x14ac:dyDescent="0.25">
      <c r="A4664" s="124" t="s">
        <v>959</v>
      </c>
      <c r="B4664" s="83" t="s">
        <v>1202</v>
      </c>
      <c r="C4664" s="81">
        <v>-4700</v>
      </c>
    </row>
    <row r="4665" spans="1:3" ht="12.9" customHeight="1" x14ac:dyDescent="0.25">
      <c r="A4665" s="124" t="s">
        <v>959</v>
      </c>
      <c r="B4665" s="83" t="s">
        <v>1202</v>
      </c>
      <c r="C4665" s="81">
        <v>-5000</v>
      </c>
    </row>
    <row r="4666" spans="1:3" ht="12.9" customHeight="1" x14ac:dyDescent="0.25">
      <c r="A4666" s="124" t="s">
        <v>959</v>
      </c>
      <c r="B4666" s="83" t="s">
        <v>1202</v>
      </c>
      <c r="C4666" s="81">
        <v>-5000</v>
      </c>
    </row>
    <row r="4667" spans="1:3" ht="12.9" customHeight="1" x14ac:dyDescent="0.25">
      <c r="A4667" s="124" t="s">
        <v>959</v>
      </c>
      <c r="B4667" s="83" t="s">
        <v>1202</v>
      </c>
      <c r="C4667" s="81">
        <v>-5000</v>
      </c>
    </row>
    <row r="4668" spans="1:3" ht="12.9" customHeight="1" x14ac:dyDescent="0.25">
      <c r="A4668" s="124" t="s">
        <v>959</v>
      </c>
      <c r="B4668" s="83" t="s">
        <v>1202</v>
      </c>
      <c r="C4668" s="81">
        <v>-6650</v>
      </c>
    </row>
    <row r="4669" spans="1:3" ht="12.9" customHeight="1" x14ac:dyDescent="0.25">
      <c r="A4669" s="124" t="s">
        <v>959</v>
      </c>
      <c r="B4669" s="83" t="s">
        <v>1202</v>
      </c>
      <c r="C4669" s="81">
        <v>-7500</v>
      </c>
    </row>
    <row r="4670" spans="1:3" ht="12.9" customHeight="1" x14ac:dyDescent="0.25">
      <c r="A4670" s="124" t="s">
        <v>959</v>
      </c>
      <c r="B4670" s="83" t="s">
        <v>1202</v>
      </c>
      <c r="C4670" s="81">
        <v>-7500</v>
      </c>
    </row>
    <row r="4671" spans="1:3" ht="12.9" customHeight="1" x14ac:dyDescent="0.25">
      <c r="A4671" s="124" t="s">
        <v>959</v>
      </c>
      <c r="B4671" s="83" t="s">
        <v>1202</v>
      </c>
      <c r="C4671" s="81">
        <v>-6700</v>
      </c>
    </row>
    <row r="4672" spans="1:3" ht="12.9" customHeight="1" x14ac:dyDescent="0.25">
      <c r="A4672" s="124" t="s">
        <v>959</v>
      </c>
      <c r="B4672" s="83" t="s">
        <v>1202</v>
      </c>
      <c r="C4672" s="81">
        <v>-6850</v>
      </c>
    </row>
    <row r="4673" spans="1:3" ht="12.9" customHeight="1" x14ac:dyDescent="0.25">
      <c r="A4673" s="124" t="s">
        <v>959</v>
      </c>
      <c r="B4673" s="83" t="s">
        <v>1202</v>
      </c>
      <c r="C4673" s="81">
        <v>-6850</v>
      </c>
    </row>
    <row r="4674" spans="1:3" ht="12.9" customHeight="1" x14ac:dyDescent="0.25">
      <c r="A4674" s="124" t="s">
        <v>959</v>
      </c>
      <c r="B4674" s="83" t="s">
        <v>1202</v>
      </c>
      <c r="C4674" s="81">
        <v>-6850</v>
      </c>
    </row>
    <row r="4675" spans="1:3" ht="12.9" customHeight="1" x14ac:dyDescent="0.25">
      <c r="A4675" s="124" t="s">
        <v>959</v>
      </c>
      <c r="B4675" s="83" t="s">
        <v>1202</v>
      </c>
      <c r="C4675" s="81">
        <v>-6550</v>
      </c>
    </row>
    <row r="4676" spans="1:3" ht="12.9" customHeight="1" x14ac:dyDescent="0.25">
      <c r="A4676" s="124" t="s">
        <v>959</v>
      </c>
      <c r="B4676" s="83" t="s">
        <v>1202</v>
      </c>
      <c r="C4676" s="81">
        <v>-4950</v>
      </c>
    </row>
    <row r="4677" spans="1:3" ht="12.9" customHeight="1" x14ac:dyDescent="0.25">
      <c r="A4677" s="124" t="s">
        <v>959</v>
      </c>
      <c r="B4677" s="83" t="s">
        <v>1202</v>
      </c>
      <c r="C4677" s="81">
        <v>-4900</v>
      </c>
    </row>
    <row r="4678" spans="1:3" ht="12.9" customHeight="1" x14ac:dyDescent="0.25">
      <c r="A4678" s="124" t="s">
        <v>959</v>
      </c>
      <c r="B4678" s="83" t="s">
        <v>1202</v>
      </c>
      <c r="C4678" s="81">
        <v>-6200</v>
      </c>
    </row>
    <row r="4679" spans="1:3" ht="12.9" customHeight="1" x14ac:dyDescent="0.25">
      <c r="A4679" s="124" t="s">
        <v>959</v>
      </c>
      <c r="B4679" s="83" t="s">
        <v>1202</v>
      </c>
      <c r="C4679" s="81">
        <v>-6250</v>
      </c>
    </row>
    <row r="4680" spans="1:3" ht="12.9" customHeight="1" x14ac:dyDescent="0.25">
      <c r="A4680" s="124" t="s">
        <v>959</v>
      </c>
      <c r="B4680" s="83" t="s">
        <v>1202</v>
      </c>
      <c r="C4680" s="81">
        <v>-6250</v>
      </c>
    </row>
    <row r="4681" spans="1:3" ht="12.9" customHeight="1" x14ac:dyDescent="0.25">
      <c r="A4681" s="124" t="s">
        <v>959</v>
      </c>
      <c r="B4681" s="83" t="s">
        <v>1202</v>
      </c>
      <c r="C4681" s="81">
        <v>-6250</v>
      </c>
    </row>
    <row r="4682" spans="1:3" ht="12.9" customHeight="1" x14ac:dyDescent="0.25">
      <c r="A4682" s="124" t="s">
        <v>959</v>
      </c>
      <c r="B4682" s="83" t="s">
        <v>1202</v>
      </c>
      <c r="C4682" s="81">
        <v>-8200</v>
      </c>
    </row>
    <row r="4683" spans="1:3" ht="12.9" customHeight="1" x14ac:dyDescent="0.25">
      <c r="A4683" s="124" t="s">
        <v>959</v>
      </c>
      <c r="B4683" s="83" t="s">
        <v>1202</v>
      </c>
      <c r="C4683" s="81">
        <v>-10000</v>
      </c>
    </row>
    <row r="4684" spans="1:3" ht="12.9" customHeight="1" x14ac:dyDescent="0.25">
      <c r="A4684" s="124" t="s">
        <v>959</v>
      </c>
      <c r="B4684" s="83" t="s">
        <v>1202</v>
      </c>
      <c r="C4684" s="81">
        <v>-9000</v>
      </c>
    </row>
    <row r="4685" spans="1:3" ht="12.9" customHeight="1" x14ac:dyDescent="0.25">
      <c r="A4685" s="124" t="s">
        <v>959</v>
      </c>
      <c r="B4685" s="83" t="s">
        <v>1202</v>
      </c>
      <c r="C4685" s="81">
        <v>-6950</v>
      </c>
    </row>
    <row r="4686" spans="1:3" ht="12.9" customHeight="1" x14ac:dyDescent="0.25">
      <c r="A4686" s="124" t="s">
        <v>959</v>
      </c>
      <c r="B4686" s="83" t="s">
        <v>1202</v>
      </c>
      <c r="C4686" s="81">
        <v>-7800</v>
      </c>
    </row>
    <row r="4687" spans="1:3" ht="12.9" customHeight="1" x14ac:dyDescent="0.25">
      <c r="A4687" s="124" t="s">
        <v>959</v>
      </c>
      <c r="B4687" s="83" t="s">
        <v>1202</v>
      </c>
      <c r="C4687" s="81">
        <v>-7800</v>
      </c>
    </row>
    <row r="4688" spans="1:3" ht="12.9" customHeight="1" x14ac:dyDescent="0.25">
      <c r="A4688" s="124" t="s">
        <v>959</v>
      </c>
      <c r="B4688" s="83" t="s">
        <v>1202</v>
      </c>
      <c r="C4688" s="81">
        <v>-7800</v>
      </c>
    </row>
    <row r="4689" spans="1:3" ht="12.9" customHeight="1" x14ac:dyDescent="0.25">
      <c r="A4689" s="124" t="s">
        <v>959</v>
      </c>
      <c r="B4689" s="83" t="s">
        <v>1202</v>
      </c>
      <c r="C4689" s="81">
        <v>-8800</v>
      </c>
    </row>
    <row r="4690" spans="1:3" ht="12.9" customHeight="1" x14ac:dyDescent="0.25">
      <c r="A4690" s="124" t="s">
        <v>959</v>
      </c>
      <c r="B4690" s="83" t="s">
        <v>1202</v>
      </c>
      <c r="C4690" s="81">
        <v>-8900</v>
      </c>
    </row>
    <row r="4691" spans="1:3" ht="12.9" customHeight="1" x14ac:dyDescent="0.25">
      <c r="A4691" s="124" t="s">
        <v>959</v>
      </c>
      <c r="B4691" s="83" t="s">
        <v>1202</v>
      </c>
      <c r="C4691" s="81">
        <v>-8850</v>
      </c>
    </row>
    <row r="4692" spans="1:3" ht="12.9" customHeight="1" x14ac:dyDescent="0.25">
      <c r="A4692" s="124" t="s">
        <v>960</v>
      </c>
      <c r="B4692" s="83" t="s">
        <v>1202</v>
      </c>
      <c r="C4692" s="81">
        <v>-350</v>
      </c>
    </row>
    <row r="4693" spans="1:3" ht="12.9" customHeight="1" x14ac:dyDescent="0.25">
      <c r="A4693" s="124" t="s">
        <v>960</v>
      </c>
      <c r="B4693" s="83" t="s">
        <v>1202</v>
      </c>
      <c r="C4693" s="81">
        <v>-350</v>
      </c>
    </row>
    <row r="4694" spans="1:3" ht="12.9" customHeight="1" x14ac:dyDescent="0.25">
      <c r="A4694" s="124" t="s">
        <v>960</v>
      </c>
      <c r="B4694" s="83" t="s">
        <v>1202</v>
      </c>
      <c r="C4694" s="81">
        <v>-350</v>
      </c>
    </row>
    <row r="4695" spans="1:3" ht="12.9" customHeight="1" x14ac:dyDescent="0.25">
      <c r="A4695" s="124" t="s">
        <v>960</v>
      </c>
      <c r="B4695" s="83" t="s">
        <v>1202</v>
      </c>
      <c r="C4695" s="81">
        <v>-2000</v>
      </c>
    </row>
    <row r="4696" spans="1:3" ht="12.9" customHeight="1" x14ac:dyDescent="0.25">
      <c r="A4696" s="124" t="s">
        <v>960</v>
      </c>
      <c r="B4696" s="83" t="s">
        <v>1202</v>
      </c>
      <c r="C4696" s="81">
        <v>-2850</v>
      </c>
    </row>
    <row r="4697" spans="1:3" ht="12.9" customHeight="1" x14ac:dyDescent="0.25">
      <c r="A4697" s="124" t="s">
        <v>960</v>
      </c>
      <c r="B4697" s="83" t="s">
        <v>1202</v>
      </c>
      <c r="C4697" s="81">
        <v>-2850</v>
      </c>
    </row>
    <row r="4698" spans="1:3" ht="12.9" customHeight="1" x14ac:dyDescent="0.25">
      <c r="A4698" s="124" t="s">
        <v>960</v>
      </c>
      <c r="B4698" s="83" t="s">
        <v>1202</v>
      </c>
      <c r="C4698" s="81">
        <v>-2050</v>
      </c>
    </row>
    <row r="4699" spans="1:3" ht="12.9" customHeight="1" x14ac:dyDescent="0.25">
      <c r="A4699" s="124" t="s">
        <v>960</v>
      </c>
      <c r="B4699" s="83" t="s">
        <v>1202</v>
      </c>
      <c r="C4699" s="81">
        <v>-2200</v>
      </c>
    </row>
    <row r="4700" spans="1:3" ht="12.9" customHeight="1" x14ac:dyDescent="0.25">
      <c r="A4700" s="124" t="s">
        <v>960</v>
      </c>
      <c r="B4700" s="83" t="s">
        <v>1202</v>
      </c>
      <c r="C4700" s="81">
        <v>-2200</v>
      </c>
    </row>
    <row r="4701" spans="1:3" ht="12.9" customHeight="1" x14ac:dyDescent="0.25">
      <c r="A4701" s="124" t="s">
        <v>960</v>
      </c>
      <c r="B4701" s="83" t="s">
        <v>1202</v>
      </c>
      <c r="C4701" s="81">
        <v>-2200</v>
      </c>
    </row>
    <row r="4702" spans="1:3" ht="12.9" customHeight="1" x14ac:dyDescent="0.25">
      <c r="A4702" s="124" t="s">
        <v>960</v>
      </c>
      <c r="B4702" s="83" t="s">
        <v>1202</v>
      </c>
      <c r="C4702" s="81">
        <v>-1900</v>
      </c>
    </row>
    <row r="4703" spans="1:3" ht="12.9" customHeight="1" x14ac:dyDescent="0.25">
      <c r="A4703" s="124" t="s">
        <v>960</v>
      </c>
      <c r="B4703" s="83" t="s">
        <v>1202</v>
      </c>
      <c r="C4703" s="81">
        <v>-300</v>
      </c>
    </row>
    <row r="4704" spans="1:3" ht="12.9" customHeight="1" x14ac:dyDescent="0.25">
      <c r="A4704" s="124" t="s">
        <v>960</v>
      </c>
      <c r="B4704" s="83" t="s">
        <v>1202</v>
      </c>
      <c r="C4704" s="81">
        <v>-250</v>
      </c>
    </row>
    <row r="4705" spans="1:3" ht="12.9" customHeight="1" x14ac:dyDescent="0.25">
      <c r="A4705" s="124" t="s">
        <v>960</v>
      </c>
      <c r="B4705" s="83" t="s">
        <v>1202</v>
      </c>
      <c r="C4705" s="81">
        <v>-1550</v>
      </c>
    </row>
    <row r="4706" spans="1:3" ht="12.9" customHeight="1" x14ac:dyDescent="0.25">
      <c r="A4706" s="124" t="s">
        <v>960</v>
      </c>
      <c r="B4706" s="83" t="s">
        <v>1202</v>
      </c>
      <c r="C4706" s="81">
        <v>-1600</v>
      </c>
    </row>
    <row r="4707" spans="1:3" ht="12.9" customHeight="1" x14ac:dyDescent="0.25">
      <c r="A4707" s="124" t="s">
        <v>960</v>
      </c>
      <c r="B4707" s="83" t="s">
        <v>1202</v>
      </c>
      <c r="C4707" s="81">
        <v>-1600</v>
      </c>
    </row>
    <row r="4708" spans="1:3" ht="12.9" customHeight="1" x14ac:dyDescent="0.25">
      <c r="A4708" s="124" t="s">
        <v>960</v>
      </c>
      <c r="B4708" s="83" t="s">
        <v>1202</v>
      </c>
      <c r="C4708" s="81">
        <v>-1600</v>
      </c>
    </row>
    <row r="4709" spans="1:3" ht="12.9" customHeight="1" x14ac:dyDescent="0.25">
      <c r="A4709" s="124" t="s">
        <v>960</v>
      </c>
      <c r="B4709" s="83" t="s">
        <v>1202</v>
      </c>
      <c r="C4709" s="81">
        <v>-3550</v>
      </c>
    </row>
    <row r="4710" spans="1:3" ht="12.9" customHeight="1" x14ac:dyDescent="0.25">
      <c r="A4710" s="124" t="s">
        <v>960</v>
      </c>
      <c r="B4710" s="83" t="s">
        <v>1202</v>
      </c>
      <c r="C4710" s="81">
        <v>-5350</v>
      </c>
    </row>
    <row r="4711" spans="1:3" ht="12.9" customHeight="1" x14ac:dyDescent="0.25">
      <c r="A4711" s="124" t="s">
        <v>960</v>
      </c>
      <c r="B4711" s="83" t="s">
        <v>1202</v>
      </c>
      <c r="C4711" s="81">
        <v>-4350</v>
      </c>
    </row>
    <row r="4712" spans="1:3" ht="12.9" customHeight="1" x14ac:dyDescent="0.25">
      <c r="A4712" s="124" t="s">
        <v>960</v>
      </c>
      <c r="B4712" s="83" t="s">
        <v>1202</v>
      </c>
      <c r="C4712" s="81">
        <v>-2300</v>
      </c>
    </row>
    <row r="4713" spans="1:3" ht="12.9" customHeight="1" x14ac:dyDescent="0.25">
      <c r="A4713" s="124" t="s">
        <v>960</v>
      </c>
      <c r="B4713" s="83" t="s">
        <v>1202</v>
      </c>
      <c r="C4713" s="81">
        <v>-3150</v>
      </c>
    </row>
    <row r="4714" spans="1:3" ht="12.9" customHeight="1" x14ac:dyDescent="0.25">
      <c r="A4714" s="124" t="s">
        <v>960</v>
      </c>
      <c r="B4714" s="83" t="s">
        <v>1202</v>
      </c>
      <c r="C4714" s="81">
        <v>-3150</v>
      </c>
    </row>
    <row r="4715" spans="1:3" ht="12.9" customHeight="1" x14ac:dyDescent="0.25">
      <c r="A4715" s="124" t="s">
        <v>960</v>
      </c>
      <c r="B4715" s="83" t="s">
        <v>1202</v>
      </c>
      <c r="C4715" s="81">
        <v>-3150</v>
      </c>
    </row>
    <row r="4716" spans="1:3" ht="12.9" customHeight="1" x14ac:dyDescent="0.25">
      <c r="A4716" s="124" t="s">
        <v>960</v>
      </c>
      <c r="B4716" s="83" t="s">
        <v>1202</v>
      </c>
      <c r="C4716" s="81">
        <v>-4150</v>
      </c>
    </row>
    <row r="4717" spans="1:3" ht="12.9" customHeight="1" x14ac:dyDescent="0.25">
      <c r="A4717" s="124" t="s">
        <v>960</v>
      </c>
      <c r="B4717" s="83" t="s">
        <v>1202</v>
      </c>
      <c r="C4717" s="81">
        <v>-4250</v>
      </c>
    </row>
    <row r="4718" spans="1:3" ht="12.9" customHeight="1" x14ac:dyDescent="0.25">
      <c r="A4718" s="124" t="s">
        <v>960</v>
      </c>
      <c r="B4718" s="83" t="s">
        <v>1202</v>
      </c>
      <c r="C4718" s="81">
        <v>-4200</v>
      </c>
    </row>
    <row r="4719" spans="1:3" ht="12.9" customHeight="1" x14ac:dyDescent="0.25">
      <c r="A4719" s="124" t="s">
        <v>961</v>
      </c>
      <c r="B4719" s="83" t="s">
        <v>1184</v>
      </c>
      <c r="C4719" s="81">
        <v>-900</v>
      </c>
    </row>
    <row r="4720" spans="1:3" ht="12.9" customHeight="1" x14ac:dyDescent="0.25">
      <c r="A4720" s="124" t="s">
        <v>961</v>
      </c>
      <c r="B4720" s="83" t="s">
        <v>1184</v>
      </c>
      <c r="C4720" s="81">
        <v>-4700</v>
      </c>
    </row>
    <row r="4721" spans="1:3" ht="12.9" customHeight="1" x14ac:dyDescent="0.25">
      <c r="A4721" s="124" t="s">
        <v>961</v>
      </c>
      <c r="B4721" s="83" t="s">
        <v>1184</v>
      </c>
      <c r="C4721" s="81">
        <v>-4800</v>
      </c>
    </row>
    <row r="4722" spans="1:3" ht="12.9" customHeight="1" x14ac:dyDescent="0.25">
      <c r="A4722" s="124" t="s">
        <v>961</v>
      </c>
      <c r="B4722" s="83" t="s">
        <v>1184</v>
      </c>
      <c r="C4722" s="81">
        <v>-2200</v>
      </c>
    </row>
    <row r="4723" spans="1:3" ht="12.9" customHeight="1" x14ac:dyDescent="0.25">
      <c r="A4723" s="124" t="s">
        <v>961</v>
      </c>
      <c r="B4723" s="83" t="s">
        <v>1184</v>
      </c>
      <c r="C4723" s="81">
        <v>-1800</v>
      </c>
    </row>
    <row r="4724" spans="1:3" ht="12.9" customHeight="1" x14ac:dyDescent="0.25">
      <c r="A4724" s="124" t="s">
        <v>961</v>
      </c>
      <c r="B4724" s="83" t="s">
        <v>1184</v>
      </c>
      <c r="C4724" s="81">
        <v>-1800</v>
      </c>
    </row>
    <row r="4725" spans="1:3" ht="12.9" customHeight="1" x14ac:dyDescent="0.25">
      <c r="A4725" s="124" t="s">
        <v>961</v>
      </c>
      <c r="B4725" s="83" t="s">
        <v>1184</v>
      </c>
      <c r="C4725" s="81">
        <v>-1800</v>
      </c>
    </row>
    <row r="4726" spans="1:3" ht="12.9" customHeight="1" x14ac:dyDescent="0.25">
      <c r="A4726" s="124" t="s">
        <v>961</v>
      </c>
      <c r="B4726" s="83" t="s">
        <v>1184</v>
      </c>
      <c r="C4726" s="81">
        <v>2000</v>
      </c>
    </row>
    <row r="4727" spans="1:3" ht="12.9" customHeight="1" x14ac:dyDescent="0.25">
      <c r="A4727" s="124" t="s">
        <v>961</v>
      </c>
      <c r="B4727" s="83" t="s">
        <v>1184</v>
      </c>
      <c r="C4727" s="81">
        <v>6200</v>
      </c>
    </row>
    <row r="4728" spans="1:3" ht="12.9" customHeight="1" x14ac:dyDescent="0.25">
      <c r="A4728" s="124" t="s">
        <v>961</v>
      </c>
      <c r="B4728" s="83" t="s">
        <v>1184</v>
      </c>
      <c r="C4728" s="81">
        <v>3900</v>
      </c>
    </row>
    <row r="4729" spans="1:3" ht="12.9" customHeight="1" x14ac:dyDescent="0.25">
      <c r="A4729" s="124" t="s">
        <v>961</v>
      </c>
      <c r="B4729" s="83" t="s">
        <v>1184</v>
      </c>
      <c r="C4729" s="81">
        <v>-200</v>
      </c>
    </row>
    <row r="4730" spans="1:3" ht="12.9" customHeight="1" x14ac:dyDescent="0.25">
      <c r="A4730" s="124" t="s">
        <v>961</v>
      </c>
      <c r="B4730" s="83" t="s">
        <v>1184</v>
      </c>
      <c r="C4730" s="81">
        <v>1100</v>
      </c>
    </row>
    <row r="4731" spans="1:3" ht="12.9" customHeight="1" x14ac:dyDescent="0.25">
      <c r="A4731" s="124" t="s">
        <v>961</v>
      </c>
      <c r="B4731" s="83" t="s">
        <v>1184</v>
      </c>
      <c r="C4731" s="81">
        <v>1100</v>
      </c>
    </row>
    <row r="4732" spans="1:3" ht="12.9" customHeight="1" x14ac:dyDescent="0.25">
      <c r="A4732" s="124" t="s">
        <v>961</v>
      </c>
      <c r="B4732" s="83" t="s">
        <v>1184</v>
      </c>
      <c r="C4732" s="81">
        <v>1100</v>
      </c>
    </row>
    <row r="4733" spans="1:3" ht="12.9" customHeight="1" x14ac:dyDescent="0.25">
      <c r="A4733" s="124" t="s">
        <v>961</v>
      </c>
      <c r="B4733" s="83" t="s">
        <v>1184</v>
      </c>
      <c r="C4733" s="81">
        <v>2800</v>
      </c>
    </row>
    <row r="4734" spans="1:3" ht="12.9" customHeight="1" x14ac:dyDescent="0.25">
      <c r="A4734" s="124" t="s">
        <v>961</v>
      </c>
      <c r="B4734" s="83" t="s">
        <v>1184</v>
      </c>
      <c r="C4734" s="81">
        <v>2900</v>
      </c>
    </row>
    <row r="4735" spans="1:3" ht="12.9" customHeight="1" x14ac:dyDescent="0.25">
      <c r="A4735" s="124" t="s">
        <v>961</v>
      </c>
      <c r="B4735" s="83" t="s">
        <v>1184</v>
      </c>
      <c r="C4735" s="81">
        <v>2400</v>
      </c>
    </row>
    <row r="4736" spans="1:3" ht="12.9" customHeight="1" x14ac:dyDescent="0.25">
      <c r="A4736" s="124" t="s">
        <v>962</v>
      </c>
      <c r="B4736" s="83" t="s">
        <v>1202</v>
      </c>
      <c r="C4736" s="81">
        <v>600</v>
      </c>
    </row>
    <row r="4737" spans="1:3" ht="12.9" customHeight="1" x14ac:dyDescent="0.25">
      <c r="A4737" s="124" t="s">
        <v>962</v>
      </c>
      <c r="B4737" s="83" t="s">
        <v>1202</v>
      </c>
      <c r="C4737" s="81">
        <v>650</v>
      </c>
    </row>
    <row r="4738" spans="1:3" ht="12.9" customHeight="1" x14ac:dyDescent="0.25">
      <c r="A4738" s="124" t="s">
        <v>962</v>
      </c>
      <c r="B4738" s="83" t="s">
        <v>1202</v>
      </c>
      <c r="C4738" s="81">
        <v>-650</v>
      </c>
    </row>
    <row r="4739" spans="1:3" ht="12.9" customHeight="1" x14ac:dyDescent="0.25">
      <c r="A4739" s="124" t="s">
        <v>962</v>
      </c>
      <c r="B4739" s="83" t="s">
        <v>1202</v>
      </c>
      <c r="C4739" s="81">
        <v>-700</v>
      </c>
    </row>
    <row r="4740" spans="1:3" ht="12.9" customHeight="1" x14ac:dyDescent="0.25">
      <c r="A4740" s="124" t="s">
        <v>962</v>
      </c>
      <c r="B4740" s="83" t="s">
        <v>1202</v>
      </c>
      <c r="C4740" s="81">
        <v>-700</v>
      </c>
    </row>
    <row r="4741" spans="1:3" ht="12.9" customHeight="1" x14ac:dyDescent="0.25">
      <c r="A4741" s="124" t="s">
        <v>962</v>
      </c>
      <c r="B4741" s="83" t="s">
        <v>1202</v>
      </c>
      <c r="C4741" s="81">
        <v>-700</v>
      </c>
    </row>
    <row r="4742" spans="1:3" ht="12.9" customHeight="1" x14ac:dyDescent="0.25">
      <c r="A4742" s="124" t="s">
        <v>962</v>
      </c>
      <c r="B4742" s="83" t="s">
        <v>1202</v>
      </c>
      <c r="C4742" s="81">
        <v>-2650</v>
      </c>
    </row>
    <row r="4743" spans="1:3" ht="12.9" customHeight="1" x14ac:dyDescent="0.25">
      <c r="A4743" s="124" t="s">
        <v>962</v>
      </c>
      <c r="B4743" s="83" t="s">
        <v>1202</v>
      </c>
      <c r="C4743" s="81">
        <v>-4450</v>
      </c>
    </row>
    <row r="4744" spans="1:3" ht="12.9" customHeight="1" x14ac:dyDescent="0.25">
      <c r="A4744" s="124" t="s">
        <v>962</v>
      </c>
      <c r="B4744" s="83" t="s">
        <v>1202</v>
      </c>
      <c r="C4744" s="81">
        <v>-3450</v>
      </c>
    </row>
    <row r="4745" spans="1:3" ht="12.9" customHeight="1" x14ac:dyDescent="0.25">
      <c r="A4745" s="124" t="s">
        <v>962</v>
      </c>
      <c r="B4745" s="83" t="s">
        <v>1202</v>
      </c>
      <c r="C4745" s="81">
        <v>-1400</v>
      </c>
    </row>
    <row r="4746" spans="1:3" ht="12.9" customHeight="1" x14ac:dyDescent="0.25">
      <c r="A4746" s="124" t="s">
        <v>962</v>
      </c>
      <c r="B4746" s="83" t="s">
        <v>1202</v>
      </c>
      <c r="C4746" s="81">
        <v>-2250</v>
      </c>
    </row>
    <row r="4747" spans="1:3" ht="12.9" customHeight="1" x14ac:dyDescent="0.25">
      <c r="A4747" s="124" t="s">
        <v>962</v>
      </c>
      <c r="B4747" s="83" t="s">
        <v>1202</v>
      </c>
      <c r="C4747" s="81">
        <v>-2250</v>
      </c>
    </row>
    <row r="4748" spans="1:3" ht="12.9" customHeight="1" x14ac:dyDescent="0.25">
      <c r="A4748" s="124" t="s">
        <v>962</v>
      </c>
      <c r="B4748" s="83" t="s">
        <v>1202</v>
      </c>
      <c r="C4748" s="81">
        <v>-2250</v>
      </c>
    </row>
    <row r="4749" spans="1:3" ht="12.9" customHeight="1" x14ac:dyDescent="0.25">
      <c r="A4749" s="124" t="s">
        <v>962</v>
      </c>
      <c r="B4749" s="83" t="s">
        <v>1202</v>
      </c>
      <c r="C4749" s="81">
        <v>-3250</v>
      </c>
    </row>
    <row r="4750" spans="1:3" ht="12.9" customHeight="1" x14ac:dyDescent="0.25">
      <c r="A4750" s="124" t="s">
        <v>962</v>
      </c>
      <c r="B4750" s="83" t="s">
        <v>1202</v>
      </c>
      <c r="C4750" s="81">
        <v>-3350</v>
      </c>
    </row>
    <row r="4751" spans="1:3" ht="12.9" customHeight="1" x14ac:dyDescent="0.25">
      <c r="A4751" s="124" t="s">
        <v>962</v>
      </c>
      <c r="B4751" s="83" t="s">
        <v>1202</v>
      </c>
      <c r="C4751" s="81">
        <v>-3300</v>
      </c>
    </row>
    <row r="4752" spans="1:3" ht="12.9" customHeight="1" x14ac:dyDescent="0.25">
      <c r="A4752" s="124" t="s">
        <v>963</v>
      </c>
      <c r="B4752" s="83" t="s">
        <v>1184</v>
      </c>
      <c r="C4752" s="81">
        <v>125</v>
      </c>
    </row>
    <row r="4753" spans="1:3" ht="12.9" customHeight="1" x14ac:dyDescent="0.25">
      <c r="A4753" s="124" t="s">
        <v>963</v>
      </c>
      <c r="B4753" s="83" t="s">
        <v>1184</v>
      </c>
      <c r="C4753" s="81">
        <v>1175</v>
      </c>
    </row>
    <row r="4754" spans="1:3" ht="12.9" customHeight="1" x14ac:dyDescent="0.25">
      <c r="A4754" s="124" t="s">
        <v>963</v>
      </c>
      <c r="B4754" s="83" t="s">
        <v>1184</v>
      </c>
      <c r="C4754" s="81">
        <v>600</v>
      </c>
    </row>
    <row r="4755" spans="1:3" ht="12.9" customHeight="1" x14ac:dyDescent="0.25">
      <c r="A4755" s="124" t="s">
        <v>963</v>
      </c>
      <c r="B4755" s="83" t="s">
        <v>1184</v>
      </c>
      <c r="C4755" s="81">
        <v>-425</v>
      </c>
    </row>
    <row r="4756" spans="1:3" ht="12.9" customHeight="1" x14ac:dyDescent="0.25">
      <c r="A4756" s="124" t="s">
        <v>963</v>
      </c>
      <c r="B4756" s="83" t="s">
        <v>1184</v>
      </c>
      <c r="C4756" s="81">
        <v>-100</v>
      </c>
    </row>
    <row r="4757" spans="1:3" ht="12.9" customHeight="1" x14ac:dyDescent="0.25">
      <c r="A4757" s="124" t="s">
        <v>963</v>
      </c>
      <c r="B4757" s="83" t="s">
        <v>1184</v>
      </c>
      <c r="C4757" s="81">
        <v>-100</v>
      </c>
    </row>
    <row r="4758" spans="1:3" ht="12.9" customHeight="1" x14ac:dyDescent="0.25">
      <c r="A4758" s="124" t="s">
        <v>963</v>
      </c>
      <c r="B4758" s="83" t="s">
        <v>1184</v>
      </c>
      <c r="C4758" s="81">
        <v>-100</v>
      </c>
    </row>
    <row r="4759" spans="1:3" ht="12.9" customHeight="1" x14ac:dyDescent="0.25">
      <c r="A4759" s="124" t="s">
        <v>963</v>
      </c>
      <c r="B4759" s="83" t="s">
        <v>1184</v>
      </c>
      <c r="C4759" s="81">
        <v>325</v>
      </c>
    </row>
    <row r="4760" spans="1:3" ht="12.9" customHeight="1" x14ac:dyDescent="0.25">
      <c r="A4760" s="124" t="s">
        <v>963</v>
      </c>
      <c r="B4760" s="83" t="s">
        <v>1184</v>
      </c>
      <c r="C4760" s="81">
        <v>350</v>
      </c>
    </row>
    <row r="4761" spans="1:3" ht="12.9" customHeight="1" x14ac:dyDescent="0.25">
      <c r="A4761" s="124" t="s">
        <v>963</v>
      </c>
      <c r="B4761" s="83" t="s">
        <v>1184</v>
      </c>
      <c r="C4761" s="81">
        <v>225</v>
      </c>
    </row>
    <row r="4762" spans="1:3" ht="12.9" customHeight="1" x14ac:dyDescent="0.25">
      <c r="A4762" s="124" t="s">
        <v>964</v>
      </c>
      <c r="B4762" s="83" t="s">
        <v>1184</v>
      </c>
      <c r="C4762" s="81">
        <v>-500</v>
      </c>
    </row>
    <row r="4763" spans="1:3" ht="12.9" customHeight="1" x14ac:dyDescent="0.25">
      <c r="A4763" s="124" t="s">
        <v>964</v>
      </c>
      <c r="B4763" s="83" t="s">
        <v>1184</v>
      </c>
      <c r="C4763" s="81">
        <v>550</v>
      </c>
    </row>
    <row r="4764" spans="1:3" ht="12.9" customHeight="1" x14ac:dyDescent="0.25">
      <c r="A4764" s="124" t="s">
        <v>964</v>
      </c>
      <c r="B4764" s="83" t="s">
        <v>1184</v>
      </c>
      <c r="C4764" s="81">
        <v>-25</v>
      </c>
    </row>
    <row r="4765" spans="1:3" ht="12.9" customHeight="1" x14ac:dyDescent="0.25">
      <c r="A4765" s="124" t="s">
        <v>964</v>
      </c>
      <c r="B4765" s="83" t="s">
        <v>1184</v>
      </c>
      <c r="C4765" s="81">
        <v>-1050</v>
      </c>
    </row>
    <row r="4766" spans="1:3" ht="12.9" customHeight="1" x14ac:dyDescent="0.25">
      <c r="A4766" s="124" t="s">
        <v>964</v>
      </c>
      <c r="B4766" s="83" t="s">
        <v>1184</v>
      </c>
      <c r="C4766" s="81">
        <v>-725</v>
      </c>
    </row>
    <row r="4767" spans="1:3" ht="12.9" customHeight="1" x14ac:dyDescent="0.25">
      <c r="A4767" s="124" t="s">
        <v>964</v>
      </c>
      <c r="B4767" s="83" t="s">
        <v>1184</v>
      </c>
      <c r="C4767" s="81">
        <v>-725</v>
      </c>
    </row>
    <row r="4768" spans="1:3" ht="12.9" customHeight="1" x14ac:dyDescent="0.25">
      <c r="A4768" s="124" t="s">
        <v>964</v>
      </c>
      <c r="B4768" s="83" t="s">
        <v>1184</v>
      </c>
      <c r="C4768" s="81">
        <v>-725</v>
      </c>
    </row>
    <row r="4769" spans="1:3" ht="12.9" customHeight="1" x14ac:dyDescent="0.25">
      <c r="A4769" s="124" t="s">
        <v>964</v>
      </c>
      <c r="B4769" s="83" t="s">
        <v>1184</v>
      </c>
      <c r="C4769" s="81">
        <v>-300</v>
      </c>
    </row>
    <row r="4770" spans="1:3" ht="12.9" customHeight="1" x14ac:dyDescent="0.25">
      <c r="A4770" s="124" t="s">
        <v>964</v>
      </c>
      <c r="B4770" s="83" t="s">
        <v>1184</v>
      </c>
      <c r="C4770" s="81">
        <v>-275</v>
      </c>
    </row>
    <row r="4771" spans="1:3" ht="12.9" customHeight="1" x14ac:dyDescent="0.25">
      <c r="A4771" s="124" t="s">
        <v>964</v>
      </c>
      <c r="B4771" s="83" t="s">
        <v>1184</v>
      </c>
      <c r="C4771" s="81">
        <v>-400</v>
      </c>
    </row>
    <row r="4772" spans="1:3" ht="12.9" customHeight="1" x14ac:dyDescent="0.25">
      <c r="A4772" s="124" t="s">
        <v>965</v>
      </c>
      <c r="B4772" s="83" t="s">
        <v>1184</v>
      </c>
      <c r="C4772" s="81">
        <v>1900</v>
      </c>
    </row>
    <row r="4773" spans="1:3" ht="12.9" customHeight="1" x14ac:dyDescent="0.25">
      <c r="A4773" s="124" t="s">
        <v>965</v>
      </c>
      <c r="B4773" s="83" t="s">
        <v>1184</v>
      </c>
      <c r="C4773" s="81">
        <v>-400</v>
      </c>
    </row>
    <row r="4774" spans="1:3" ht="12.9" customHeight="1" x14ac:dyDescent="0.25">
      <c r="A4774" s="124" t="s">
        <v>965</v>
      </c>
      <c r="B4774" s="83" t="s">
        <v>1184</v>
      </c>
      <c r="C4774" s="81">
        <v>-4500</v>
      </c>
    </row>
    <row r="4775" spans="1:3" ht="12.9" customHeight="1" x14ac:dyDescent="0.25">
      <c r="A4775" s="124" t="s">
        <v>965</v>
      </c>
      <c r="B4775" s="83" t="s">
        <v>1184</v>
      </c>
      <c r="C4775" s="81">
        <v>-3200</v>
      </c>
    </row>
    <row r="4776" spans="1:3" ht="12.9" customHeight="1" x14ac:dyDescent="0.25">
      <c r="A4776" s="124" t="s">
        <v>965</v>
      </c>
      <c r="B4776" s="83" t="s">
        <v>1184</v>
      </c>
      <c r="C4776" s="81">
        <v>-3200</v>
      </c>
    </row>
    <row r="4777" spans="1:3" ht="12.9" customHeight="1" x14ac:dyDescent="0.25">
      <c r="A4777" s="124" t="s">
        <v>965</v>
      </c>
      <c r="B4777" s="83" t="s">
        <v>1184</v>
      </c>
      <c r="C4777" s="81">
        <v>-3200</v>
      </c>
    </row>
    <row r="4778" spans="1:3" ht="12.9" customHeight="1" x14ac:dyDescent="0.25">
      <c r="A4778" s="124" t="s">
        <v>965</v>
      </c>
      <c r="B4778" s="83" t="s">
        <v>1184</v>
      </c>
      <c r="C4778" s="81">
        <v>-1500</v>
      </c>
    </row>
    <row r="4779" spans="1:3" ht="12.9" customHeight="1" x14ac:dyDescent="0.25">
      <c r="A4779" s="124" t="s">
        <v>965</v>
      </c>
      <c r="B4779" s="83" t="s">
        <v>1184</v>
      </c>
      <c r="C4779" s="81">
        <v>-1400</v>
      </c>
    </row>
    <row r="4780" spans="1:3" ht="12.9" customHeight="1" x14ac:dyDescent="0.25">
      <c r="A4780" s="124" t="s">
        <v>965</v>
      </c>
      <c r="B4780" s="83" t="s">
        <v>1184</v>
      </c>
      <c r="C4780" s="81">
        <v>-1900</v>
      </c>
    </row>
    <row r="4781" spans="1:3" ht="12.9" customHeight="1" x14ac:dyDescent="0.25">
      <c r="A4781" s="130" t="s">
        <v>966</v>
      </c>
      <c r="B4781" s="112" t="s">
        <v>1202</v>
      </c>
      <c r="C4781" s="91">
        <v>750.00300000000004</v>
      </c>
    </row>
    <row r="4782" spans="1:3" ht="12.9" customHeight="1" x14ac:dyDescent="0.25">
      <c r="A4782" s="130" t="s">
        <v>966</v>
      </c>
      <c r="B4782" s="112" t="s">
        <v>1202</v>
      </c>
      <c r="C4782" s="91">
        <v>600.00300000000004</v>
      </c>
    </row>
    <row r="4783" spans="1:3" ht="12.9" customHeight="1" x14ac:dyDescent="0.25">
      <c r="A4783" s="130" t="s">
        <v>966</v>
      </c>
      <c r="B4783" s="112" t="s">
        <v>1202</v>
      </c>
      <c r="C4783" s="91">
        <v>-7799.9970000000012</v>
      </c>
    </row>
    <row r="4784" spans="1:3" ht="12.9" customHeight="1" x14ac:dyDescent="0.25">
      <c r="A4784" s="130" t="s">
        <v>966</v>
      </c>
      <c r="B4784" s="112" t="s">
        <v>1202</v>
      </c>
      <c r="C4784" s="91">
        <v>-12299.996999999999</v>
      </c>
    </row>
    <row r="4785" spans="1:3" ht="12.9" customHeight="1" x14ac:dyDescent="0.25">
      <c r="A4785" s="130" t="s">
        <v>966</v>
      </c>
      <c r="B4785" s="112" t="s">
        <v>1202</v>
      </c>
      <c r="C4785" s="91">
        <v>-13499.996999999999</v>
      </c>
    </row>
    <row r="4786" spans="1:3" ht="12.9" customHeight="1" x14ac:dyDescent="0.25">
      <c r="A4786" s="130" t="s">
        <v>966</v>
      </c>
      <c r="B4786" s="112" t="s">
        <v>1202</v>
      </c>
      <c r="C4786" s="91">
        <v>-13499.996999999999</v>
      </c>
    </row>
    <row r="4787" spans="1:3" ht="12.9" customHeight="1" x14ac:dyDescent="0.25">
      <c r="A4787" s="130" t="s">
        <v>966</v>
      </c>
      <c r="B4787" s="112" t="s">
        <v>1202</v>
      </c>
      <c r="C4787" s="91">
        <v>-13499.996999999999</v>
      </c>
    </row>
    <row r="4788" spans="1:3" ht="12.9" customHeight="1" x14ac:dyDescent="0.25">
      <c r="A4788" s="130" t="s">
        <v>966</v>
      </c>
      <c r="B4788" s="112" t="s">
        <v>1202</v>
      </c>
      <c r="C4788" s="91">
        <v>-17999.996999999999</v>
      </c>
    </row>
    <row r="4789" spans="1:3" ht="12.9" customHeight="1" x14ac:dyDescent="0.25">
      <c r="A4789" s="130" t="s">
        <v>966</v>
      </c>
      <c r="B4789" s="112" t="s">
        <v>1202</v>
      </c>
      <c r="C4789" s="91">
        <v>-19799.996999999999</v>
      </c>
    </row>
    <row r="4790" spans="1:3" ht="12.9" customHeight="1" x14ac:dyDescent="0.25">
      <c r="A4790" s="130" t="s">
        <v>966</v>
      </c>
      <c r="B4790" s="112" t="s">
        <v>1202</v>
      </c>
      <c r="C4790" s="91">
        <v>-20249.996999999999</v>
      </c>
    </row>
    <row r="4791" spans="1:3" ht="12.9" customHeight="1" x14ac:dyDescent="0.25">
      <c r="A4791" s="130" t="s">
        <v>966</v>
      </c>
      <c r="B4791" s="112" t="s">
        <v>1202</v>
      </c>
      <c r="C4791" s="91">
        <v>-18749.996999999999</v>
      </c>
    </row>
    <row r="4792" spans="1:3" ht="12.9" customHeight="1" x14ac:dyDescent="0.25">
      <c r="A4792" s="130" t="s">
        <v>966</v>
      </c>
      <c r="B4792" s="112" t="s">
        <v>1202</v>
      </c>
      <c r="C4792" s="91">
        <v>-19049.996999999999</v>
      </c>
    </row>
    <row r="4793" spans="1:3" ht="12.9" customHeight="1" x14ac:dyDescent="0.25">
      <c r="A4793" s="130" t="s">
        <v>966</v>
      </c>
      <c r="B4793" s="112" t="s">
        <v>1202</v>
      </c>
      <c r="C4793" s="91">
        <v>-19049.996999999999</v>
      </c>
    </row>
    <row r="4794" spans="1:3" ht="12.9" customHeight="1" x14ac:dyDescent="0.25">
      <c r="A4794" s="130" t="s">
        <v>966</v>
      </c>
      <c r="B4794" s="112" t="s">
        <v>1202</v>
      </c>
      <c r="C4794" s="91">
        <v>-19049.996999999999</v>
      </c>
    </row>
    <row r="4795" spans="1:3" ht="12.9" customHeight="1" x14ac:dyDescent="0.25">
      <c r="A4795" s="130" t="s">
        <v>966</v>
      </c>
      <c r="B4795" s="112" t="s">
        <v>1202</v>
      </c>
      <c r="C4795" s="91">
        <v>-17849.996999999999</v>
      </c>
    </row>
    <row r="4796" spans="1:3" ht="12.9" customHeight="1" x14ac:dyDescent="0.25">
      <c r="A4796" s="130" t="s">
        <v>966</v>
      </c>
      <c r="B4796" s="112" t="s">
        <v>1202</v>
      </c>
      <c r="C4796" s="91">
        <v>-12599.996999999999</v>
      </c>
    </row>
    <row r="4797" spans="1:3" ht="12.9" customHeight="1" x14ac:dyDescent="0.25">
      <c r="A4797" s="130" t="s">
        <v>966</v>
      </c>
      <c r="B4797" s="112" t="s">
        <v>1202</v>
      </c>
      <c r="C4797" s="91">
        <v>-12899.996999999999</v>
      </c>
    </row>
    <row r="4798" spans="1:3" ht="12.9" customHeight="1" x14ac:dyDescent="0.25">
      <c r="A4798" s="130" t="s">
        <v>966</v>
      </c>
      <c r="B4798" s="112" t="s">
        <v>1202</v>
      </c>
      <c r="C4798" s="91">
        <v>-17249.996999999999</v>
      </c>
    </row>
    <row r="4799" spans="1:3" ht="12.9" customHeight="1" x14ac:dyDescent="0.25">
      <c r="A4799" s="130" t="s">
        <v>966</v>
      </c>
      <c r="B4799" s="112" t="s">
        <v>1202</v>
      </c>
      <c r="C4799" s="91">
        <v>-17699.996999999999</v>
      </c>
    </row>
    <row r="4800" spans="1:3" ht="12.9" customHeight="1" x14ac:dyDescent="0.25">
      <c r="A4800" s="130" t="s">
        <v>966</v>
      </c>
      <c r="B4800" s="112" t="s">
        <v>1202</v>
      </c>
      <c r="C4800" s="91">
        <v>-17699.996999999999</v>
      </c>
    </row>
    <row r="4801" spans="1:3" ht="12.9" customHeight="1" x14ac:dyDescent="0.25">
      <c r="A4801" s="130" t="s">
        <v>966</v>
      </c>
      <c r="B4801" s="112" t="s">
        <v>1202</v>
      </c>
      <c r="C4801" s="91">
        <v>-17699.996999999999</v>
      </c>
    </row>
    <row r="4802" spans="1:3" ht="12.9" customHeight="1" x14ac:dyDescent="0.25">
      <c r="A4802" s="130" t="s">
        <v>966</v>
      </c>
      <c r="B4802" s="112" t="s">
        <v>1202</v>
      </c>
      <c r="C4802" s="91">
        <v>-23399.997000000003</v>
      </c>
    </row>
    <row r="4803" spans="1:3" ht="12.9" customHeight="1" x14ac:dyDescent="0.25">
      <c r="A4803" s="130" t="s">
        <v>966</v>
      </c>
      <c r="B4803" s="112" t="s">
        <v>1202</v>
      </c>
      <c r="C4803" s="91">
        <v>-29549.997000000003</v>
      </c>
    </row>
    <row r="4804" spans="1:3" ht="12.9" customHeight="1" x14ac:dyDescent="0.25">
      <c r="A4804" s="130" t="s">
        <v>966</v>
      </c>
      <c r="B4804" s="112" t="s">
        <v>1202</v>
      </c>
      <c r="C4804" s="91">
        <v>-25949.997000000003</v>
      </c>
    </row>
    <row r="4805" spans="1:3" ht="12.9" customHeight="1" x14ac:dyDescent="0.25">
      <c r="A4805" s="130" t="s">
        <v>966</v>
      </c>
      <c r="B4805" s="112" t="s">
        <v>1202</v>
      </c>
      <c r="C4805" s="91">
        <v>-19949.996999999999</v>
      </c>
    </row>
    <row r="4806" spans="1:3" ht="12.9" customHeight="1" x14ac:dyDescent="0.25">
      <c r="A4806" s="130" t="s">
        <v>966</v>
      </c>
      <c r="B4806" s="112" t="s">
        <v>1202</v>
      </c>
      <c r="C4806" s="91">
        <v>-21899.997000000003</v>
      </c>
    </row>
    <row r="4807" spans="1:3" ht="12.9" customHeight="1" x14ac:dyDescent="0.25">
      <c r="A4807" s="130" t="s">
        <v>966</v>
      </c>
      <c r="B4807" s="112" t="s">
        <v>1202</v>
      </c>
      <c r="C4807" s="91">
        <v>-21899.997000000003</v>
      </c>
    </row>
    <row r="4808" spans="1:3" ht="12.9" customHeight="1" x14ac:dyDescent="0.25">
      <c r="A4808" s="130" t="s">
        <v>966</v>
      </c>
      <c r="B4808" s="112" t="s">
        <v>1202</v>
      </c>
      <c r="C4808" s="91">
        <v>-21899.997000000003</v>
      </c>
    </row>
    <row r="4809" spans="1:3" ht="12.9" customHeight="1" x14ac:dyDescent="0.25">
      <c r="A4809" s="130" t="s">
        <v>966</v>
      </c>
      <c r="B4809" s="112" t="s">
        <v>1202</v>
      </c>
      <c r="C4809" s="91">
        <v>-24899.997000000003</v>
      </c>
    </row>
    <row r="4810" spans="1:3" ht="12.9" customHeight="1" x14ac:dyDescent="0.25">
      <c r="A4810" s="130" t="s">
        <v>966</v>
      </c>
      <c r="B4810" s="112" t="s">
        <v>1202</v>
      </c>
      <c r="C4810" s="91">
        <v>-24749.997000000003</v>
      </c>
    </row>
    <row r="4811" spans="1:3" ht="12.9" customHeight="1" x14ac:dyDescent="0.25">
      <c r="A4811" s="130" t="s">
        <v>966</v>
      </c>
      <c r="B4811" s="112" t="s">
        <v>1202</v>
      </c>
      <c r="C4811" s="91">
        <v>-23999.997000000003</v>
      </c>
    </row>
    <row r="4812" spans="1:3" ht="12.9" customHeight="1" x14ac:dyDescent="0.25">
      <c r="A4812" s="130" t="s">
        <v>967</v>
      </c>
      <c r="B4812" s="112" t="s">
        <v>1184</v>
      </c>
      <c r="C4812" s="91">
        <v>3125</v>
      </c>
    </row>
    <row r="4813" spans="1:3" ht="12.9" customHeight="1" x14ac:dyDescent="0.25">
      <c r="A4813" s="130" t="s">
        <v>967</v>
      </c>
      <c r="B4813" s="112" t="s">
        <v>1184</v>
      </c>
      <c r="C4813" s="91">
        <v>4125</v>
      </c>
    </row>
    <row r="4814" spans="1:3" ht="12.9" customHeight="1" x14ac:dyDescent="0.25">
      <c r="A4814" s="130" t="s">
        <v>967</v>
      </c>
      <c r="B4814" s="112" t="s">
        <v>1184</v>
      </c>
      <c r="C4814" s="91">
        <v>-10875</v>
      </c>
    </row>
    <row r="4815" spans="1:3" ht="12.9" customHeight="1" x14ac:dyDescent="0.25">
      <c r="A4815" s="130" t="s">
        <v>967</v>
      </c>
      <c r="B4815" s="112" t="s">
        <v>1184</v>
      </c>
      <c r="C4815" s="91">
        <v>-19875</v>
      </c>
    </row>
    <row r="4816" spans="1:3" ht="12.9" customHeight="1" x14ac:dyDescent="0.25">
      <c r="A4816" s="130" t="s">
        <v>967</v>
      </c>
      <c r="B4816" s="112" t="s">
        <v>1184</v>
      </c>
      <c r="C4816" s="91">
        <v>-21375</v>
      </c>
    </row>
    <row r="4817" spans="1:3" ht="12.9" customHeight="1" x14ac:dyDescent="0.25">
      <c r="A4817" s="130" t="s">
        <v>967</v>
      </c>
      <c r="B4817" s="112" t="s">
        <v>1184</v>
      </c>
      <c r="C4817" s="91">
        <v>-21375</v>
      </c>
    </row>
    <row r="4818" spans="1:3" ht="12.9" customHeight="1" x14ac:dyDescent="0.25">
      <c r="A4818" s="130" t="s">
        <v>967</v>
      </c>
      <c r="B4818" s="112" t="s">
        <v>1184</v>
      </c>
      <c r="C4818" s="91">
        <v>-21375</v>
      </c>
    </row>
    <row r="4819" spans="1:3" ht="12.9" customHeight="1" x14ac:dyDescent="0.25">
      <c r="A4819" s="130" t="s">
        <v>967</v>
      </c>
      <c r="B4819" s="112" t="s">
        <v>1184</v>
      </c>
      <c r="C4819" s="91">
        <v>-28125</v>
      </c>
    </row>
    <row r="4820" spans="1:3" ht="12.9" customHeight="1" x14ac:dyDescent="0.25">
      <c r="A4820" s="130" t="s">
        <v>967</v>
      </c>
      <c r="B4820" s="112" t="s">
        <v>1184</v>
      </c>
      <c r="C4820" s="91">
        <v>-31375</v>
      </c>
    </row>
    <row r="4821" spans="1:3" ht="12.9" customHeight="1" x14ac:dyDescent="0.25">
      <c r="A4821" s="130" t="s">
        <v>967</v>
      </c>
      <c r="B4821" s="112" t="s">
        <v>1184</v>
      </c>
      <c r="C4821" s="91">
        <v>-32625</v>
      </c>
    </row>
    <row r="4822" spans="1:3" ht="12.9" customHeight="1" x14ac:dyDescent="0.25">
      <c r="A4822" s="130" t="s">
        <v>967</v>
      </c>
      <c r="B4822" s="112" t="s">
        <v>1184</v>
      </c>
      <c r="C4822" s="91">
        <v>-30375</v>
      </c>
    </row>
    <row r="4823" spans="1:3" ht="12.9" customHeight="1" x14ac:dyDescent="0.25">
      <c r="A4823" s="130" t="s">
        <v>967</v>
      </c>
      <c r="B4823" s="112" t="s">
        <v>1184</v>
      </c>
      <c r="C4823" s="91">
        <v>-31125</v>
      </c>
    </row>
    <row r="4824" spans="1:3" ht="12.9" customHeight="1" x14ac:dyDescent="0.25">
      <c r="A4824" s="130" t="s">
        <v>967</v>
      </c>
      <c r="B4824" s="112" t="s">
        <v>1184</v>
      </c>
      <c r="C4824" s="91">
        <v>-31125</v>
      </c>
    </row>
    <row r="4825" spans="1:3" ht="12.9" customHeight="1" x14ac:dyDescent="0.25">
      <c r="A4825" s="130" t="s">
        <v>967</v>
      </c>
      <c r="B4825" s="112" t="s">
        <v>1184</v>
      </c>
      <c r="C4825" s="91">
        <v>-31125</v>
      </c>
    </row>
    <row r="4826" spans="1:3" ht="12.9" customHeight="1" x14ac:dyDescent="0.25">
      <c r="A4826" s="130" t="s">
        <v>967</v>
      </c>
      <c r="B4826" s="112" t="s">
        <v>1184</v>
      </c>
      <c r="C4826" s="91">
        <v>-30375</v>
      </c>
    </row>
    <row r="4827" spans="1:3" ht="12.9" customHeight="1" x14ac:dyDescent="0.25">
      <c r="A4827" s="130" t="s">
        <v>967</v>
      </c>
      <c r="B4827" s="112" t="s">
        <v>1184</v>
      </c>
      <c r="C4827" s="91">
        <v>-20875</v>
      </c>
    </row>
    <row r="4828" spans="1:3" ht="12.9" customHeight="1" x14ac:dyDescent="0.25">
      <c r="A4828" s="130" t="s">
        <v>967</v>
      </c>
      <c r="B4828" s="112" t="s">
        <v>1184</v>
      </c>
      <c r="C4828" s="91">
        <v>-20625</v>
      </c>
    </row>
    <row r="4829" spans="1:3" ht="12.9" customHeight="1" x14ac:dyDescent="0.25">
      <c r="A4829" s="130" t="s">
        <v>967</v>
      </c>
      <c r="B4829" s="112" t="s">
        <v>1184</v>
      </c>
      <c r="C4829" s="91">
        <v>-27125</v>
      </c>
    </row>
    <row r="4830" spans="1:3" ht="12.9" customHeight="1" x14ac:dyDescent="0.25">
      <c r="A4830" s="130" t="s">
        <v>967</v>
      </c>
      <c r="B4830" s="112" t="s">
        <v>1184</v>
      </c>
      <c r="C4830" s="91">
        <v>-28125</v>
      </c>
    </row>
    <row r="4831" spans="1:3" ht="12.9" customHeight="1" x14ac:dyDescent="0.25">
      <c r="A4831" s="130" t="s">
        <v>967</v>
      </c>
      <c r="B4831" s="112" t="s">
        <v>1184</v>
      </c>
      <c r="C4831" s="91">
        <v>-28125</v>
      </c>
    </row>
    <row r="4832" spans="1:3" ht="12.9" customHeight="1" x14ac:dyDescent="0.25">
      <c r="A4832" s="130" t="s">
        <v>967</v>
      </c>
      <c r="B4832" s="112" t="s">
        <v>1184</v>
      </c>
      <c r="C4832" s="91">
        <v>-28125</v>
      </c>
    </row>
    <row r="4833" spans="1:3" ht="12.9" customHeight="1" x14ac:dyDescent="0.25">
      <c r="A4833" s="130" t="s">
        <v>967</v>
      </c>
      <c r="B4833" s="112" t="s">
        <v>1184</v>
      </c>
      <c r="C4833" s="91">
        <v>-37625</v>
      </c>
    </row>
    <row r="4834" spans="1:3" ht="12.9" customHeight="1" x14ac:dyDescent="0.25">
      <c r="A4834" s="130" t="s">
        <v>967</v>
      </c>
      <c r="B4834" s="112" t="s">
        <v>1184</v>
      </c>
      <c r="C4834" s="91">
        <v>-48125</v>
      </c>
    </row>
    <row r="4835" spans="1:3" ht="12.9" customHeight="1" x14ac:dyDescent="0.25">
      <c r="A4835" s="130" t="s">
        <v>967</v>
      </c>
      <c r="B4835" s="112" t="s">
        <v>1184</v>
      </c>
      <c r="C4835" s="91">
        <v>-42375</v>
      </c>
    </row>
    <row r="4836" spans="1:3" ht="12.9" customHeight="1" x14ac:dyDescent="0.25">
      <c r="A4836" s="130" t="s">
        <v>967</v>
      </c>
      <c r="B4836" s="112" t="s">
        <v>1184</v>
      </c>
      <c r="C4836" s="91">
        <v>-32125</v>
      </c>
    </row>
    <row r="4837" spans="1:3" ht="12.9" customHeight="1" x14ac:dyDescent="0.25">
      <c r="A4837" s="130" t="s">
        <v>967</v>
      </c>
      <c r="B4837" s="112" t="s">
        <v>1184</v>
      </c>
      <c r="C4837" s="91">
        <v>-35375</v>
      </c>
    </row>
    <row r="4838" spans="1:3" ht="12.9" customHeight="1" x14ac:dyDescent="0.25">
      <c r="A4838" s="130" t="s">
        <v>967</v>
      </c>
      <c r="B4838" s="112" t="s">
        <v>1184</v>
      </c>
      <c r="C4838" s="91">
        <v>-35375</v>
      </c>
    </row>
    <row r="4839" spans="1:3" ht="12.9" customHeight="1" x14ac:dyDescent="0.25">
      <c r="A4839" s="130" t="s">
        <v>967</v>
      </c>
      <c r="B4839" s="112" t="s">
        <v>1184</v>
      </c>
      <c r="C4839" s="91">
        <v>-35375</v>
      </c>
    </row>
    <row r="4840" spans="1:3" ht="12.9" customHeight="1" x14ac:dyDescent="0.25">
      <c r="A4840" s="130" t="s">
        <v>967</v>
      </c>
      <c r="B4840" s="112" t="s">
        <v>1184</v>
      </c>
      <c r="C4840" s="91">
        <v>-39625</v>
      </c>
    </row>
    <row r="4841" spans="1:3" ht="12.9" customHeight="1" x14ac:dyDescent="0.25">
      <c r="A4841" s="130" t="s">
        <v>967</v>
      </c>
      <c r="B4841" s="112" t="s">
        <v>1184</v>
      </c>
      <c r="C4841" s="91">
        <v>-39875</v>
      </c>
    </row>
    <row r="4842" spans="1:3" ht="12.9" customHeight="1" x14ac:dyDescent="0.25">
      <c r="A4842" s="130" t="s">
        <v>967</v>
      </c>
      <c r="B4842" s="112" t="s">
        <v>1184</v>
      </c>
      <c r="C4842" s="91">
        <v>-38625</v>
      </c>
    </row>
    <row r="4843" spans="1:3" ht="12.9" customHeight="1" x14ac:dyDescent="0.25">
      <c r="A4843" s="130" t="s">
        <v>968</v>
      </c>
      <c r="B4843" s="112" t="s">
        <v>1184</v>
      </c>
      <c r="C4843" s="91">
        <v>-3750</v>
      </c>
    </row>
    <row r="4844" spans="1:3" ht="12.9" customHeight="1" x14ac:dyDescent="0.25">
      <c r="A4844" s="130" t="s">
        <v>968</v>
      </c>
      <c r="B4844" s="112" t="s">
        <v>1184</v>
      </c>
      <c r="C4844" s="91">
        <v>-4750</v>
      </c>
    </row>
    <row r="4845" spans="1:3" ht="12.9" customHeight="1" x14ac:dyDescent="0.25">
      <c r="A4845" s="130" t="s">
        <v>968</v>
      </c>
      <c r="B4845" s="112" t="s">
        <v>1184</v>
      </c>
      <c r="C4845" s="91">
        <v>10250</v>
      </c>
    </row>
    <row r="4846" spans="1:3" ht="12.9" customHeight="1" x14ac:dyDescent="0.25">
      <c r="A4846" s="130" t="s">
        <v>968</v>
      </c>
      <c r="B4846" s="112" t="s">
        <v>1184</v>
      </c>
      <c r="C4846" s="91">
        <v>19250</v>
      </c>
    </row>
    <row r="4847" spans="1:3" ht="12.9" customHeight="1" x14ac:dyDescent="0.25">
      <c r="A4847" s="130" t="s">
        <v>968</v>
      </c>
      <c r="B4847" s="112" t="s">
        <v>1184</v>
      </c>
      <c r="C4847" s="91">
        <v>20750</v>
      </c>
    </row>
    <row r="4848" spans="1:3" ht="12.9" customHeight="1" x14ac:dyDescent="0.25">
      <c r="A4848" s="130" t="s">
        <v>968</v>
      </c>
      <c r="B4848" s="112" t="s">
        <v>1184</v>
      </c>
      <c r="C4848" s="91">
        <v>20750</v>
      </c>
    </row>
    <row r="4849" spans="1:3" ht="12.9" customHeight="1" x14ac:dyDescent="0.25">
      <c r="A4849" s="130" t="s">
        <v>968</v>
      </c>
      <c r="B4849" s="112" t="s">
        <v>1184</v>
      </c>
      <c r="C4849" s="91">
        <v>20750</v>
      </c>
    </row>
    <row r="4850" spans="1:3" ht="12.9" customHeight="1" x14ac:dyDescent="0.25">
      <c r="A4850" s="130" t="s">
        <v>968</v>
      </c>
      <c r="B4850" s="112" t="s">
        <v>1184</v>
      </c>
      <c r="C4850" s="91">
        <v>27500</v>
      </c>
    </row>
    <row r="4851" spans="1:3" ht="12.9" customHeight="1" x14ac:dyDescent="0.25">
      <c r="A4851" s="130" t="s">
        <v>968</v>
      </c>
      <c r="B4851" s="112" t="s">
        <v>1184</v>
      </c>
      <c r="C4851" s="91">
        <v>30750</v>
      </c>
    </row>
    <row r="4852" spans="1:3" ht="12.9" customHeight="1" x14ac:dyDescent="0.25">
      <c r="A4852" s="130" t="s">
        <v>968</v>
      </c>
      <c r="B4852" s="112" t="s">
        <v>1184</v>
      </c>
      <c r="C4852" s="91">
        <v>32000</v>
      </c>
    </row>
    <row r="4853" spans="1:3" ht="12.9" customHeight="1" x14ac:dyDescent="0.25">
      <c r="A4853" s="130" t="s">
        <v>968</v>
      </c>
      <c r="B4853" s="112" t="s">
        <v>1184</v>
      </c>
      <c r="C4853" s="91">
        <v>29750</v>
      </c>
    </row>
    <row r="4854" spans="1:3" ht="12.9" customHeight="1" x14ac:dyDescent="0.25">
      <c r="A4854" s="130" t="s">
        <v>968</v>
      </c>
      <c r="B4854" s="112" t="s">
        <v>1184</v>
      </c>
      <c r="C4854" s="91">
        <v>30500</v>
      </c>
    </row>
    <row r="4855" spans="1:3" ht="12.9" customHeight="1" x14ac:dyDescent="0.25">
      <c r="A4855" s="130" t="s">
        <v>968</v>
      </c>
      <c r="B4855" s="112" t="s">
        <v>1184</v>
      </c>
      <c r="C4855" s="91">
        <v>30500</v>
      </c>
    </row>
    <row r="4856" spans="1:3" ht="12.9" customHeight="1" x14ac:dyDescent="0.25">
      <c r="A4856" s="130" t="s">
        <v>968</v>
      </c>
      <c r="B4856" s="112" t="s">
        <v>1184</v>
      </c>
      <c r="C4856" s="91">
        <v>30500</v>
      </c>
    </row>
    <row r="4857" spans="1:3" ht="12.9" customHeight="1" x14ac:dyDescent="0.25">
      <c r="A4857" s="130" t="s">
        <v>968</v>
      </c>
      <c r="B4857" s="112" t="s">
        <v>1184</v>
      </c>
      <c r="C4857" s="91">
        <v>29750</v>
      </c>
    </row>
    <row r="4858" spans="1:3" ht="12.9" customHeight="1" x14ac:dyDescent="0.25">
      <c r="A4858" s="130" t="s">
        <v>968</v>
      </c>
      <c r="B4858" s="112" t="s">
        <v>1184</v>
      </c>
      <c r="C4858" s="91">
        <v>20250</v>
      </c>
    </row>
    <row r="4859" spans="1:3" ht="12.9" customHeight="1" x14ac:dyDescent="0.25">
      <c r="A4859" s="130" t="s">
        <v>968</v>
      </c>
      <c r="B4859" s="112" t="s">
        <v>1184</v>
      </c>
      <c r="C4859" s="91">
        <v>20000</v>
      </c>
    </row>
    <row r="4860" spans="1:3" ht="12.9" customHeight="1" x14ac:dyDescent="0.25">
      <c r="A4860" s="130" t="s">
        <v>968</v>
      </c>
      <c r="B4860" s="112" t="s">
        <v>1184</v>
      </c>
      <c r="C4860" s="91">
        <v>26500</v>
      </c>
    </row>
    <row r="4861" spans="1:3" ht="12.9" customHeight="1" x14ac:dyDescent="0.25">
      <c r="A4861" s="130" t="s">
        <v>968</v>
      </c>
      <c r="B4861" s="112" t="s">
        <v>1184</v>
      </c>
      <c r="C4861" s="91">
        <v>27500</v>
      </c>
    </row>
    <row r="4862" spans="1:3" ht="12.9" customHeight="1" x14ac:dyDescent="0.25">
      <c r="A4862" s="130" t="s">
        <v>968</v>
      </c>
      <c r="B4862" s="112" t="s">
        <v>1184</v>
      </c>
      <c r="C4862" s="91">
        <v>27500</v>
      </c>
    </row>
    <row r="4863" spans="1:3" ht="12.9" customHeight="1" x14ac:dyDescent="0.25">
      <c r="A4863" s="130" t="s">
        <v>968</v>
      </c>
      <c r="B4863" s="112" t="s">
        <v>1184</v>
      </c>
      <c r="C4863" s="91">
        <v>27500</v>
      </c>
    </row>
    <row r="4864" spans="1:3" ht="12.9" customHeight="1" x14ac:dyDescent="0.25">
      <c r="A4864" s="130" t="s">
        <v>968</v>
      </c>
      <c r="B4864" s="112" t="s">
        <v>1184</v>
      </c>
      <c r="C4864" s="91">
        <v>37000</v>
      </c>
    </row>
    <row r="4865" spans="1:3" ht="12.9" customHeight="1" x14ac:dyDescent="0.25">
      <c r="A4865" s="130" t="s">
        <v>968</v>
      </c>
      <c r="B4865" s="112" t="s">
        <v>1184</v>
      </c>
      <c r="C4865" s="91">
        <v>47500</v>
      </c>
    </row>
    <row r="4866" spans="1:3" ht="12.9" customHeight="1" x14ac:dyDescent="0.25">
      <c r="A4866" s="130" t="s">
        <v>968</v>
      </c>
      <c r="B4866" s="112" t="s">
        <v>1184</v>
      </c>
      <c r="C4866" s="91">
        <v>41750</v>
      </c>
    </row>
    <row r="4867" spans="1:3" ht="12.9" customHeight="1" x14ac:dyDescent="0.25">
      <c r="A4867" s="130" t="s">
        <v>968</v>
      </c>
      <c r="B4867" s="112" t="s">
        <v>1184</v>
      </c>
      <c r="C4867" s="91">
        <v>31500</v>
      </c>
    </row>
    <row r="4868" spans="1:3" ht="12.9" customHeight="1" x14ac:dyDescent="0.25">
      <c r="A4868" s="130" t="s">
        <v>968</v>
      </c>
      <c r="B4868" s="112" t="s">
        <v>1184</v>
      </c>
      <c r="C4868" s="91">
        <v>34750</v>
      </c>
    </row>
    <row r="4869" spans="1:3" ht="12.9" customHeight="1" x14ac:dyDescent="0.25">
      <c r="A4869" s="130" t="s">
        <v>968</v>
      </c>
      <c r="B4869" s="112" t="s">
        <v>1184</v>
      </c>
      <c r="C4869" s="91">
        <v>34750</v>
      </c>
    </row>
    <row r="4870" spans="1:3" ht="12.9" customHeight="1" x14ac:dyDescent="0.25">
      <c r="A4870" s="130" t="s">
        <v>968</v>
      </c>
      <c r="B4870" s="112" t="s">
        <v>1184</v>
      </c>
      <c r="C4870" s="91">
        <v>34750</v>
      </c>
    </row>
    <row r="4871" spans="1:3" ht="12.9" customHeight="1" x14ac:dyDescent="0.25">
      <c r="A4871" s="130" t="s">
        <v>968</v>
      </c>
      <c r="B4871" s="112" t="s">
        <v>1184</v>
      </c>
      <c r="C4871" s="91">
        <v>39000</v>
      </c>
    </row>
    <row r="4872" spans="1:3" ht="12.9" customHeight="1" x14ac:dyDescent="0.25">
      <c r="A4872" s="130" t="s">
        <v>968</v>
      </c>
      <c r="B4872" s="112" t="s">
        <v>1184</v>
      </c>
      <c r="C4872" s="91">
        <v>39250</v>
      </c>
    </row>
    <row r="4873" spans="1:3" ht="12.9" customHeight="1" x14ac:dyDescent="0.25">
      <c r="A4873" s="130" t="s">
        <v>968</v>
      </c>
      <c r="B4873" s="112" t="s">
        <v>1184</v>
      </c>
      <c r="C4873" s="91">
        <v>38000</v>
      </c>
    </row>
    <row r="4874" spans="1:3" ht="12.9" customHeight="1" x14ac:dyDescent="0.25">
      <c r="A4874" s="130" t="s">
        <v>969</v>
      </c>
      <c r="B4874" s="112" t="s">
        <v>1207</v>
      </c>
      <c r="C4874" s="91">
        <v>-525</v>
      </c>
    </row>
    <row r="4875" spans="1:3" ht="12.9" customHeight="1" x14ac:dyDescent="0.25">
      <c r="A4875" s="130" t="s">
        <v>969</v>
      </c>
      <c r="B4875" s="112" t="s">
        <v>1207</v>
      </c>
      <c r="C4875" s="91">
        <v>-475</v>
      </c>
    </row>
    <row r="4876" spans="1:3" ht="12.9" customHeight="1" x14ac:dyDescent="0.25">
      <c r="A4876" s="130" t="s">
        <v>969</v>
      </c>
      <c r="B4876" s="112" t="s">
        <v>1207</v>
      </c>
      <c r="C4876" s="91">
        <v>2425</v>
      </c>
    </row>
    <row r="4877" spans="1:3" ht="12.9" customHeight="1" x14ac:dyDescent="0.25">
      <c r="A4877" s="130" t="s">
        <v>969</v>
      </c>
      <c r="B4877" s="112" t="s">
        <v>1207</v>
      </c>
      <c r="C4877" s="91">
        <v>3825</v>
      </c>
    </row>
    <row r="4878" spans="1:3" ht="12.9" customHeight="1" x14ac:dyDescent="0.25">
      <c r="A4878" s="130" t="s">
        <v>969</v>
      </c>
      <c r="B4878" s="112" t="s">
        <v>1207</v>
      </c>
      <c r="C4878" s="91">
        <v>4125</v>
      </c>
    </row>
    <row r="4879" spans="1:3" ht="12.9" customHeight="1" x14ac:dyDescent="0.25">
      <c r="A4879" s="130" t="s">
        <v>969</v>
      </c>
      <c r="B4879" s="112" t="s">
        <v>1207</v>
      </c>
      <c r="C4879" s="91">
        <v>4125</v>
      </c>
    </row>
    <row r="4880" spans="1:3" ht="12.9" customHeight="1" x14ac:dyDescent="0.25">
      <c r="A4880" s="130" t="s">
        <v>969</v>
      </c>
      <c r="B4880" s="112" t="s">
        <v>1207</v>
      </c>
      <c r="C4880" s="91">
        <v>4125</v>
      </c>
    </row>
    <row r="4881" spans="1:3" ht="12.9" customHeight="1" x14ac:dyDescent="0.25">
      <c r="A4881" s="130" t="s">
        <v>969</v>
      </c>
      <c r="B4881" s="112" t="s">
        <v>1207</v>
      </c>
      <c r="C4881" s="91">
        <v>5825</v>
      </c>
    </row>
    <row r="4882" spans="1:3" ht="12.9" customHeight="1" x14ac:dyDescent="0.25">
      <c r="A4882" s="130" t="s">
        <v>969</v>
      </c>
      <c r="B4882" s="112" t="s">
        <v>1207</v>
      </c>
      <c r="C4882" s="91">
        <v>6475</v>
      </c>
    </row>
    <row r="4883" spans="1:3" ht="12.9" customHeight="1" x14ac:dyDescent="0.25">
      <c r="A4883" s="130" t="s">
        <v>969</v>
      </c>
      <c r="B4883" s="112" t="s">
        <v>1207</v>
      </c>
      <c r="C4883" s="91">
        <v>6525</v>
      </c>
    </row>
    <row r="4884" spans="1:3" ht="12.9" customHeight="1" x14ac:dyDescent="0.25">
      <c r="A4884" s="130" t="s">
        <v>969</v>
      </c>
      <c r="B4884" s="112" t="s">
        <v>1207</v>
      </c>
      <c r="C4884" s="91">
        <v>5925</v>
      </c>
    </row>
    <row r="4885" spans="1:3" ht="12.9" customHeight="1" x14ac:dyDescent="0.25">
      <c r="A4885" s="130" t="s">
        <v>969</v>
      </c>
      <c r="B4885" s="112" t="s">
        <v>1207</v>
      </c>
      <c r="C4885" s="91">
        <v>5975</v>
      </c>
    </row>
    <row r="4886" spans="1:3" ht="12.9" customHeight="1" x14ac:dyDescent="0.25">
      <c r="A4886" s="130" t="s">
        <v>969</v>
      </c>
      <c r="B4886" s="112" t="s">
        <v>1207</v>
      </c>
      <c r="C4886" s="91">
        <v>5975</v>
      </c>
    </row>
    <row r="4887" spans="1:3" ht="12.9" customHeight="1" x14ac:dyDescent="0.25">
      <c r="A4887" s="130" t="s">
        <v>969</v>
      </c>
      <c r="B4887" s="112" t="s">
        <v>1207</v>
      </c>
      <c r="C4887" s="91">
        <v>5975</v>
      </c>
    </row>
    <row r="4888" spans="1:3" ht="12.9" customHeight="1" x14ac:dyDescent="0.25">
      <c r="A4888" s="130" t="s">
        <v>969</v>
      </c>
      <c r="B4888" s="112" t="s">
        <v>1207</v>
      </c>
      <c r="C4888" s="91">
        <v>5875</v>
      </c>
    </row>
    <row r="4889" spans="1:3" ht="12.9" customHeight="1" x14ac:dyDescent="0.25">
      <c r="A4889" s="130" t="s">
        <v>969</v>
      </c>
      <c r="B4889" s="112" t="s">
        <v>1207</v>
      </c>
      <c r="C4889" s="91">
        <v>4075</v>
      </c>
    </row>
    <row r="4890" spans="1:3" ht="12.9" customHeight="1" x14ac:dyDescent="0.25">
      <c r="A4890" s="130" t="s">
        <v>969</v>
      </c>
      <c r="B4890" s="112" t="s">
        <v>1207</v>
      </c>
      <c r="C4890" s="91">
        <v>4075</v>
      </c>
    </row>
    <row r="4891" spans="1:3" ht="12.9" customHeight="1" x14ac:dyDescent="0.25">
      <c r="A4891" s="130" t="s">
        <v>969</v>
      </c>
      <c r="B4891" s="112" t="s">
        <v>1207</v>
      </c>
      <c r="C4891" s="91">
        <v>5325</v>
      </c>
    </row>
    <row r="4892" spans="1:3" ht="12.9" customHeight="1" x14ac:dyDescent="0.25">
      <c r="A4892" s="130" t="s">
        <v>969</v>
      </c>
      <c r="B4892" s="112" t="s">
        <v>1207</v>
      </c>
      <c r="C4892" s="91">
        <v>5225</v>
      </c>
    </row>
    <row r="4893" spans="1:3" ht="12.9" customHeight="1" x14ac:dyDescent="0.25">
      <c r="A4893" s="130" t="s">
        <v>969</v>
      </c>
      <c r="B4893" s="112" t="s">
        <v>1207</v>
      </c>
      <c r="C4893" s="91">
        <v>5225</v>
      </c>
    </row>
    <row r="4894" spans="1:3" ht="12.9" customHeight="1" x14ac:dyDescent="0.25">
      <c r="A4894" s="130" t="s">
        <v>969</v>
      </c>
      <c r="B4894" s="112" t="s">
        <v>1207</v>
      </c>
      <c r="C4894" s="91">
        <v>5225</v>
      </c>
    </row>
    <row r="4895" spans="1:3" ht="12.9" customHeight="1" x14ac:dyDescent="0.25">
      <c r="A4895" s="130" t="s">
        <v>969</v>
      </c>
      <c r="B4895" s="112" t="s">
        <v>1207</v>
      </c>
      <c r="C4895" s="91">
        <v>7425</v>
      </c>
    </row>
    <row r="4896" spans="1:3" ht="12.9" customHeight="1" x14ac:dyDescent="0.25">
      <c r="A4896" s="130" t="s">
        <v>969</v>
      </c>
      <c r="B4896" s="112" t="s">
        <v>1207</v>
      </c>
      <c r="C4896" s="91">
        <v>9175</v>
      </c>
    </row>
    <row r="4897" spans="1:3" ht="12.9" customHeight="1" x14ac:dyDescent="0.25">
      <c r="A4897" s="130" t="s">
        <v>969</v>
      </c>
      <c r="B4897" s="112" t="s">
        <v>1207</v>
      </c>
      <c r="C4897" s="91">
        <v>8075</v>
      </c>
    </row>
    <row r="4898" spans="1:3" ht="12.9" customHeight="1" x14ac:dyDescent="0.25">
      <c r="A4898" s="130" t="s">
        <v>969</v>
      </c>
      <c r="B4898" s="112" t="s">
        <v>1207</v>
      </c>
      <c r="C4898" s="91">
        <v>6025</v>
      </c>
    </row>
    <row r="4899" spans="1:3" ht="12.9" customHeight="1" x14ac:dyDescent="0.25">
      <c r="A4899" s="130" t="s">
        <v>969</v>
      </c>
      <c r="B4899" s="112" t="s">
        <v>1207</v>
      </c>
      <c r="C4899" s="91">
        <v>6325</v>
      </c>
    </row>
    <row r="4900" spans="1:3" ht="12.9" customHeight="1" x14ac:dyDescent="0.25">
      <c r="A4900" s="130" t="s">
        <v>969</v>
      </c>
      <c r="B4900" s="112" t="s">
        <v>1207</v>
      </c>
      <c r="C4900" s="91">
        <v>6325</v>
      </c>
    </row>
    <row r="4901" spans="1:3" ht="12.9" customHeight="1" x14ac:dyDescent="0.25">
      <c r="A4901" s="130" t="s">
        <v>969</v>
      </c>
      <c r="B4901" s="112" t="s">
        <v>1207</v>
      </c>
      <c r="C4901" s="91">
        <v>6325</v>
      </c>
    </row>
    <row r="4902" spans="1:3" ht="12.9" customHeight="1" x14ac:dyDescent="0.25">
      <c r="A4902" s="130" t="s">
        <v>969</v>
      </c>
      <c r="B4902" s="112" t="s">
        <v>1207</v>
      </c>
      <c r="C4902" s="91">
        <v>7825</v>
      </c>
    </row>
    <row r="4903" spans="1:3" ht="12.9" customHeight="1" x14ac:dyDescent="0.25">
      <c r="A4903" s="130" t="s">
        <v>969</v>
      </c>
      <c r="B4903" s="112" t="s">
        <v>1207</v>
      </c>
      <c r="C4903" s="91">
        <v>7725</v>
      </c>
    </row>
    <row r="4904" spans="1:3" ht="12.9" customHeight="1" x14ac:dyDescent="0.25">
      <c r="A4904" s="130" t="s">
        <v>969</v>
      </c>
      <c r="B4904" s="112" t="s">
        <v>1207</v>
      </c>
      <c r="C4904" s="91">
        <v>7325</v>
      </c>
    </row>
    <row r="4905" spans="1:3" ht="12.9" customHeight="1" x14ac:dyDescent="0.25">
      <c r="A4905" s="130" t="s">
        <v>970</v>
      </c>
      <c r="B4905" s="112" t="s">
        <v>1184</v>
      </c>
      <c r="C4905" s="91">
        <v>-350.00050000000005</v>
      </c>
    </row>
    <row r="4906" spans="1:3" ht="12.9" customHeight="1" x14ac:dyDescent="0.25">
      <c r="A4906" s="130" t="s">
        <v>970</v>
      </c>
      <c r="B4906" s="112" t="s">
        <v>1184</v>
      </c>
      <c r="C4906" s="91">
        <v>-450.00050000000005</v>
      </c>
    </row>
    <row r="4907" spans="1:3" ht="12.9" customHeight="1" x14ac:dyDescent="0.25">
      <c r="A4907" s="130" t="s">
        <v>970</v>
      </c>
      <c r="B4907" s="112" t="s">
        <v>1184</v>
      </c>
      <c r="C4907" s="91">
        <v>1049.9994999999999</v>
      </c>
    </row>
    <row r="4908" spans="1:3" ht="12.9" customHeight="1" x14ac:dyDescent="0.25">
      <c r="A4908" s="130" t="s">
        <v>970</v>
      </c>
      <c r="B4908" s="112" t="s">
        <v>1184</v>
      </c>
      <c r="C4908" s="91">
        <v>1949.9995000000001</v>
      </c>
    </row>
    <row r="4909" spans="1:3" ht="12.9" customHeight="1" x14ac:dyDescent="0.25">
      <c r="A4909" s="130" t="s">
        <v>970</v>
      </c>
      <c r="B4909" s="112" t="s">
        <v>1184</v>
      </c>
      <c r="C4909" s="91">
        <v>2099.9995000000004</v>
      </c>
    </row>
    <row r="4910" spans="1:3" ht="12.9" customHeight="1" x14ac:dyDescent="0.25">
      <c r="A4910" s="130" t="s">
        <v>970</v>
      </c>
      <c r="B4910" s="112" t="s">
        <v>1184</v>
      </c>
      <c r="C4910" s="91">
        <v>2099.9995000000004</v>
      </c>
    </row>
    <row r="4911" spans="1:3" ht="12.9" customHeight="1" x14ac:dyDescent="0.25">
      <c r="A4911" s="130" t="s">
        <v>970</v>
      </c>
      <c r="B4911" s="112" t="s">
        <v>1184</v>
      </c>
      <c r="C4911" s="91">
        <v>2099.9995000000004</v>
      </c>
    </row>
    <row r="4912" spans="1:3" ht="12.9" customHeight="1" x14ac:dyDescent="0.25">
      <c r="A4912" s="130" t="s">
        <v>970</v>
      </c>
      <c r="B4912" s="112" t="s">
        <v>1184</v>
      </c>
      <c r="C4912" s="91">
        <v>2774.9995000000004</v>
      </c>
    </row>
    <row r="4913" spans="1:3" ht="12.9" customHeight="1" x14ac:dyDescent="0.25">
      <c r="A4913" s="130" t="s">
        <v>970</v>
      </c>
      <c r="B4913" s="112" t="s">
        <v>1184</v>
      </c>
      <c r="C4913" s="91">
        <v>3099.9995000000004</v>
      </c>
    </row>
    <row r="4914" spans="1:3" ht="12.9" customHeight="1" x14ac:dyDescent="0.25">
      <c r="A4914" s="130" t="s">
        <v>970</v>
      </c>
      <c r="B4914" s="112" t="s">
        <v>1184</v>
      </c>
      <c r="C4914" s="91">
        <v>3224.9995000000004</v>
      </c>
    </row>
    <row r="4915" spans="1:3" ht="12.9" customHeight="1" x14ac:dyDescent="0.25">
      <c r="A4915" s="130" t="s">
        <v>970</v>
      </c>
      <c r="B4915" s="112" t="s">
        <v>1184</v>
      </c>
      <c r="C4915" s="91">
        <v>2999.9995000000004</v>
      </c>
    </row>
    <row r="4916" spans="1:3" ht="12.9" customHeight="1" x14ac:dyDescent="0.25">
      <c r="A4916" s="130" t="s">
        <v>970</v>
      </c>
      <c r="B4916" s="112" t="s">
        <v>1184</v>
      </c>
      <c r="C4916" s="91">
        <v>3074.9995000000004</v>
      </c>
    </row>
    <row r="4917" spans="1:3" ht="12.9" customHeight="1" x14ac:dyDescent="0.25">
      <c r="A4917" s="130" t="s">
        <v>970</v>
      </c>
      <c r="B4917" s="112" t="s">
        <v>1184</v>
      </c>
      <c r="C4917" s="91">
        <v>3074.9995000000004</v>
      </c>
    </row>
    <row r="4918" spans="1:3" ht="12.9" customHeight="1" x14ac:dyDescent="0.25">
      <c r="A4918" s="130" t="s">
        <v>970</v>
      </c>
      <c r="B4918" s="112" t="s">
        <v>1184</v>
      </c>
      <c r="C4918" s="91">
        <v>3074.9995000000004</v>
      </c>
    </row>
    <row r="4919" spans="1:3" ht="12.9" customHeight="1" x14ac:dyDescent="0.25">
      <c r="A4919" s="130" t="s">
        <v>970</v>
      </c>
      <c r="B4919" s="112" t="s">
        <v>1184</v>
      </c>
      <c r="C4919" s="91">
        <v>2999.9995000000004</v>
      </c>
    </row>
    <row r="4920" spans="1:3" ht="12.9" customHeight="1" x14ac:dyDescent="0.25">
      <c r="A4920" s="130" t="s">
        <v>970</v>
      </c>
      <c r="B4920" s="112" t="s">
        <v>1184</v>
      </c>
      <c r="C4920" s="91">
        <v>2049.9995000000004</v>
      </c>
    </row>
    <row r="4921" spans="1:3" ht="12.9" customHeight="1" x14ac:dyDescent="0.25">
      <c r="A4921" s="130" t="s">
        <v>970</v>
      </c>
      <c r="B4921" s="112" t="s">
        <v>1184</v>
      </c>
      <c r="C4921" s="91">
        <v>2024.9995000000001</v>
      </c>
    </row>
    <row r="4922" spans="1:3" ht="12.9" customHeight="1" x14ac:dyDescent="0.25">
      <c r="A4922" s="130" t="s">
        <v>970</v>
      </c>
      <c r="B4922" s="112" t="s">
        <v>1184</v>
      </c>
      <c r="C4922" s="91">
        <v>2674.9995000000004</v>
      </c>
    </row>
    <row r="4923" spans="1:3" ht="12.9" customHeight="1" x14ac:dyDescent="0.25">
      <c r="A4923" s="130" t="s">
        <v>970</v>
      </c>
      <c r="B4923" s="112" t="s">
        <v>1184</v>
      </c>
      <c r="C4923" s="91">
        <v>2774.9995000000004</v>
      </c>
    </row>
    <row r="4924" spans="1:3" ht="12.9" customHeight="1" x14ac:dyDescent="0.25">
      <c r="A4924" s="130" t="s">
        <v>970</v>
      </c>
      <c r="B4924" s="112" t="s">
        <v>1184</v>
      </c>
      <c r="C4924" s="91">
        <v>2774.9995000000004</v>
      </c>
    </row>
    <row r="4925" spans="1:3" ht="12.9" customHeight="1" x14ac:dyDescent="0.25">
      <c r="A4925" s="130" t="s">
        <v>970</v>
      </c>
      <c r="B4925" s="112" t="s">
        <v>1184</v>
      </c>
      <c r="C4925" s="91">
        <v>2774.9995000000004</v>
      </c>
    </row>
    <row r="4926" spans="1:3" ht="12.9" customHeight="1" x14ac:dyDescent="0.25">
      <c r="A4926" s="130" t="s">
        <v>970</v>
      </c>
      <c r="B4926" s="112" t="s">
        <v>1184</v>
      </c>
      <c r="C4926" s="91">
        <v>3724.9995000000004</v>
      </c>
    </row>
    <row r="4927" spans="1:3" ht="12.9" customHeight="1" x14ac:dyDescent="0.2">
      <c r="A4927" s="131" t="s">
        <v>970</v>
      </c>
      <c r="B4927" s="113" t="s">
        <v>1184</v>
      </c>
      <c r="C4927" s="91">
        <v>4774.9994999999999</v>
      </c>
    </row>
    <row r="4928" spans="1:3" ht="12.9" customHeight="1" x14ac:dyDescent="0.2">
      <c r="A4928" s="131" t="s">
        <v>970</v>
      </c>
      <c r="B4928" s="113" t="s">
        <v>1184</v>
      </c>
      <c r="C4928" s="91">
        <v>4199.9994999999999</v>
      </c>
    </row>
    <row r="4929" spans="1:3" ht="12.9" customHeight="1" x14ac:dyDescent="0.2">
      <c r="A4929" s="131" t="s">
        <v>970</v>
      </c>
      <c r="B4929" s="113" t="s">
        <v>1184</v>
      </c>
      <c r="C4929" s="91">
        <v>3174.9995000000004</v>
      </c>
    </row>
    <row r="4930" spans="1:3" ht="12.9" customHeight="1" x14ac:dyDescent="0.2">
      <c r="A4930" s="131" t="s">
        <v>970</v>
      </c>
      <c r="B4930" s="113" t="s">
        <v>1184</v>
      </c>
      <c r="C4930" s="91">
        <v>3499.9995000000004</v>
      </c>
    </row>
    <row r="4931" spans="1:3" ht="12.9" customHeight="1" x14ac:dyDescent="0.2">
      <c r="A4931" s="131" t="s">
        <v>970</v>
      </c>
      <c r="B4931" s="113" t="s">
        <v>1184</v>
      </c>
      <c r="C4931" s="91">
        <v>3499.9995000000004</v>
      </c>
    </row>
    <row r="4932" spans="1:3" ht="12.9" customHeight="1" x14ac:dyDescent="0.2">
      <c r="A4932" s="131" t="s">
        <v>970</v>
      </c>
      <c r="B4932" s="113" t="s">
        <v>1184</v>
      </c>
      <c r="C4932" s="91">
        <v>3499.9995000000004</v>
      </c>
    </row>
    <row r="4933" spans="1:3" ht="12.9" customHeight="1" x14ac:dyDescent="0.2">
      <c r="A4933" s="132" t="s">
        <v>970</v>
      </c>
      <c r="B4933" s="90" t="s">
        <v>1184</v>
      </c>
      <c r="C4933" s="91">
        <v>3924.9995000000004</v>
      </c>
    </row>
    <row r="4934" spans="1:3" ht="12.9" customHeight="1" x14ac:dyDescent="0.2">
      <c r="A4934" s="132" t="s">
        <v>970</v>
      </c>
      <c r="B4934" s="90" t="s">
        <v>1184</v>
      </c>
      <c r="C4934" s="91">
        <v>3949.9995000000004</v>
      </c>
    </row>
    <row r="4935" spans="1:3" ht="12.9" customHeight="1" x14ac:dyDescent="0.2">
      <c r="A4935" s="132" t="s">
        <v>970</v>
      </c>
      <c r="B4935" s="90" t="s">
        <v>1184</v>
      </c>
      <c r="C4935" s="91">
        <v>3824.9995000000004</v>
      </c>
    </row>
    <row r="4936" spans="1:3" ht="12.9" customHeight="1" x14ac:dyDescent="0.2">
      <c r="A4936" s="132" t="s">
        <v>971</v>
      </c>
      <c r="B4936" s="90" t="s">
        <v>1184</v>
      </c>
      <c r="C4936" s="91">
        <v>-350.00050000000005</v>
      </c>
    </row>
    <row r="4937" spans="1:3" ht="12.9" customHeight="1" x14ac:dyDescent="0.2">
      <c r="A4937" s="132" t="s">
        <v>971</v>
      </c>
      <c r="B4937" s="90" t="s">
        <v>1184</v>
      </c>
      <c r="C4937" s="91">
        <v>-450.00050000000005</v>
      </c>
    </row>
    <row r="4938" spans="1:3" ht="12.9" customHeight="1" x14ac:dyDescent="0.2">
      <c r="A4938" s="132" t="s">
        <v>971</v>
      </c>
      <c r="B4938" s="90" t="s">
        <v>1184</v>
      </c>
      <c r="C4938" s="91">
        <v>1049.9994999999999</v>
      </c>
    </row>
    <row r="4939" spans="1:3" ht="12.9" customHeight="1" x14ac:dyDescent="0.2">
      <c r="A4939" s="132" t="s">
        <v>971</v>
      </c>
      <c r="B4939" s="90" t="s">
        <v>1184</v>
      </c>
      <c r="C4939" s="91">
        <v>1949.9995000000001</v>
      </c>
    </row>
    <row r="4940" spans="1:3" ht="12.9" customHeight="1" x14ac:dyDescent="0.2">
      <c r="A4940" s="132" t="s">
        <v>971</v>
      </c>
      <c r="B4940" s="90" t="s">
        <v>1184</v>
      </c>
      <c r="C4940" s="91">
        <v>2099.9995000000004</v>
      </c>
    </row>
    <row r="4941" spans="1:3" ht="12.9" customHeight="1" x14ac:dyDescent="0.2">
      <c r="A4941" s="132" t="s">
        <v>971</v>
      </c>
      <c r="B4941" s="90" t="s">
        <v>1184</v>
      </c>
      <c r="C4941" s="91">
        <v>2099.9995000000004</v>
      </c>
    </row>
    <row r="4942" spans="1:3" ht="12.9" customHeight="1" x14ac:dyDescent="0.2">
      <c r="A4942" s="132" t="s">
        <v>971</v>
      </c>
      <c r="B4942" s="90" t="s">
        <v>1184</v>
      </c>
      <c r="C4942" s="91">
        <v>2099.9995000000004</v>
      </c>
    </row>
    <row r="4943" spans="1:3" ht="12.9" customHeight="1" x14ac:dyDescent="0.2">
      <c r="A4943" s="132" t="s">
        <v>971</v>
      </c>
      <c r="B4943" s="90" t="s">
        <v>1184</v>
      </c>
      <c r="C4943" s="91">
        <v>2774.9995000000004</v>
      </c>
    </row>
    <row r="4944" spans="1:3" ht="12.9" customHeight="1" x14ac:dyDescent="0.2">
      <c r="A4944" s="132" t="s">
        <v>971</v>
      </c>
      <c r="B4944" s="90" t="s">
        <v>1184</v>
      </c>
      <c r="C4944" s="91">
        <v>3099.9995000000004</v>
      </c>
    </row>
    <row r="4945" spans="1:3" ht="12.9" customHeight="1" x14ac:dyDescent="0.2">
      <c r="A4945" s="132" t="s">
        <v>971</v>
      </c>
      <c r="B4945" s="90" t="s">
        <v>1184</v>
      </c>
      <c r="C4945" s="91">
        <v>3224.9995000000004</v>
      </c>
    </row>
    <row r="4946" spans="1:3" ht="12.9" customHeight="1" x14ac:dyDescent="0.2">
      <c r="A4946" s="132" t="s">
        <v>971</v>
      </c>
      <c r="B4946" s="90" t="s">
        <v>1184</v>
      </c>
      <c r="C4946" s="91">
        <v>2999.9995000000004</v>
      </c>
    </row>
    <row r="4947" spans="1:3" ht="12.9" customHeight="1" x14ac:dyDescent="0.2">
      <c r="A4947" s="132" t="s">
        <v>971</v>
      </c>
      <c r="B4947" s="90" t="s">
        <v>1184</v>
      </c>
      <c r="C4947" s="91">
        <v>3074.9995000000004</v>
      </c>
    </row>
    <row r="4948" spans="1:3" ht="12.9" customHeight="1" x14ac:dyDescent="0.2">
      <c r="A4948" s="132" t="s">
        <v>971</v>
      </c>
      <c r="B4948" s="90" t="s">
        <v>1184</v>
      </c>
      <c r="C4948" s="91">
        <v>3074.9995000000004</v>
      </c>
    </row>
    <row r="4949" spans="1:3" ht="12.9" customHeight="1" x14ac:dyDescent="0.2">
      <c r="A4949" s="132" t="s">
        <v>971</v>
      </c>
      <c r="B4949" s="90" t="s">
        <v>1184</v>
      </c>
      <c r="C4949" s="91">
        <v>3074.9995000000004</v>
      </c>
    </row>
    <row r="4950" spans="1:3" ht="12.9" customHeight="1" x14ac:dyDescent="0.2">
      <c r="A4950" s="132" t="s">
        <v>971</v>
      </c>
      <c r="B4950" s="90" t="s">
        <v>1184</v>
      </c>
      <c r="C4950" s="91">
        <v>2999.9995000000004</v>
      </c>
    </row>
    <row r="4951" spans="1:3" ht="12.9" customHeight="1" x14ac:dyDescent="0.2">
      <c r="A4951" s="132" t="s">
        <v>971</v>
      </c>
      <c r="B4951" s="90" t="s">
        <v>1184</v>
      </c>
      <c r="C4951" s="91">
        <v>2049.9995000000004</v>
      </c>
    </row>
    <row r="4952" spans="1:3" ht="12.9" customHeight="1" x14ac:dyDescent="0.2">
      <c r="A4952" s="132" t="s">
        <v>971</v>
      </c>
      <c r="B4952" s="90" t="s">
        <v>1184</v>
      </c>
      <c r="C4952" s="91">
        <v>2024.9995000000001</v>
      </c>
    </row>
    <row r="4953" spans="1:3" ht="12.9" customHeight="1" x14ac:dyDescent="0.2">
      <c r="A4953" s="132" t="s">
        <v>971</v>
      </c>
      <c r="B4953" s="90" t="s">
        <v>1184</v>
      </c>
      <c r="C4953" s="91">
        <v>2674.9995000000004</v>
      </c>
    </row>
    <row r="4954" spans="1:3" ht="12.9" customHeight="1" x14ac:dyDescent="0.2">
      <c r="A4954" s="132" t="s">
        <v>971</v>
      </c>
      <c r="B4954" s="90" t="s">
        <v>1184</v>
      </c>
      <c r="C4954" s="91">
        <v>2774.9995000000004</v>
      </c>
    </row>
    <row r="4955" spans="1:3" ht="12.9" customHeight="1" x14ac:dyDescent="0.2">
      <c r="A4955" s="132" t="s">
        <v>971</v>
      </c>
      <c r="B4955" s="90" t="s">
        <v>1184</v>
      </c>
      <c r="C4955" s="91">
        <v>2774.9995000000004</v>
      </c>
    </row>
    <row r="4956" spans="1:3" ht="12.9" customHeight="1" x14ac:dyDescent="0.2">
      <c r="A4956" s="132" t="s">
        <v>971</v>
      </c>
      <c r="B4956" s="90" t="s">
        <v>1184</v>
      </c>
      <c r="C4956" s="91">
        <v>2774.9995000000004</v>
      </c>
    </row>
    <row r="4957" spans="1:3" ht="12.9" customHeight="1" x14ac:dyDescent="0.2">
      <c r="A4957" s="132" t="s">
        <v>971</v>
      </c>
      <c r="B4957" s="90" t="s">
        <v>1184</v>
      </c>
      <c r="C4957" s="91">
        <v>3724.9995000000004</v>
      </c>
    </row>
    <row r="4958" spans="1:3" ht="12.9" customHeight="1" x14ac:dyDescent="0.2">
      <c r="A4958" s="132" t="s">
        <v>971</v>
      </c>
      <c r="B4958" s="90" t="s">
        <v>1184</v>
      </c>
      <c r="C4958" s="91">
        <v>4774.9994999999999</v>
      </c>
    </row>
    <row r="4959" spans="1:3" ht="12.9" customHeight="1" x14ac:dyDescent="0.2">
      <c r="A4959" s="132" t="s">
        <v>971</v>
      </c>
      <c r="B4959" s="90" t="s">
        <v>1184</v>
      </c>
      <c r="C4959" s="91">
        <v>4199.9994999999999</v>
      </c>
    </row>
    <row r="4960" spans="1:3" ht="12.9" customHeight="1" x14ac:dyDescent="0.2">
      <c r="A4960" s="132" t="s">
        <v>971</v>
      </c>
      <c r="B4960" s="90" t="s">
        <v>1184</v>
      </c>
      <c r="C4960" s="91">
        <v>3174.9995000000004</v>
      </c>
    </row>
    <row r="4961" spans="1:3" ht="12.9" customHeight="1" x14ac:dyDescent="0.2">
      <c r="A4961" s="132" t="s">
        <v>971</v>
      </c>
      <c r="B4961" s="90" t="s">
        <v>1184</v>
      </c>
      <c r="C4961" s="91">
        <v>3499.9995000000004</v>
      </c>
    </row>
    <row r="4962" spans="1:3" ht="12.9" customHeight="1" x14ac:dyDescent="0.2">
      <c r="A4962" s="132" t="s">
        <v>971</v>
      </c>
      <c r="B4962" s="90" t="s">
        <v>1184</v>
      </c>
      <c r="C4962" s="91">
        <v>3499.9995000000004</v>
      </c>
    </row>
    <row r="4963" spans="1:3" ht="12.9" customHeight="1" x14ac:dyDescent="0.2">
      <c r="A4963" s="132" t="s">
        <v>971</v>
      </c>
      <c r="B4963" s="90" t="s">
        <v>1184</v>
      </c>
      <c r="C4963" s="91">
        <v>3499.9995000000004</v>
      </c>
    </row>
    <row r="4964" spans="1:3" ht="12.9" customHeight="1" x14ac:dyDescent="0.2">
      <c r="A4964" s="132" t="s">
        <v>971</v>
      </c>
      <c r="B4964" s="90" t="s">
        <v>1184</v>
      </c>
      <c r="C4964" s="91">
        <v>3924.9995000000004</v>
      </c>
    </row>
    <row r="4965" spans="1:3" ht="12.9" customHeight="1" x14ac:dyDescent="0.2">
      <c r="A4965" s="132" t="s">
        <v>971</v>
      </c>
      <c r="B4965" s="90" t="s">
        <v>1184</v>
      </c>
      <c r="C4965" s="91">
        <v>3949.9995000000004</v>
      </c>
    </row>
    <row r="4966" spans="1:3" ht="12.9" customHeight="1" x14ac:dyDescent="0.2">
      <c r="A4966" s="132" t="s">
        <v>971</v>
      </c>
      <c r="B4966" s="90" t="s">
        <v>1184</v>
      </c>
      <c r="C4966" s="91">
        <v>3824.9995000000004</v>
      </c>
    </row>
    <row r="4967" spans="1:3" ht="12.9" customHeight="1" x14ac:dyDescent="0.2">
      <c r="A4967" s="132" t="s">
        <v>972</v>
      </c>
      <c r="B4967" s="90" t="s">
        <v>1184</v>
      </c>
      <c r="C4967" s="91">
        <v>-700.00100000000009</v>
      </c>
    </row>
    <row r="4968" spans="1:3" ht="12.9" customHeight="1" x14ac:dyDescent="0.2">
      <c r="A4968" s="132" t="s">
        <v>972</v>
      </c>
      <c r="B4968" s="90" t="s">
        <v>1184</v>
      </c>
      <c r="C4968" s="91">
        <v>-900.00100000000009</v>
      </c>
    </row>
    <row r="4969" spans="1:3" ht="12.9" customHeight="1" x14ac:dyDescent="0.2">
      <c r="A4969" s="132" t="s">
        <v>972</v>
      </c>
      <c r="B4969" s="90" t="s">
        <v>1184</v>
      </c>
      <c r="C4969" s="91">
        <v>2099.9989999999998</v>
      </c>
    </row>
    <row r="4970" spans="1:3" ht="12.9" customHeight="1" x14ac:dyDescent="0.2">
      <c r="A4970" s="132" t="s">
        <v>972</v>
      </c>
      <c r="B4970" s="90" t="s">
        <v>1184</v>
      </c>
      <c r="C4970" s="91">
        <v>3899.9990000000003</v>
      </c>
    </row>
    <row r="4971" spans="1:3" ht="12.9" customHeight="1" x14ac:dyDescent="0.2">
      <c r="A4971" s="132" t="s">
        <v>972</v>
      </c>
      <c r="B4971" s="90" t="s">
        <v>1184</v>
      </c>
      <c r="C4971" s="91">
        <v>4199.9990000000007</v>
      </c>
    </row>
    <row r="4972" spans="1:3" ht="12.9" customHeight="1" x14ac:dyDescent="0.2">
      <c r="A4972" s="132" t="s">
        <v>972</v>
      </c>
      <c r="B4972" s="90" t="s">
        <v>1184</v>
      </c>
      <c r="C4972" s="91">
        <v>4199.9990000000007</v>
      </c>
    </row>
    <row r="4973" spans="1:3" ht="12.9" customHeight="1" x14ac:dyDescent="0.2">
      <c r="A4973" s="132" t="s">
        <v>972</v>
      </c>
      <c r="B4973" s="90" t="s">
        <v>1184</v>
      </c>
      <c r="C4973" s="91">
        <v>4199.9990000000007</v>
      </c>
    </row>
    <row r="4974" spans="1:3" ht="12.9" customHeight="1" x14ac:dyDescent="0.2">
      <c r="A4974" s="132" t="s">
        <v>972</v>
      </c>
      <c r="B4974" s="90" t="s">
        <v>1184</v>
      </c>
      <c r="C4974" s="91">
        <v>5549.9990000000007</v>
      </c>
    </row>
    <row r="4975" spans="1:3" ht="12.9" customHeight="1" x14ac:dyDescent="0.2">
      <c r="A4975" s="132" t="s">
        <v>972</v>
      </c>
      <c r="B4975" s="90" t="s">
        <v>1184</v>
      </c>
      <c r="C4975" s="91">
        <v>6199.9990000000007</v>
      </c>
    </row>
    <row r="4976" spans="1:3" ht="12.9" customHeight="1" x14ac:dyDescent="0.2">
      <c r="A4976" s="132" t="s">
        <v>972</v>
      </c>
      <c r="B4976" s="90" t="s">
        <v>1184</v>
      </c>
      <c r="C4976" s="91">
        <v>6449.9990000000007</v>
      </c>
    </row>
    <row r="4977" spans="1:3" ht="12.9" customHeight="1" x14ac:dyDescent="0.2">
      <c r="A4977" s="132" t="s">
        <v>972</v>
      </c>
      <c r="B4977" s="90" t="s">
        <v>1184</v>
      </c>
      <c r="C4977" s="91">
        <v>5999.9990000000007</v>
      </c>
    </row>
    <row r="4978" spans="1:3" ht="12.9" customHeight="1" x14ac:dyDescent="0.2">
      <c r="A4978" s="132" t="s">
        <v>972</v>
      </c>
      <c r="B4978" s="90" t="s">
        <v>1184</v>
      </c>
      <c r="C4978" s="91">
        <v>6149.9990000000007</v>
      </c>
    </row>
    <row r="4979" spans="1:3" ht="12.9" customHeight="1" x14ac:dyDescent="0.2">
      <c r="A4979" s="132" t="s">
        <v>972</v>
      </c>
      <c r="B4979" s="90" t="s">
        <v>1184</v>
      </c>
      <c r="C4979" s="91">
        <v>6149.9990000000007</v>
      </c>
    </row>
    <row r="4980" spans="1:3" ht="12.9" customHeight="1" x14ac:dyDescent="0.2">
      <c r="A4980" s="132" t="s">
        <v>972</v>
      </c>
      <c r="B4980" s="90" t="s">
        <v>1184</v>
      </c>
      <c r="C4980" s="91">
        <v>6149.9990000000007</v>
      </c>
    </row>
    <row r="4981" spans="1:3" ht="12.9" customHeight="1" x14ac:dyDescent="0.2">
      <c r="A4981" s="132" t="s">
        <v>972</v>
      </c>
      <c r="B4981" s="90" t="s">
        <v>1184</v>
      </c>
      <c r="C4981" s="91">
        <v>5999.9990000000007</v>
      </c>
    </row>
    <row r="4982" spans="1:3" ht="12.9" customHeight="1" x14ac:dyDescent="0.2">
      <c r="A4982" s="132" t="s">
        <v>972</v>
      </c>
      <c r="B4982" s="90" t="s">
        <v>1184</v>
      </c>
      <c r="C4982" s="91">
        <v>4099.9990000000007</v>
      </c>
    </row>
    <row r="4983" spans="1:3" ht="12.9" customHeight="1" x14ac:dyDescent="0.2">
      <c r="A4983" s="132" t="s">
        <v>972</v>
      </c>
      <c r="B4983" s="90" t="s">
        <v>1184</v>
      </c>
      <c r="C4983" s="91">
        <v>4049.9990000000003</v>
      </c>
    </row>
    <row r="4984" spans="1:3" ht="12.9" customHeight="1" x14ac:dyDescent="0.2">
      <c r="A4984" s="132" t="s">
        <v>972</v>
      </c>
      <c r="B4984" s="90" t="s">
        <v>1184</v>
      </c>
      <c r="C4984" s="91">
        <v>5349.9990000000007</v>
      </c>
    </row>
    <row r="4985" spans="1:3" ht="12.9" customHeight="1" x14ac:dyDescent="0.2">
      <c r="A4985" s="132" t="s">
        <v>972</v>
      </c>
      <c r="B4985" s="90" t="s">
        <v>1184</v>
      </c>
      <c r="C4985" s="91">
        <v>5549.9990000000007</v>
      </c>
    </row>
    <row r="4986" spans="1:3" ht="12.9" customHeight="1" x14ac:dyDescent="0.2">
      <c r="A4986" s="132" t="s">
        <v>972</v>
      </c>
      <c r="B4986" s="90" t="s">
        <v>1184</v>
      </c>
      <c r="C4986" s="91">
        <v>5549.9990000000007</v>
      </c>
    </row>
    <row r="4987" spans="1:3" ht="12.9" customHeight="1" x14ac:dyDescent="0.2">
      <c r="A4987" s="132" t="s">
        <v>972</v>
      </c>
      <c r="B4987" s="90" t="s">
        <v>1184</v>
      </c>
      <c r="C4987" s="91">
        <v>5549.9990000000007</v>
      </c>
    </row>
    <row r="4988" spans="1:3" ht="12.9" customHeight="1" x14ac:dyDescent="0.2">
      <c r="A4988" s="132" t="s">
        <v>972</v>
      </c>
      <c r="B4988" s="90" t="s">
        <v>1184</v>
      </c>
      <c r="C4988" s="91">
        <v>7449.9990000000007</v>
      </c>
    </row>
    <row r="4989" spans="1:3" ht="12.9" customHeight="1" x14ac:dyDescent="0.2">
      <c r="A4989" s="132" t="s">
        <v>972</v>
      </c>
      <c r="B4989" s="90" t="s">
        <v>1184</v>
      </c>
      <c r="C4989" s="91">
        <v>9549.9989999999998</v>
      </c>
    </row>
    <row r="4990" spans="1:3" ht="12.9" customHeight="1" x14ac:dyDescent="0.2">
      <c r="A4990" s="132" t="s">
        <v>972</v>
      </c>
      <c r="B4990" s="90" t="s">
        <v>1184</v>
      </c>
      <c r="C4990" s="91">
        <v>8399.9989999999998</v>
      </c>
    </row>
    <row r="4991" spans="1:3" ht="12.9" customHeight="1" x14ac:dyDescent="0.2">
      <c r="A4991" s="132" t="s">
        <v>972</v>
      </c>
      <c r="B4991" s="90" t="s">
        <v>1184</v>
      </c>
      <c r="C4991" s="91">
        <v>6349.9990000000007</v>
      </c>
    </row>
    <row r="4992" spans="1:3" ht="12.9" customHeight="1" x14ac:dyDescent="0.2">
      <c r="A4992" s="132" t="s">
        <v>972</v>
      </c>
      <c r="B4992" s="90" t="s">
        <v>1184</v>
      </c>
      <c r="C4992" s="91">
        <v>6999.9990000000007</v>
      </c>
    </row>
    <row r="4993" spans="1:3" ht="12.9" customHeight="1" x14ac:dyDescent="0.2">
      <c r="A4993" s="132" t="s">
        <v>972</v>
      </c>
      <c r="B4993" s="90" t="s">
        <v>1184</v>
      </c>
      <c r="C4993" s="91">
        <v>6999.9990000000007</v>
      </c>
    </row>
    <row r="4994" spans="1:3" ht="12.9" customHeight="1" x14ac:dyDescent="0.2">
      <c r="A4994" s="132" t="s">
        <v>972</v>
      </c>
      <c r="B4994" s="90" t="s">
        <v>1184</v>
      </c>
      <c r="C4994" s="91">
        <v>6999.9990000000007</v>
      </c>
    </row>
    <row r="4995" spans="1:3" ht="12.9" customHeight="1" x14ac:dyDescent="0.2">
      <c r="A4995" s="132" t="s">
        <v>972</v>
      </c>
      <c r="B4995" s="90" t="s">
        <v>1184</v>
      </c>
      <c r="C4995" s="91">
        <v>7849.9990000000007</v>
      </c>
    </row>
    <row r="4996" spans="1:3" ht="12.9" customHeight="1" x14ac:dyDescent="0.2">
      <c r="A4996" s="132" t="s">
        <v>972</v>
      </c>
      <c r="B4996" s="90" t="s">
        <v>1184</v>
      </c>
      <c r="C4996" s="91">
        <v>7899.9990000000007</v>
      </c>
    </row>
    <row r="4997" spans="1:3" ht="12.9" customHeight="1" x14ac:dyDescent="0.2">
      <c r="A4997" s="132" t="s">
        <v>972</v>
      </c>
      <c r="B4997" s="90" t="s">
        <v>1184</v>
      </c>
      <c r="C4997" s="91">
        <v>7649.9990000000007</v>
      </c>
    </row>
    <row r="4998" spans="1:3" ht="12.9" customHeight="1" x14ac:dyDescent="0.2">
      <c r="A4998" s="132" t="s">
        <v>973</v>
      </c>
      <c r="B4998" s="90" t="s">
        <v>1086</v>
      </c>
      <c r="C4998" s="91">
        <v>-150</v>
      </c>
    </row>
    <row r="4999" spans="1:3" ht="12.9" customHeight="1" x14ac:dyDescent="0.2">
      <c r="A4999" s="132" t="s">
        <v>973</v>
      </c>
      <c r="B4999" s="90" t="s">
        <v>1086</v>
      </c>
      <c r="C4999" s="91">
        <v>-250</v>
      </c>
    </row>
    <row r="5000" spans="1:3" ht="12.9" customHeight="1" x14ac:dyDescent="0.2">
      <c r="A5000" s="132" t="s">
        <v>973</v>
      </c>
      <c r="B5000" s="90" t="s">
        <v>1086</v>
      </c>
      <c r="C5000" s="91">
        <v>-3200</v>
      </c>
    </row>
    <row r="5001" spans="1:3" ht="12.9" customHeight="1" x14ac:dyDescent="0.2">
      <c r="A5001" s="132" t="s">
        <v>973</v>
      </c>
      <c r="B5001" s="90" t="s">
        <v>1086</v>
      </c>
      <c r="C5001" s="91">
        <v>-4600</v>
      </c>
    </row>
    <row r="5002" spans="1:3" ht="12.9" customHeight="1" x14ac:dyDescent="0.2">
      <c r="A5002" s="132" t="s">
        <v>973</v>
      </c>
      <c r="B5002" s="90" t="s">
        <v>1086</v>
      </c>
      <c r="C5002" s="91">
        <v>-4950</v>
      </c>
    </row>
    <row r="5003" spans="1:3" ht="12.9" customHeight="1" x14ac:dyDescent="0.2">
      <c r="A5003" s="132" t="s">
        <v>973</v>
      </c>
      <c r="B5003" s="90" t="s">
        <v>1086</v>
      </c>
      <c r="C5003" s="91">
        <v>-4950</v>
      </c>
    </row>
    <row r="5004" spans="1:3" ht="12.9" customHeight="1" x14ac:dyDescent="0.2">
      <c r="A5004" s="132" t="s">
        <v>973</v>
      </c>
      <c r="B5004" s="90" t="s">
        <v>1086</v>
      </c>
      <c r="C5004" s="91">
        <v>-4950</v>
      </c>
    </row>
    <row r="5005" spans="1:3" ht="12.9" customHeight="1" x14ac:dyDescent="0.2">
      <c r="A5005" s="132" t="s">
        <v>973</v>
      </c>
      <c r="B5005" s="90" t="s">
        <v>1086</v>
      </c>
      <c r="C5005" s="91">
        <v>-6300</v>
      </c>
    </row>
    <row r="5006" spans="1:3" ht="12.9" customHeight="1" x14ac:dyDescent="0.2">
      <c r="A5006" s="132" t="s">
        <v>973</v>
      </c>
      <c r="B5006" s="90" t="s">
        <v>1086</v>
      </c>
      <c r="C5006" s="91">
        <v>-6950</v>
      </c>
    </row>
    <row r="5007" spans="1:3" ht="12.9" customHeight="1" x14ac:dyDescent="0.2">
      <c r="A5007" s="132" t="s">
        <v>973</v>
      </c>
      <c r="B5007" s="90" t="s">
        <v>1086</v>
      </c>
      <c r="C5007" s="91">
        <v>-6950</v>
      </c>
    </row>
    <row r="5008" spans="1:3" ht="12.9" customHeight="1" x14ac:dyDescent="0.2">
      <c r="A5008" s="132" t="s">
        <v>973</v>
      </c>
      <c r="B5008" s="90" t="s">
        <v>1086</v>
      </c>
      <c r="C5008" s="91">
        <v>-6550</v>
      </c>
    </row>
    <row r="5009" spans="1:3" ht="12.9" customHeight="1" x14ac:dyDescent="0.2">
      <c r="A5009" s="132" t="s">
        <v>973</v>
      </c>
      <c r="B5009" s="90" t="s">
        <v>1086</v>
      </c>
      <c r="C5009" s="91">
        <v>-6650</v>
      </c>
    </row>
    <row r="5010" spans="1:3" ht="12.9" customHeight="1" x14ac:dyDescent="0.2">
      <c r="A5010" s="132" t="s">
        <v>973</v>
      </c>
      <c r="B5010" s="90" t="s">
        <v>1086</v>
      </c>
      <c r="C5010" s="91">
        <v>-6650</v>
      </c>
    </row>
    <row r="5011" spans="1:3" ht="12.9" customHeight="1" x14ac:dyDescent="0.2">
      <c r="A5011" s="132" t="s">
        <v>973</v>
      </c>
      <c r="B5011" s="90" t="s">
        <v>1086</v>
      </c>
      <c r="C5011" s="91">
        <v>-6650</v>
      </c>
    </row>
    <row r="5012" spans="1:3" ht="12.9" customHeight="1" x14ac:dyDescent="0.2">
      <c r="A5012" s="132" t="s">
        <v>973</v>
      </c>
      <c r="B5012" s="90" t="s">
        <v>1086</v>
      </c>
      <c r="C5012" s="91">
        <v>-6450</v>
      </c>
    </row>
    <row r="5013" spans="1:3" ht="12.9" customHeight="1" x14ac:dyDescent="0.2">
      <c r="A5013" s="132" t="s">
        <v>973</v>
      </c>
      <c r="B5013" s="90" t="s">
        <v>1086</v>
      </c>
      <c r="C5013" s="91">
        <v>-4650</v>
      </c>
    </row>
    <row r="5014" spans="1:3" ht="12.9" customHeight="1" x14ac:dyDescent="0.2">
      <c r="A5014" s="132" t="s">
        <v>973</v>
      </c>
      <c r="B5014" s="90" t="s">
        <v>1086</v>
      </c>
      <c r="C5014" s="91">
        <v>-4700</v>
      </c>
    </row>
    <row r="5015" spans="1:3" ht="12.9" customHeight="1" x14ac:dyDescent="0.2">
      <c r="A5015" s="132" t="s">
        <v>973</v>
      </c>
      <c r="B5015" s="90" t="s">
        <v>1086</v>
      </c>
      <c r="C5015" s="91">
        <v>-5850</v>
      </c>
    </row>
    <row r="5016" spans="1:3" ht="12.9" customHeight="1" x14ac:dyDescent="0.2">
      <c r="A5016" s="132" t="s">
        <v>973</v>
      </c>
      <c r="B5016" s="90" t="s">
        <v>1086</v>
      </c>
      <c r="C5016" s="91">
        <v>-6100</v>
      </c>
    </row>
    <row r="5017" spans="1:3" ht="12.9" customHeight="1" x14ac:dyDescent="0.2">
      <c r="A5017" s="132" t="s">
        <v>973</v>
      </c>
      <c r="B5017" s="90" t="s">
        <v>1086</v>
      </c>
      <c r="C5017" s="91">
        <v>-6100</v>
      </c>
    </row>
    <row r="5018" spans="1:3" ht="12.9" customHeight="1" x14ac:dyDescent="0.2">
      <c r="A5018" s="132" t="s">
        <v>973</v>
      </c>
      <c r="B5018" s="90" t="s">
        <v>1086</v>
      </c>
      <c r="C5018" s="91">
        <v>-6100</v>
      </c>
    </row>
    <row r="5019" spans="1:3" ht="12.9" customHeight="1" x14ac:dyDescent="0.2">
      <c r="A5019" s="132" t="s">
        <v>973</v>
      </c>
      <c r="B5019" s="90" t="s">
        <v>1086</v>
      </c>
      <c r="C5019" s="91">
        <v>-8500</v>
      </c>
    </row>
    <row r="5020" spans="1:3" ht="12.9" customHeight="1" x14ac:dyDescent="0.2">
      <c r="A5020" s="132" t="s">
        <v>973</v>
      </c>
      <c r="B5020" s="90" t="s">
        <v>1086</v>
      </c>
      <c r="C5020" s="91">
        <v>-10350</v>
      </c>
    </row>
    <row r="5021" spans="1:3" ht="12.9" customHeight="1" x14ac:dyDescent="0.2">
      <c r="A5021" s="132" t="s">
        <v>973</v>
      </c>
      <c r="B5021" s="90" t="s">
        <v>1086</v>
      </c>
      <c r="C5021" s="91">
        <v>-8950</v>
      </c>
    </row>
    <row r="5022" spans="1:3" ht="12.9" customHeight="1" x14ac:dyDescent="0.2">
      <c r="A5022" s="132" t="s">
        <v>973</v>
      </c>
      <c r="B5022" s="90" t="s">
        <v>1086</v>
      </c>
      <c r="C5022" s="91">
        <v>-6700</v>
      </c>
    </row>
    <row r="5023" spans="1:3" ht="12.9" customHeight="1" x14ac:dyDescent="0.2">
      <c r="A5023" s="132" t="s">
        <v>973</v>
      </c>
      <c r="B5023" s="90" t="s">
        <v>1086</v>
      </c>
      <c r="C5023" s="91">
        <v>-7500</v>
      </c>
    </row>
    <row r="5024" spans="1:3" ht="12.9" customHeight="1" x14ac:dyDescent="0.2">
      <c r="A5024" s="132" t="s">
        <v>973</v>
      </c>
      <c r="B5024" s="90" t="s">
        <v>1086</v>
      </c>
      <c r="C5024" s="91">
        <v>-7500</v>
      </c>
    </row>
    <row r="5025" spans="1:3" ht="12.9" customHeight="1" x14ac:dyDescent="0.2">
      <c r="A5025" s="132" t="s">
        <v>973</v>
      </c>
      <c r="B5025" s="90" t="s">
        <v>1086</v>
      </c>
      <c r="C5025" s="91">
        <v>-7500</v>
      </c>
    </row>
    <row r="5026" spans="1:3" ht="12.9" customHeight="1" x14ac:dyDescent="0.2">
      <c r="A5026" s="132" t="s">
        <v>973</v>
      </c>
      <c r="B5026" s="90" t="s">
        <v>1086</v>
      </c>
      <c r="C5026" s="91">
        <v>-8350</v>
      </c>
    </row>
    <row r="5027" spans="1:3" ht="12.9" customHeight="1" x14ac:dyDescent="0.2">
      <c r="A5027" s="132" t="s">
        <v>973</v>
      </c>
      <c r="B5027" s="90" t="s">
        <v>1086</v>
      </c>
      <c r="C5027" s="91">
        <v>-8500</v>
      </c>
    </row>
    <row r="5028" spans="1:3" ht="12.9" customHeight="1" x14ac:dyDescent="0.2">
      <c r="A5028" s="132" t="s">
        <v>973</v>
      </c>
      <c r="B5028" s="90" t="s">
        <v>1086</v>
      </c>
      <c r="C5028" s="91">
        <v>-8350</v>
      </c>
    </row>
    <row r="5029" spans="1:3" ht="12.9" customHeight="1" x14ac:dyDescent="0.2">
      <c r="A5029" s="132" t="s">
        <v>974</v>
      </c>
      <c r="B5029" s="90" t="s">
        <v>1184</v>
      </c>
      <c r="C5029" s="91">
        <v>-25</v>
      </c>
    </row>
    <row r="5030" spans="1:3" ht="12.9" customHeight="1" x14ac:dyDescent="0.2">
      <c r="A5030" s="132" t="s">
        <v>974</v>
      </c>
      <c r="B5030" s="90" t="s">
        <v>1184</v>
      </c>
      <c r="C5030" s="91">
        <v>-125</v>
      </c>
    </row>
    <row r="5031" spans="1:3" ht="12.9" customHeight="1" x14ac:dyDescent="0.2">
      <c r="A5031" s="132" t="s">
        <v>974</v>
      </c>
      <c r="B5031" s="90" t="s">
        <v>1184</v>
      </c>
      <c r="C5031" s="91">
        <v>1375</v>
      </c>
    </row>
    <row r="5032" spans="1:3" ht="12.9" customHeight="1" x14ac:dyDescent="0.2">
      <c r="A5032" s="132" t="s">
        <v>974</v>
      </c>
      <c r="B5032" s="90" t="s">
        <v>1184</v>
      </c>
      <c r="C5032" s="91">
        <v>2275</v>
      </c>
    </row>
    <row r="5033" spans="1:3" ht="12.9" customHeight="1" x14ac:dyDescent="0.2">
      <c r="A5033" s="132" t="s">
        <v>974</v>
      </c>
      <c r="B5033" s="90" t="s">
        <v>1184</v>
      </c>
      <c r="C5033" s="91">
        <v>2425</v>
      </c>
    </row>
    <row r="5034" spans="1:3" ht="12.9" customHeight="1" x14ac:dyDescent="0.2">
      <c r="A5034" s="132" t="s">
        <v>974</v>
      </c>
      <c r="B5034" s="90" t="s">
        <v>1184</v>
      </c>
      <c r="C5034" s="91">
        <v>2425</v>
      </c>
    </row>
    <row r="5035" spans="1:3" ht="12.9" customHeight="1" x14ac:dyDescent="0.2">
      <c r="A5035" s="132" t="s">
        <v>974</v>
      </c>
      <c r="B5035" s="90" t="s">
        <v>1184</v>
      </c>
      <c r="C5035" s="91">
        <v>2425</v>
      </c>
    </row>
    <row r="5036" spans="1:3" ht="12.9" customHeight="1" x14ac:dyDescent="0.2">
      <c r="A5036" s="132" t="s">
        <v>974</v>
      </c>
      <c r="B5036" s="90" t="s">
        <v>1184</v>
      </c>
      <c r="C5036" s="91">
        <v>3100</v>
      </c>
    </row>
    <row r="5037" spans="1:3" ht="12.9" customHeight="1" x14ac:dyDescent="0.2">
      <c r="A5037" s="132" t="s">
        <v>974</v>
      </c>
      <c r="B5037" s="90" t="s">
        <v>1184</v>
      </c>
      <c r="C5037" s="91">
        <v>3425</v>
      </c>
    </row>
    <row r="5038" spans="1:3" ht="12.9" customHeight="1" x14ac:dyDescent="0.2">
      <c r="A5038" s="132" t="s">
        <v>974</v>
      </c>
      <c r="B5038" s="90" t="s">
        <v>1184</v>
      </c>
      <c r="C5038" s="91">
        <v>3550</v>
      </c>
    </row>
    <row r="5039" spans="1:3" ht="12.9" customHeight="1" x14ac:dyDescent="0.2">
      <c r="A5039" s="132" t="s">
        <v>974</v>
      </c>
      <c r="B5039" s="90" t="s">
        <v>1184</v>
      </c>
      <c r="C5039" s="91">
        <v>3325</v>
      </c>
    </row>
    <row r="5040" spans="1:3" ht="12.9" customHeight="1" x14ac:dyDescent="0.2">
      <c r="A5040" s="132" t="s">
        <v>974</v>
      </c>
      <c r="B5040" s="90" t="s">
        <v>1184</v>
      </c>
      <c r="C5040" s="91">
        <v>3400</v>
      </c>
    </row>
    <row r="5041" spans="1:3" ht="12.9" customHeight="1" x14ac:dyDescent="0.2">
      <c r="A5041" s="132" t="s">
        <v>974</v>
      </c>
      <c r="B5041" s="90" t="s">
        <v>1184</v>
      </c>
      <c r="C5041" s="91">
        <v>3400</v>
      </c>
    </row>
    <row r="5042" spans="1:3" ht="12.9" customHeight="1" x14ac:dyDescent="0.2">
      <c r="A5042" s="132" t="s">
        <v>974</v>
      </c>
      <c r="B5042" s="90" t="s">
        <v>1184</v>
      </c>
      <c r="C5042" s="91">
        <v>3400</v>
      </c>
    </row>
    <row r="5043" spans="1:3" ht="12.9" customHeight="1" x14ac:dyDescent="0.2">
      <c r="A5043" s="132" t="s">
        <v>974</v>
      </c>
      <c r="B5043" s="90" t="s">
        <v>1184</v>
      </c>
      <c r="C5043" s="91">
        <v>3325</v>
      </c>
    </row>
    <row r="5044" spans="1:3" ht="12.9" customHeight="1" x14ac:dyDescent="0.2">
      <c r="A5044" s="132" t="s">
        <v>974</v>
      </c>
      <c r="B5044" s="90" t="s">
        <v>1184</v>
      </c>
      <c r="C5044" s="91">
        <v>2375</v>
      </c>
    </row>
    <row r="5045" spans="1:3" ht="12.9" customHeight="1" x14ac:dyDescent="0.2">
      <c r="A5045" s="132" t="s">
        <v>974</v>
      </c>
      <c r="B5045" s="90" t="s">
        <v>1184</v>
      </c>
      <c r="C5045" s="91">
        <v>2350</v>
      </c>
    </row>
    <row r="5046" spans="1:3" ht="12.9" customHeight="1" x14ac:dyDescent="0.2">
      <c r="A5046" s="132" t="s">
        <v>974</v>
      </c>
      <c r="B5046" s="90" t="s">
        <v>1184</v>
      </c>
      <c r="C5046" s="91">
        <v>3000</v>
      </c>
    </row>
    <row r="5047" spans="1:3" ht="12.9" customHeight="1" x14ac:dyDescent="0.2">
      <c r="A5047" s="132" t="s">
        <v>974</v>
      </c>
      <c r="B5047" s="90" t="s">
        <v>1184</v>
      </c>
      <c r="C5047" s="91">
        <v>3100</v>
      </c>
    </row>
    <row r="5048" spans="1:3" ht="12.9" customHeight="1" x14ac:dyDescent="0.2">
      <c r="A5048" s="132" t="s">
        <v>974</v>
      </c>
      <c r="B5048" s="90" t="s">
        <v>1184</v>
      </c>
      <c r="C5048" s="91">
        <v>3100</v>
      </c>
    </row>
    <row r="5049" spans="1:3" ht="12.9" customHeight="1" x14ac:dyDescent="0.2">
      <c r="A5049" s="132" t="s">
        <v>974</v>
      </c>
      <c r="B5049" s="90" t="s">
        <v>1184</v>
      </c>
      <c r="C5049" s="91">
        <v>3100</v>
      </c>
    </row>
    <row r="5050" spans="1:3" ht="12.9" customHeight="1" x14ac:dyDescent="0.2">
      <c r="A5050" s="132" t="s">
        <v>974</v>
      </c>
      <c r="B5050" s="90" t="s">
        <v>1184</v>
      </c>
      <c r="C5050" s="91">
        <v>4050</v>
      </c>
    </row>
    <row r="5051" spans="1:3" ht="12.9" customHeight="1" x14ac:dyDescent="0.2">
      <c r="A5051" s="132" t="s">
        <v>974</v>
      </c>
      <c r="B5051" s="90" t="s">
        <v>1184</v>
      </c>
      <c r="C5051" s="91">
        <v>5100</v>
      </c>
    </row>
    <row r="5052" spans="1:3" ht="12.9" customHeight="1" x14ac:dyDescent="0.2">
      <c r="A5052" s="132" t="s">
        <v>974</v>
      </c>
      <c r="B5052" s="90" t="s">
        <v>1184</v>
      </c>
      <c r="C5052" s="91">
        <v>4525</v>
      </c>
    </row>
    <row r="5053" spans="1:3" ht="12.9" customHeight="1" x14ac:dyDescent="0.2">
      <c r="A5053" s="132" t="s">
        <v>974</v>
      </c>
      <c r="B5053" s="90" t="s">
        <v>1184</v>
      </c>
      <c r="C5053" s="91">
        <v>3500</v>
      </c>
    </row>
    <row r="5054" spans="1:3" ht="12.9" customHeight="1" x14ac:dyDescent="0.2">
      <c r="A5054" s="132" t="s">
        <v>974</v>
      </c>
      <c r="B5054" s="90" t="s">
        <v>1184</v>
      </c>
      <c r="C5054" s="91">
        <v>3825</v>
      </c>
    </row>
    <row r="5055" spans="1:3" ht="12.9" customHeight="1" x14ac:dyDescent="0.2">
      <c r="A5055" s="132" t="s">
        <v>974</v>
      </c>
      <c r="B5055" s="90" t="s">
        <v>1184</v>
      </c>
      <c r="C5055" s="91">
        <v>3825</v>
      </c>
    </row>
    <row r="5056" spans="1:3" ht="12.9" customHeight="1" x14ac:dyDescent="0.2">
      <c r="A5056" s="132" t="s">
        <v>974</v>
      </c>
      <c r="B5056" s="90" t="s">
        <v>1184</v>
      </c>
      <c r="C5056" s="91">
        <v>3825</v>
      </c>
    </row>
    <row r="5057" spans="1:3" ht="12.9" customHeight="1" x14ac:dyDescent="0.2">
      <c r="A5057" s="132" t="s">
        <v>974</v>
      </c>
      <c r="B5057" s="90" t="s">
        <v>1184</v>
      </c>
      <c r="C5057" s="91">
        <v>4250</v>
      </c>
    </row>
    <row r="5058" spans="1:3" ht="12.9" customHeight="1" x14ac:dyDescent="0.2">
      <c r="A5058" s="132" t="s">
        <v>974</v>
      </c>
      <c r="B5058" s="90" t="s">
        <v>1184</v>
      </c>
      <c r="C5058" s="91">
        <v>4275</v>
      </c>
    </row>
    <row r="5059" spans="1:3" ht="12.9" customHeight="1" x14ac:dyDescent="0.2">
      <c r="A5059" s="132" t="s">
        <v>974</v>
      </c>
      <c r="B5059" s="90" t="s">
        <v>1184</v>
      </c>
      <c r="C5059" s="91">
        <v>4150</v>
      </c>
    </row>
    <row r="5060" spans="1:3" ht="12.9" customHeight="1" x14ac:dyDescent="0.2">
      <c r="A5060" s="132" t="s">
        <v>975</v>
      </c>
      <c r="B5060" s="90" t="s">
        <v>1184</v>
      </c>
      <c r="C5060" s="91">
        <v>400</v>
      </c>
    </row>
    <row r="5061" spans="1:3" ht="12.9" customHeight="1" x14ac:dyDescent="0.2">
      <c r="A5061" s="132" t="s">
        <v>975</v>
      </c>
      <c r="B5061" s="90" t="s">
        <v>1184</v>
      </c>
      <c r="C5061" s="91">
        <v>2200</v>
      </c>
    </row>
    <row r="5062" spans="1:3" ht="12.9" customHeight="1" x14ac:dyDescent="0.2">
      <c r="A5062" s="132" t="s">
        <v>975</v>
      </c>
      <c r="B5062" s="90" t="s">
        <v>1184</v>
      </c>
      <c r="C5062" s="91">
        <v>2500</v>
      </c>
    </row>
    <row r="5063" spans="1:3" ht="12.9" customHeight="1" x14ac:dyDescent="0.2">
      <c r="A5063" s="132" t="s">
        <v>975</v>
      </c>
      <c r="B5063" s="90" t="s">
        <v>1184</v>
      </c>
      <c r="C5063" s="91">
        <v>2500</v>
      </c>
    </row>
    <row r="5064" spans="1:3" ht="12.9" customHeight="1" x14ac:dyDescent="0.2">
      <c r="A5064" s="132" t="s">
        <v>975</v>
      </c>
      <c r="B5064" s="90" t="s">
        <v>1184</v>
      </c>
      <c r="C5064" s="91">
        <v>2500</v>
      </c>
    </row>
    <row r="5065" spans="1:3" ht="12.9" customHeight="1" x14ac:dyDescent="0.2">
      <c r="A5065" s="132" t="s">
        <v>975</v>
      </c>
      <c r="B5065" s="90" t="s">
        <v>1184</v>
      </c>
      <c r="C5065" s="91">
        <v>3850</v>
      </c>
    </row>
    <row r="5066" spans="1:3" ht="12.9" customHeight="1" x14ac:dyDescent="0.2">
      <c r="A5066" s="132" t="s">
        <v>975</v>
      </c>
      <c r="B5066" s="90" t="s">
        <v>1184</v>
      </c>
      <c r="C5066" s="91">
        <v>4500</v>
      </c>
    </row>
    <row r="5067" spans="1:3" ht="12.9" customHeight="1" x14ac:dyDescent="0.2">
      <c r="A5067" s="132" t="s">
        <v>975</v>
      </c>
      <c r="B5067" s="90" t="s">
        <v>1184</v>
      </c>
      <c r="C5067" s="91">
        <v>4750</v>
      </c>
    </row>
    <row r="5068" spans="1:3" ht="12.9" customHeight="1" x14ac:dyDescent="0.2">
      <c r="A5068" s="132" t="s">
        <v>975</v>
      </c>
      <c r="B5068" s="90" t="s">
        <v>1184</v>
      </c>
      <c r="C5068" s="91">
        <v>4300</v>
      </c>
    </row>
    <row r="5069" spans="1:3" ht="12.9" customHeight="1" x14ac:dyDescent="0.2">
      <c r="A5069" s="132" t="s">
        <v>975</v>
      </c>
      <c r="B5069" s="90" t="s">
        <v>1184</v>
      </c>
      <c r="C5069" s="91">
        <v>4450</v>
      </c>
    </row>
    <row r="5070" spans="1:3" ht="12.9" customHeight="1" x14ac:dyDescent="0.2">
      <c r="A5070" s="132" t="s">
        <v>975</v>
      </c>
      <c r="B5070" s="90" t="s">
        <v>1184</v>
      </c>
      <c r="C5070" s="91">
        <v>4450</v>
      </c>
    </row>
    <row r="5071" spans="1:3" ht="12.9" customHeight="1" x14ac:dyDescent="0.2">
      <c r="A5071" s="132" t="s">
        <v>975</v>
      </c>
      <c r="B5071" s="90" t="s">
        <v>1184</v>
      </c>
      <c r="C5071" s="91">
        <v>4450</v>
      </c>
    </row>
    <row r="5072" spans="1:3" ht="12.9" customHeight="1" x14ac:dyDescent="0.2">
      <c r="A5072" s="132" t="s">
        <v>975</v>
      </c>
      <c r="B5072" s="90" t="s">
        <v>1184</v>
      </c>
      <c r="C5072" s="91">
        <v>4300</v>
      </c>
    </row>
    <row r="5073" spans="1:3" ht="12.9" customHeight="1" x14ac:dyDescent="0.2">
      <c r="A5073" s="132" t="s">
        <v>975</v>
      </c>
      <c r="B5073" s="90" t="s">
        <v>1184</v>
      </c>
      <c r="C5073" s="91">
        <v>2400</v>
      </c>
    </row>
    <row r="5074" spans="1:3" ht="12.9" customHeight="1" x14ac:dyDescent="0.2">
      <c r="A5074" s="132" t="s">
        <v>975</v>
      </c>
      <c r="B5074" s="90" t="s">
        <v>1184</v>
      </c>
      <c r="C5074" s="91">
        <v>2350</v>
      </c>
    </row>
    <row r="5075" spans="1:3" ht="12.9" customHeight="1" x14ac:dyDescent="0.2">
      <c r="A5075" s="132" t="s">
        <v>975</v>
      </c>
      <c r="B5075" s="90" t="s">
        <v>1184</v>
      </c>
      <c r="C5075" s="91">
        <v>3650</v>
      </c>
    </row>
    <row r="5076" spans="1:3" ht="12.9" customHeight="1" x14ac:dyDescent="0.2">
      <c r="A5076" s="132" t="s">
        <v>975</v>
      </c>
      <c r="B5076" s="90" t="s">
        <v>1184</v>
      </c>
      <c r="C5076" s="91">
        <v>3850</v>
      </c>
    </row>
    <row r="5077" spans="1:3" ht="12.9" customHeight="1" x14ac:dyDescent="0.2">
      <c r="A5077" s="132" t="s">
        <v>975</v>
      </c>
      <c r="B5077" s="90" t="s">
        <v>1184</v>
      </c>
      <c r="C5077" s="91">
        <v>3850</v>
      </c>
    </row>
    <row r="5078" spans="1:3" ht="12.9" customHeight="1" x14ac:dyDescent="0.2">
      <c r="A5078" s="132" t="s">
        <v>975</v>
      </c>
      <c r="B5078" s="90" t="s">
        <v>1184</v>
      </c>
      <c r="C5078" s="91">
        <v>3850</v>
      </c>
    </row>
    <row r="5079" spans="1:3" ht="12.9" customHeight="1" x14ac:dyDescent="0.2">
      <c r="A5079" s="132" t="s">
        <v>975</v>
      </c>
      <c r="B5079" s="90" t="s">
        <v>1184</v>
      </c>
      <c r="C5079" s="91">
        <v>5750</v>
      </c>
    </row>
    <row r="5080" spans="1:3" ht="12.9" customHeight="1" x14ac:dyDescent="0.2">
      <c r="A5080" s="132" t="s">
        <v>975</v>
      </c>
      <c r="B5080" s="90" t="s">
        <v>1184</v>
      </c>
      <c r="C5080" s="91">
        <v>7850</v>
      </c>
    </row>
    <row r="5081" spans="1:3" ht="12.9" customHeight="1" x14ac:dyDescent="0.2">
      <c r="A5081" s="132" t="s">
        <v>975</v>
      </c>
      <c r="B5081" s="90" t="s">
        <v>1184</v>
      </c>
      <c r="C5081" s="91">
        <v>6700</v>
      </c>
    </row>
    <row r="5082" spans="1:3" ht="12.9" customHeight="1" x14ac:dyDescent="0.2">
      <c r="A5082" s="132" t="s">
        <v>975</v>
      </c>
      <c r="B5082" s="90" t="s">
        <v>1184</v>
      </c>
      <c r="C5082" s="91">
        <v>4650</v>
      </c>
    </row>
    <row r="5083" spans="1:3" ht="12.9" customHeight="1" x14ac:dyDescent="0.2">
      <c r="A5083" s="132" t="s">
        <v>975</v>
      </c>
      <c r="B5083" s="90" t="s">
        <v>1184</v>
      </c>
      <c r="C5083" s="91">
        <v>5300</v>
      </c>
    </row>
    <row r="5084" spans="1:3" ht="12.9" customHeight="1" x14ac:dyDescent="0.2">
      <c r="A5084" s="132" t="s">
        <v>975</v>
      </c>
      <c r="B5084" s="90" t="s">
        <v>1184</v>
      </c>
      <c r="C5084" s="91">
        <v>5300</v>
      </c>
    </row>
    <row r="5085" spans="1:3" ht="12.9" customHeight="1" x14ac:dyDescent="0.2">
      <c r="A5085" s="132" t="s">
        <v>975</v>
      </c>
      <c r="B5085" s="90" t="s">
        <v>1184</v>
      </c>
      <c r="C5085" s="91">
        <v>5300</v>
      </c>
    </row>
    <row r="5086" spans="1:3" ht="12.9" customHeight="1" x14ac:dyDescent="0.2">
      <c r="A5086" s="132" t="s">
        <v>975</v>
      </c>
      <c r="B5086" s="90" t="s">
        <v>1184</v>
      </c>
      <c r="C5086" s="91">
        <v>6150</v>
      </c>
    </row>
    <row r="5087" spans="1:3" ht="12.9" customHeight="1" x14ac:dyDescent="0.2">
      <c r="A5087" s="132" t="s">
        <v>975</v>
      </c>
      <c r="B5087" s="90" t="s">
        <v>1184</v>
      </c>
      <c r="C5087" s="91">
        <v>6200</v>
      </c>
    </row>
    <row r="5088" spans="1:3" ht="12.9" customHeight="1" x14ac:dyDescent="0.2">
      <c r="A5088" s="132" t="s">
        <v>975</v>
      </c>
      <c r="B5088" s="90" t="s">
        <v>1184</v>
      </c>
      <c r="C5088" s="91">
        <v>5950</v>
      </c>
    </row>
    <row r="5089" spans="1:3" ht="12.9" customHeight="1" x14ac:dyDescent="0.2">
      <c r="A5089" s="132" t="s">
        <v>976</v>
      </c>
      <c r="B5089" s="90" t="s">
        <v>1184</v>
      </c>
      <c r="C5089" s="91">
        <v>-750</v>
      </c>
    </row>
    <row r="5090" spans="1:3" ht="12.9" customHeight="1" x14ac:dyDescent="0.2">
      <c r="A5090" s="132" t="s">
        <v>976</v>
      </c>
      <c r="B5090" s="90" t="s">
        <v>1184</v>
      </c>
      <c r="C5090" s="91">
        <v>-2550</v>
      </c>
    </row>
    <row r="5091" spans="1:3" ht="12.9" customHeight="1" x14ac:dyDescent="0.2">
      <c r="A5091" s="132" t="s">
        <v>976</v>
      </c>
      <c r="B5091" s="90" t="s">
        <v>1184</v>
      </c>
      <c r="C5091" s="91">
        <v>-2850</v>
      </c>
    </row>
    <row r="5092" spans="1:3" ht="12.9" customHeight="1" x14ac:dyDescent="0.2">
      <c r="A5092" s="132" t="s">
        <v>976</v>
      </c>
      <c r="B5092" s="90" t="s">
        <v>1184</v>
      </c>
      <c r="C5092" s="91">
        <v>-2850</v>
      </c>
    </row>
    <row r="5093" spans="1:3" ht="12.9" customHeight="1" x14ac:dyDescent="0.2">
      <c r="A5093" s="132" t="s">
        <v>976</v>
      </c>
      <c r="B5093" s="90" t="s">
        <v>1184</v>
      </c>
      <c r="C5093" s="91">
        <v>-2850</v>
      </c>
    </row>
    <row r="5094" spans="1:3" ht="12.9" customHeight="1" x14ac:dyDescent="0.2">
      <c r="A5094" s="132" t="s">
        <v>976</v>
      </c>
      <c r="B5094" s="90" t="s">
        <v>1184</v>
      </c>
      <c r="C5094" s="91">
        <v>-4200</v>
      </c>
    </row>
    <row r="5095" spans="1:3" ht="12.9" customHeight="1" x14ac:dyDescent="0.2">
      <c r="A5095" s="132" t="s">
        <v>976</v>
      </c>
      <c r="B5095" s="90" t="s">
        <v>1184</v>
      </c>
      <c r="C5095" s="91">
        <v>-4850</v>
      </c>
    </row>
    <row r="5096" spans="1:3" ht="12.9" customHeight="1" x14ac:dyDescent="0.2">
      <c r="A5096" s="132" t="s">
        <v>976</v>
      </c>
      <c r="B5096" s="90" t="s">
        <v>1184</v>
      </c>
      <c r="C5096" s="91">
        <v>-5100</v>
      </c>
    </row>
    <row r="5097" spans="1:3" ht="12.9" customHeight="1" x14ac:dyDescent="0.2">
      <c r="A5097" s="132" t="s">
        <v>976</v>
      </c>
      <c r="B5097" s="90" t="s">
        <v>1184</v>
      </c>
      <c r="C5097" s="91">
        <v>-4650</v>
      </c>
    </row>
    <row r="5098" spans="1:3" ht="12.9" customHeight="1" x14ac:dyDescent="0.2">
      <c r="A5098" s="132" t="s">
        <v>976</v>
      </c>
      <c r="B5098" s="90" t="s">
        <v>1184</v>
      </c>
      <c r="C5098" s="91">
        <v>-4800</v>
      </c>
    </row>
    <row r="5099" spans="1:3" ht="12.9" customHeight="1" x14ac:dyDescent="0.2">
      <c r="A5099" s="132" t="s">
        <v>976</v>
      </c>
      <c r="B5099" s="90" t="s">
        <v>1184</v>
      </c>
      <c r="C5099" s="91">
        <v>-4800</v>
      </c>
    </row>
    <row r="5100" spans="1:3" ht="12.9" customHeight="1" x14ac:dyDescent="0.2">
      <c r="A5100" s="132" t="s">
        <v>976</v>
      </c>
      <c r="B5100" s="90" t="s">
        <v>1184</v>
      </c>
      <c r="C5100" s="91">
        <v>-4800</v>
      </c>
    </row>
    <row r="5101" spans="1:3" ht="12.9" customHeight="1" x14ac:dyDescent="0.2">
      <c r="A5101" s="132" t="s">
        <v>976</v>
      </c>
      <c r="B5101" s="90" t="s">
        <v>1184</v>
      </c>
      <c r="C5101" s="91">
        <v>-4650</v>
      </c>
    </row>
    <row r="5102" spans="1:3" ht="12.9" customHeight="1" x14ac:dyDescent="0.2">
      <c r="A5102" s="132" t="s">
        <v>976</v>
      </c>
      <c r="B5102" s="90" t="s">
        <v>1184</v>
      </c>
      <c r="C5102" s="91">
        <v>-2750</v>
      </c>
    </row>
    <row r="5103" spans="1:3" ht="12.9" customHeight="1" x14ac:dyDescent="0.2">
      <c r="A5103" s="132" t="s">
        <v>976</v>
      </c>
      <c r="B5103" s="90" t="s">
        <v>1184</v>
      </c>
      <c r="C5103" s="91">
        <v>-2700</v>
      </c>
    </row>
    <row r="5104" spans="1:3" ht="12.9" customHeight="1" x14ac:dyDescent="0.2">
      <c r="A5104" s="132" t="s">
        <v>976</v>
      </c>
      <c r="B5104" s="90" t="s">
        <v>1184</v>
      </c>
      <c r="C5104" s="91">
        <v>-4000</v>
      </c>
    </row>
    <row r="5105" spans="1:3" ht="12.9" customHeight="1" x14ac:dyDescent="0.2">
      <c r="A5105" s="132" t="s">
        <v>976</v>
      </c>
      <c r="B5105" s="90" t="s">
        <v>1184</v>
      </c>
      <c r="C5105" s="91">
        <v>-4200</v>
      </c>
    </row>
    <row r="5106" spans="1:3" ht="12.9" customHeight="1" x14ac:dyDescent="0.2">
      <c r="A5106" s="132" t="s">
        <v>976</v>
      </c>
      <c r="B5106" s="90" t="s">
        <v>1184</v>
      </c>
      <c r="C5106" s="91">
        <v>-4200</v>
      </c>
    </row>
    <row r="5107" spans="1:3" ht="12.9" customHeight="1" x14ac:dyDescent="0.2">
      <c r="A5107" s="132" t="s">
        <v>976</v>
      </c>
      <c r="B5107" s="90" t="s">
        <v>1184</v>
      </c>
      <c r="C5107" s="91">
        <v>-4200</v>
      </c>
    </row>
    <row r="5108" spans="1:3" ht="12.9" customHeight="1" x14ac:dyDescent="0.2">
      <c r="A5108" s="132" t="s">
        <v>976</v>
      </c>
      <c r="B5108" s="90" t="s">
        <v>1184</v>
      </c>
      <c r="C5108" s="91">
        <v>-6100</v>
      </c>
    </row>
    <row r="5109" spans="1:3" ht="12.9" customHeight="1" x14ac:dyDescent="0.2">
      <c r="A5109" s="132" t="s">
        <v>976</v>
      </c>
      <c r="B5109" s="90" t="s">
        <v>1184</v>
      </c>
      <c r="C5109" s="91">
        <v>-8200</v>
      </c>
    </row>
    <row r="5110" spans="1:3" ht="12.9" customHeight="1" x14ac:dyDescent="0.2">
      <c r="A5110" s="132" t="s">
        <v>976</v>
      </c>
      <c r="B5110" s="90" t="s">
        <v>1184</v>
      </c>
      <c r="C5110" s="91">
        <v>-7050</v>
      </c>
    </row>
    <row r="5111" spans="1:3" ht="12.9" customHeight="1" x14ac:dyDescent="0.2">
      <c r="A5111" s="132" t="s">
        <v>976</v>
      </c>
      <c r="B5111" s="90" t="s">
        <v>1184</v>
      </c>
      <c r="C5111" s="91">
        <v>-5000</v>
      </c>
    </row>
    <row r="5112" spans="1:3" ht="12.9" customHeight="1" x14ac:dyDescent="0.2">
      <c r="A5112" s="132" t="s">
        <v>976</v>
      </c>
      <c r="B5112" s="90" t="s">
        <v>1184</v>
      </c>
      <c r="C5112" s="91">
        <v>-5650</v>
      </c>
    </row>
    <row r="5113" spans="1:3" ht="12.9" customHeight="1" x14ac:dyDescent="0.2">
      <c r="A5113" s="132" t="s">
        <v>976</v>
      </c>
      <c r="B5113" s="90" t="s">
        <v>1184</v>
      </c>
      <c r="C5113" s="91">
        <v>-5650</v>
      </c>
    </row>
    <row r="5114" spans="1:3" ht="12.9" customHeight="1" x14ac:dyDescent="0.2">
      <c r="A5114" s="132" t="s">
        <v>976</v>
      </c>
      <c r="B5114" s="90" t="s">
        <v>1184</v>
      </c>
      <c r="C5114" s="91">
        <v>-5650</v>
      </c>
    </row>
    <row r="5115" spans="1:3" ht="12.9" customHeight="1" x14ac:dyDescent="0.2">
      <c r="A5115" s="132" t="s">
        <v>976</v>
      </c>
      <c r="B5115" s="90" t="s">
        <v>1184</v>
      </c>
      <c r="C5115" s="91">
        <v>-6500</v>
      </c>
    </row>
    <row r="5116" spans="1:3" ht="12.9" customHeight="1" x14ac:dyDescent="0.2">
      <c r="A5116" s="132" t="s">
        <v>976</v>
      </c>
      <c r="B5116" s="90" t="s">
        <v>1184</v>
      </c>
      <c r="C5116" s="91">
        <v>-6550</v>
      </c>
    </row>
    <row r="5117" spans="1:3" ht="12.9" customHeight="1" x14ac:dyDescent="0.2">
      <c r="A5117" s="132" t="s">
        <v>976</v>
      </c>
      <c r="B5117" s="90" t="s">
        <v>1184</v>
      </c>
      <c r="C5117" s="91">
        <v>-6300</v>
      </c>
    </row>
    <row r="5118" spans="1:3" ht="12.9" customHeight="1" x14ac:dyDescent="0.2">
      <c r="A5118" s="132" t="s">
        <v>977</v>
      </c>
      <c r="B5118" s="90" t="s">
        <v>1086</v>
      </c>
      <c r="C5118" s="91">
        <v>-1550</v>
      </c>
    </row>
    <row r="5119" spans="1:3" ht="12.9" customHeight="1" x14ac:dyDescent="0.2">
      <c r="A5119" s="132" t="s">
        <v>977</v>
      </c>
      <c r="B5119" s="90" t="s">
        <v>1086</v>
      </c>
      <c r="C5119" s="91">
        <v>-2950</v>
      </c>
    </row>
    <row r="5120" spans="1:3" ht="12.9" customHeight="1" x14ac:dyDescent="0.2">
      <c r="A5120" s="132" t="s">
        <v>977</v>
      </c>
      <c r="B5120" s="90" t="s">
        <v>1086</v>
      </c>
      <c r="C5120" s="91">
        <v>-3300</v>
      </c>
    </row>
    <row r="5121" spans="1:3" ht="12.9" customHeight="1" x14ac:dyDescent="0.2">
      <c r="A5121" s="132" t="s">
        <v>977</v>
      </c>
      <c r="B5121" s="90" t="s">
        <v>1086</v>
      </c>
      <c r="C5121" s="91">
        <v>-3300</v>
      </c>
    </row>
    <row r="5122" spans="1:3" ht="12.9" customHeight="1" x14ac:dyDescent="0.2">
      <c r="A5122" s="132" t="s">
        <v>977</v>
      </c>
      <c r="B5122" s="90" t="s">
        <v>1086</v>
      </c>
      <c r="C5122" s="91">
        <v>-3300</v>
      </c>
    </row>
    <row r="5123" spans="1:3" ht="12.9" customHeight="1" x14ac:dyDescent="0.2">
      <c r="A5123" s="132" t="s">
        <v>977</v>
      </c>
      <c r="B5123" s="90" t="s">
        <v>1086</v>
      </c>
      <c r="C5123" s="91">
        <v>-4650</v>
      </c>
    </row>
    <row r="5124" spans="1:3" ht="12.9" customHeight="1" x14ac:dyDescent="0.2">
      <c r="A5124" s="132" t="s">
        <v>977</v>
      </c>
      <c r="B5124" s="90" t="s">
        <v>1086</v>
      </c>
      <c r="C5124" s="91">
        <v>-5300</v>
      </c>
    </row>
    <row r="5125" spans="1:3" ht="12.9" customHeight="1" x14ac:dyDescent="0.2">
      <c r="A5125" s="132" t="s">
        <v>977</v>
      </c>
      <c r="B5125" s="90" t="s">
        <v>1086</v>
      </c>
      <c r="C5125" s="91">
        <v>-5300</v>
      </c>
    </row>
    <row r="5126" spans="1:3" ht="12.9" customHeight="1" x14ac:dyDescent="0.2">
      <c r="A5126" s="132" t="s">
        <v>977</v>
      </c>
      <c r="B5126" s="90" t="s">
        <v>1086</v>
      </c>
      <c r="C5126" s="91">
        <v>-4900</v>
      </c>
    </row>
    <row r="5127" spans="1:3" ht="12.9" customHeight="1" x14ac:dyDescent="0.2">
      <c r="A5127" s="132" t="s">
        <v>977</v>
      </c>
      <c r="B5127" s="90" t="s">
        <v>1086</v>
      </c>
      <c r="C5127" s="91">
        <v>-5000</v>
      </c>
    </row>
    <row r="5128" spans="1:3" ht="12.9" customHeight="1" x14ac:dyDescent="0.2">
      <c r="A5128" s="132" t="s">
        <v>977</v>
      </c>
      <c r="B5128" s="90" t="s">
        <v>1086</v>
      </c>
      <c r="C5128" s="91">
        <v>-5000</v>
      </c>
    </row>
    <row r="5129" spans="1:3" ht="12.9" customHeight="1" x14ac:dyDescent="0.2">
      <c r="A5129" s="132" t="s">
        <v>977</v>
      </c>
      <c r="B5129" s="90" t="s">
        <v>1086</v>
      </c>
      <c r="C5129" s="91">
        <v>-5000</v>
      </c>
    </row>
    <row r="5130" spans="1:3" ht="12.9" customHeight="1" x14ac:dyDescent="0.2">
      <c r="A5130" s="132" t="s">
        <v>977</v>
      </c>
      <c r="B5130" s="90" t="s">
        <v>1086</v>
      </c>
      <c r="C5130" s="91">
        <v>-4800</v>
      </c>
    </row>
    <row r="5131" spans="1:3" ht="12.9" customHeight="1" x14ac:dyDescent="0.2">
      <c r="A5131" s="132" t="s">
        <v>977</v>
      </c>
      <c r="B5131" s="90" t="s">
        <v>1086</v>
      </c>
      <c r="C5131" s="91">
        <v>-3000</v>
      </c>
    </row>
    <row r="5132" spans="1:3" ht="12.9" customHeight="1" x14ac:dyDescent="0.2">
      <c r="A5132" s="132" t="s">
        <v>977</v>
      </c>
      <c r="B5132" s="90" t="s">
        <v>1086</v>
      </c>
      <c r="C5132" s="91">
        <v>-3050</v>
      </c>
    </row>
    <row r="5133" spans="1:3" ht="12.9" customHeight="1" x14ac:dyDescent="0.2">
      <c r="A5133" s="132" t="s">
        <v>977</v>
      </c>
      <c r="B5133" s="90" t="s">
        <v>1086</v>
      </c>
      <c r="C5133" s="91">
        <v>-4200</v>
      </c>
    </row>
    <row r="5134" spans="1:3" ht="12.9" customHeight="1" x14ac:dyDescent="0.2">
      <c r="A5134" s="132" t="s">
        <v>977</v>
      </c>
      <c r="B5134" s="90" t="s">
        <v>1086</v>
      </c>
      <c r="C5134" s="91">
        <v>-4450</v>
      </c>
    </row>
    <row r="5135" spans="1:3" ht="12.9" customHeight="1" x14ac:dyDescent="0.2">
      <c r="A5135" s="132" t="s">
        <v>977</v>
      </c>
      <c r="B5135" s="90" t="s">
        <v>1086</v>
      </c>
      <c r="C5135" s="91">
        <v>-4450</v>
      </c>
    </row>
    <row r="5136" spans="1:3" ht="12.9" customHeight="1" x14ac:dyDescent="0.2">
      <c r="A5136" s="132" t="s">
        <v>977</v>
      </c>
      <c r="B5136" s="90" t="s">
        <v>1086</v>
      </c>
      <c r="C5136" s="91">
        <v>-4450</v>
      </c>
    </row>
    <row r="5137" spans="1:3" ht="12.9" customHeight="1" x14ac:dyDescent="0.2">
      <c r="A5137" s="132" t="s">
        <v>977</v>
      </c>
      <c r="B5137" s="90" t="s">
        <v>1086</v>
      </c>
      <c r="C5137" s="91">
        <v>-6850</v>
      </c>
    </row>
    <row r="5138" spans="1:3" ht="12.9" customHeight="1" x14ac:dyDescent="0.2">
      <c r="A5138" s="132" t="s">
        <v>977</v>
      </c>
      <c r="B5138" s="90" t="s">
        <v>1086</v>
      </c>
      <c r="C5138" s="91">
        <v>-8700</v>
      </c>
    </row>
    <row r="5139" spans="1:3" ht="12.9" customHeight="1" x14ac:dyDescent="0.2">
      <c r="A5139" s="132" t="s">
        <v>977</v>
      </c>
      <c r="B5139" s="90" t="s">
        <v>1086</v>
      </c>
      <c r="C5139" s="91">
        <v>-7300</v>
      </c>
    </row>
    <row r="5140" spans="1:3" ht="12.9" customHeight="1" x14ac:dyDescent="0.2">
      <c r="A5140" s="132" t="s">
        <v>977</v>
      </c>
      <c r="B5140" s="90" t="s">
        <v>1086</v>
      </c>
      <c r="C5140" s="91">
        <v>-5050</v>
      </c>
    </row>
    <row r="5141" spans="1:3" ht="12.9" customHeight="1" x14ac:dyDescent="0.2">
      <c r="A5141" s="132" t="s">
        <v>977</v>
      </c>
      <c r="B5141" s="90" t="s">
        <v>1086</v>
      </c>
      <c r="C5141" s="91">
        <v>-5850</v>
      </c>
    </row>
    <row r="5142" spans="1:3" ht="12.9" customHeight="1" x14ac:dyDescent="0.25">
      <c r="A5142" s="133" t="s">
        <v>977</v>
      </c>
      <c r="B5142" s="114" t="s">
        <v>1086</v>
      </c>
      <c r="C5142" s="139">
        <v>-5850</v>
      </c>
    </row>
    <row r="5143" spans="1:3" ht="12.9" customHeight="1" x14ac:dyDescent="0.2">
      <c r="A5143" s="132" t="s">
        <v>977</v>
      </c>
      <c r="B5143" s="90" t="s">
        <v>1086</v>
      </c>
      <c r="C5143" s="91">
        <v>-5850</v>
      </c>
    </row>
    <row r="5144" spans="1:3" ht="12.9" customHeight="1" x14ac:dyDescent="0.2">
      <c r="A5144" s="132" t="s">
        <v>977</v>
      </c>
      <c r="B5144" s="90" t="s">
        <v>1086</v>
      </c>
      <c r="C5144" s="91">
        <v>-6700</v>
      </c>
    </row>
    <row r="5145" spans="1:3" ht="12.9" customHeight="1" x14ac:dyDescent="0.2">
      <c r="A5145" s="132" t="s">
        <v>977</v>
      </c>
      <c r="B5145" s="90" t="s">
        <v>1086</v>
      </c>
      <c r="C5145" s="91">
        <v>-6850</v>
      </c>
    </row>
    <row r="5146" spans="1:3" ht="12.9" customHeight="1" x14ac:dyDescent="0.2">
      <c r="A5146" s="132" t="s">
        <v>977</v>
      </c>
      <c r="B5146" s="90" t="s">
        <v>1086</v>
      </c>
      <c r="C5146" s="91">
        <v>-6700</v>
      </c>
    </row>
    <row r="5147" spans="1:3" ht="12.9" customHeight="1" x14ac:dyDescent="0.2">
      <c r="A5147" s="132" t="s">
        <v>978</v>
      </c>
      <c r="B5147" s="90" t="s">
        <v>1184</v>
      </c>
      <c r="C5147" s="91">
        <v>975</v>
      </c>
    </row>
    <row r="5148" spans="1:3" ht="12.9" customHeight="1" x14ac:dyDescent="0.2">
      <c r="A5148" s="132" t="s">
        <v>978</v>
      </c>
      <c r="B5148" s="90" t="s">
        <v>1184</v>
      </c>
      <c r="C5148" s="91">
        <v>1125</v>
      </c>
    </row>
    <row r="5149" spans="1:3" ht="12.9" customHeight="1" x14ac:dyDescent="0.2">
      <c r="A5149" s="132" t="s">
        <v>978</v>
      </c>
      <c r="B5149" s="90" t="s">
        <v>1184</v>
      </c>
      <c r="C5149" s="91">
        <v>1125</v>
      </c>
    </row>
    <row r="5150" spans="1:3" ht="12.9" customHeight="1" x14ac:dyDescent="0.2">
      <c r="A5150" s="132" t="s">
        <v>978</v>
      </c>
      <c r="B5150" s="90" t="s">
        <v>1184</v>
      </c>
      <c r="C5150" s="91">
        <v>1125</v>
      </c>
    </row>
    <row r="5151" spans="1:3" ht="12.9" customHeight="1" x14ac:dyDescent="0.2">
      <c r="A5151" s="132" t="s">
        <v>978</v>
      </c>
      <c r="B5151" s="90" t="s">
        <v>1184</v>
      </c>
      <c r="C5151" s="91">
        <v>1800</v>
      </c>
    </row>
    <row r="5152" spans="1:3" ht="12.9" customHeight="1" x14ac:dyDescent="0.2">
      <c r="A5152" s="132" t="s">
        <v>978</v>
      </c>
      <c r="B5152" s="90" t="s">
        <v>1184</v>
      </c>
      <c r="C5152" s="91">
        <v>2125</v>
      </c>
    </row>
    <row r="5153" spans="1:3" ht="12.9" customHeight="1" x14ac:dyDescent="0.2">
      <c r="A5153" s="132" t="s">
        <v>978</v>
      </c>
      <c r="B5153" s="90" t="s">
        <v>1184</v>
      </c>
      <c r="C5153" s="91">
        <v>2250</v>
      </c>
    </row>
    <row r="5154" spans="1:3" ht="12.9" customHeight="1" x14ac:dyDescent="0.2">
      <c r="A5154" s="132" t="s">
        <v>978</v>
      </c>
      <c r="B5154" s="90" t="s">
        <v>1184</v>
      </c>
      <c r="C5154" s="91">
        <v>2025</v>
      </c>
    </row>
    <row r="5155" spans="1:3" ht="12.9" customHeight="1" x14ac:dyDescent="0.2">
      <c r="A5155" s="132" t="s">
        <v>978</v>
      </c>
      <c r="B5155" s="90" t="s">
        <v>1184</v>
      </c>
      <c r="C5155" s="91">
        <v>2100</v>
      </c>
    </row>
    <row r="5156" spans="1:3" ht="12.9" customHeight="1" x14ac:dyDescent="0.2">
      <c r="A5156" s="132" t="s">
        <v>978</v>
      </c>
      <c r="B5156" s="90" t="s">
        <v>1184</v>
      </c>
      <c r="C5156" s="91">
        <v>2100</v>
      </c>
    </row>
    <row r="5157" spans="1:3" ht="12.9" customHeight="1" x14ac:dyDescent="0.2">
      <c r="A5157" s="132" t="s">
        <v>978</v>
      </c>
      <c r="B5157" s="90" t="s">
        <v>1184</v>
      </c>
      <c r="C5157" s="91">
        <v>2100</v>
      </c>
    </row>
    <row r="5158" spans="1:3" ht="12.9" customHeight="1" x14ac:dyDescent="0.2">
      <c r="A5158" s="132" t="s">
        <v>978</v>
      </c>
      <c r="B5158" s="90" t="s">
        <v>1184</v>
      </c>
      <c r="C5158" s="91">
        <v>2025</v>
      </c>
    </row>
    <row r="5159" spans="1:3" ht="12.9" customHeight="1" x14ac:dyDescent="0.2">
      <c r="A5159" s="132" t="s">
        <v>978</v>
      </c>
      <c r="B5159" s="90" t="s">
        <v>1184</v>
      </c>
      <c r="C5159" s="91">
        <v>1075</v>
      </c>
    </row>
    <row r="5160" spans="1:3" ht="12.9" customHeight="1" x14ac:dyDescent="0.2">
      <c r="A5160" s="132" t="s">
        <v>978</v>
      </c>
      <c r="B5160" s="90" t="s">
        <v>1184</v>
      </c>
      <c r="C5160" s="91">
        <v>1050</v>
      </c>
    </row>
    <row r="5161" spans="1:3" ht="12.9" customHeight="1" x14ac:dyDescent="0.2">
      <c r="A5161" s="132" t="s">
        <v>978</v>
      </c>
      <c r="B5161" s="90" t="s">
        <v>1184</v>
      </c>
      <c r="C5161" s="91">
        <v>1700</v>
      </c>
    </row>
    <row r="5162" spans="1:3" ht="12.9" customHeight="1" x14ac:dyDescent="0.2">
      <c r="A5162" s="132" t="s">
        <v>978</v>
      </c>
      <c r="B5162" s="90" t="s">
        <v>1184</v>
      </c>
      <c r="C5162" s="91">
        <v>1800</v>
      </c>
    </row>
    <row r="5163" spans="1:3" ht="12.9" customHeight="1" x14ac:dyDescent="0.2">
      <c r="A5163" s="132" t="s">
        <v>978</v>
      </c>
      <c r="B5163" s="90" t="s">
        <v>1184</v>
      </c>
      <c r="C5163" s="91">
        <v>1800</v>
      </c>
    </row>
    <row r="5164" spans="1:3" ht="12.9" customHeight="1" x14ac:dyDescent="0.2">
      <c r="A5164" s="132" t="s">
        <v>978</v>
      </c>
      <c r="B5164" s="90" t="s">
        <v>1184</v>
      </c>
      <c r="C5164" s="91">
        <v>1800</v>
      </c>
    </row>
    <row r="5165" spans="1:3" ht="12.9" customHeight="1" x14ac:dyDescent="0.2">
      <c r="A5165" s="132" t="s">
        <v>978</v>
      </c>
      <c r="B5165" s="90" t="s">
        <v>1184</v>
      </c>
      <c r="C5165" s="91">
        <v>2750</v>
      </c>
    </row>
    <row r="5166" spans="1:3" ht="12.9" customHeight="1" x14ac:dyDescent="0.2">
      <c r="A5166" s="132" t="s">
        <v>978</v>
      </c>
      <c r="B5166" s="90" t="s">
        <v>1184</v>
      </c>
      <c r="C5166" s="91">
        <v>3800</v>
      </c>
    </row>
    <row r="5167" spans="1:3" ht="12.9" customHeight="1" x14ac:dyDescent="0.2">
      <c r="A5167" s="132" t="s">
        <v>978</v>
      </c>
      <c r="B5167" s="90" t="s">
        <v>1184</v>
      </c>
      <c r="C5167" s="91">
        <v>3225</v>
      </c>
    </row>
    <row r="5168" spans="1:3" ht="12.9" customHeight="1" x14ac:dyDescent="0.2">
      <c r="A5168" s="132" t="s">
        <v>978</v>
      </c>
      <c r="B5168" s="90" t="s">
        <v>1184</v>
      </c>
      <c r="C5168" s="91">
        <v>2200</v>
      </c>
    </row>
    <row r="5169" spans="1:3" ht="12.9" customHeight="1" x14ac:dyDescent="0.2">
      <c r="A5169" s="132" t="s">
        <v>978</v>
      </c>
      <c r="B5169" s="90" t="s">
        <v>1184</v>
      </c>
      <c r="C5169" s="91">
        <v>2525</v>
      </c>
    </row>
    <row r="5170" spans="1:3" ht="12.9" customHeight="1" x14ac:dyDescent="0.2">
      <c r="A5170" s="132" t="s">
        <v>978</v>
      </c>
      <c r="B5170" s="90" t="s">
        <v>1184</v>
      </c>
      <c r="C5170" s="91">
        <v>2525</v>
      </c>
    </row>
    <row r="5171" spans="1:3" ht="12.9" customHeight="1" x14ac:dyDescent="0.2">
      <c r="A5171" s="132" t="s">
        <v>978</v>
      </c>
      <c r="B5171" s="90" t="s">
        <v>1184</v>
      </c>
      <c r="C5171" s="91">
        <v>2525</v>
      </c>
    </row>
    <row r="5172" spans="1:3" ht="12.9" customHeight="1" x14ac:dyDescent="0.2">
      <c r="A5172" s="132" t="s">
        <v>978</v>
      </c>
      <c r="B5172" s="90" t="s">
        <v>1184</v>
      </c>
      <c r="C5172" s="91">
        <v>2950</v>
      </c>
    </row>
    <row r="5173" spans="1:3" ht="12.9" customHeight="1" x14ac:dyDescent="0.2">
      <c r="A5173" s="132" t="s">
        <v>978</v>
      </c>
      <c r="B5173" s="90" t="s">
        <v>1184</v>
      </c>
      <c r="C5173" s="91">
        <v>2975</v>
      </c>
    </row>
    <row r="5174" spans="1:3" ht="12.9" customHeight="1" x14ac:dyDescent="0.2">
      <c r="A5174" s="132" t="s">
        <v>978</v>
      </c>
      <c r="B5174" s="90" t="s">
        <v>1184</v>
      </c>
      <c r="C5174" s="91">
        <v>2850</v>
      </c>
    </row>
    <row r="5175" spans="1:3" ht="12.9" customHeight="1" x14ac:dyDescent="0.2">
      <c r="A5175" s="132" t="s">
        <v>979</v>
      </c>
      <c r="B5175" s="90" t="s">
        <v>1086</v>
      </c>
      <c r="C5175" s="91">
        <v>1400</v>
      </c>
    </row>
    <row r="5176" spans="1:3" ht="12.9" customHeight="1" x14ac:dyDescent="0.2">
      <c r="A5176" s="132" t="s">
        <v>979</v>
      </c>
      <c r="B5176" s="90" t="s">
        <v>1086</v>
      </c>
      <c r="C5176" s="91">
        <v>1750</v>
      </c>
    </row>
    <row r="5177" spans="1:3" ht="12.9" customHeight="1" x14ac:dyDescent="0.2">
      <c r="A5177" s="132" t="s">
        <v>979</v>
      </c>
      <c r="B5177" s="90" t="s">
        <v>1086</v>
      </c>
      <c r="C5177" s="91">
        <v>1750</v>
      </c>
    </row>
    <row r="5178" spans="1:3" ht="12.9" customHeight="1" x14ac:dyDescent="0.2">
      <c r="A5178" s="132" t="s">
        <v>979</v>
      </c>
      <c r="B5178" s="90" t="s">
        <v>1086</v>
      </c>
      <c r="C5178" s="91">
        <v>1750</v>
      </c>
    </row>
    <row r="5179" spans="1:3" ht="12.9" customHeight="1" x14ac:dyDescent="0.2">
      <c r="A5179" s="132" t="s">
        <v>979</v>
      </c>
      <c r="B5179" s="90" t="s">
        <v>1086</v>
      </c>
      <c r="C5179" s="91">
        <v>3100</v>
      </c>
    </row>
    <row r="5180" spans="1:3" ht="12.9" customHeight="1" x14ac:dyDescent="0.2">
      <c r="A5180" s="132" t="s">
        <v>979</v>
      </c>
      <c r="B5180" s="90" t="s">
        <v>1086</v>
      </c>
      <c r="C5180" s="91">
        <v>3750</v>
      </c>
    </row>
    <row r="5181" spans="1:3" ht="12.9" customHeight="1" x14ac:dyDescent="0.2">
      <c r="A5181" s="132" t="s">
        <v>979</v>
      </c>
      <c r="B5181" s="90" t="s">
        <v>1086</v>
      </c>
      <c r="C5181" s="91">
        <v>3750</v>
      </c>
    </row>
    <row r="5182" spans="1:3" ht="12.9" customHeight="1" x14ac:dyDescent="0.2">
      <c r="A5182" s="132" t="s">
        <v>979</v>
      </c>
      <c r="B5182" s="90" t="s">
        <v>1086</v>
      </c>
      <c r="C5182" s="91">
        <v>3350</v>
      </c>
    </row>
    <row r="5183" spans="1:3" ht="12.9" customHeight="1" x14ac:dyDescent="0.2">
      <c r="A5183" s="132" t="s">
        <v>979</v>
      </c>
      <c r="B5183" s="90" t="s">
        <v>1086</v>
      </c>
      <c r="C5183" s="91">
        <v>3450</v>
      </c>
    </row>
    <row r="5184" spans="1:3" ht="12.9" customHeight="1" x14ac:dyDescent="0.2">
      <c r="A5184" s="132" t="s">
        <v>979</v>
      </c>
      <c r="B5184" s="90" t="s">
        <v>1086</v>
      </c>
      <c r="C5184" s="91">
        <v>3450</v>
      </c>
    </row>
    <row r="5185" spans="1:3" ht="12.9" customHeight="1" x14ac:dyDescent="0.2">
      <c r="A5185" s="132" t="s">
        <v>979</v>
      </c>
      <c r="B5185" s="90" t="s">
        <v>1086</v>
      </c>
      <c r="C5185" s="91">
        <v>3450</v>
      </c>
    </row>
    <row r="5186" spans="1:3" ht="12.9" customHeight="1" x14ac:dyDescent="0.2">
      <c r="A5186" s="132" t="s">
        <v>979</v>
      </c>
      <c r="B5186" s="90" t="s">
        <v>1086</v>
      </c>
      <c r="C5186" s="91">
        <v>3250</v>
      </c>
    </row>
    <row r="5187" spans="1:3" ht="12.9" customHeight="1" x14ac:dyDescent="0.2">
      <c r="A5187" s="132" t="s">
        <v>979</v>
      </c>
      <c r="B5187" s="90" t="s">
        <v>1086</v>
      </c>
      <c r="C5187" s="91">
        <v>1450</v>
      </c>
    </row>
    <row r="5188" spans="1:3" ht="12.9" customHeight="1" x14ac:dyDescent="0.2">
      <c r="A5188" s="132" t="s">
        <v>979</v>
      </c>
      <c r="B5188" s="90" t="s">
        <v>1086</v>
      </c>
      <c r="C5188" s="91">
        <v>1500</v>
      </c>
    </row>
    <row r="5189" spans="1:3" ht="12.9" customHeight="1" x14ac:dyDescent="0.2">
      <c r="A5189" s="132" t="s">
        <v>979</v>
      </c>
      <c r="B5189" s="90" t="s">
        <v>1086</v>
      </c>
      <c r="C5189" s="91">
        <v>2650</v>
      </c>
    </row>
    <row r="5190" spans="1:3" ht="12.9" customHeight="1" x14ac:dyDescent="0.2">
      <c r="A5190" s="132" t="s">
        <v>979</v>
      </c>
      <c r="B5190" s="90" t="s">
        <v>1086</v>
      </c>
      <c r="C5190" s="91">
        <v>2900</v>
      </c>
    </row>
    <row r="5191" spans="1:3" ht="12.9" customHeight="1" x14ac:dyDescent="0.2">
      <c r="A5191" s="132" t="s">
        <v>979</v>
      </c>
      <c r="B5191" s="90" t="s">
        <v>1086</v>
      </c>
      <c r="C5191" s="91">
        <v>2900</v>
      </c>
    </row>
    <row r="5192" spans="1:3" ht="12.9" customHeight="1" x14ac:dyDescent="0.2">
      <c r="A5192" s="132" t="s">
        <v>979</v>
      </c>
      <c r="B5192" s="90" t="s">
        <v>1086</v>
      </c>
      <c r="C5192" s="91">
        <v>2900</v>
      </c>
    </row>
    <row r="5193" spans="1:3" ht="12.9" customHeight="1" x14ac:dyDescent="0.2">
      <c r="A5193" s="132" t="s">
        <v>979</v>
      </c>
      <c r="B5193" s="90" t="s">
        <v>1086</v>
      </c>
      <c r="C5193" s="91">
        <v>5300</v>
      </c>
    </row>
    <row r="5194" spans="1:3" ht="12.9" customHeight="1" x14ac:dyDescent="0.2">
      <c r="A5194" s="132" t="s">
        <v>979</v>
      </c>
      <c r="B5194" s="90" t="s">
        <v>1086</v>
      </c>
      <c r="C5194" s="91">
        <v>7150</v>
      </c>
    </row>
    <row r="5195" spans="1:3" ht="12.9" customHeight="1" x14ac:dyDescent="0.2">
      <c r="A5195" s="132" t="s">
        <v>979</v>
      </c>
      <c r="B5195" s="90" t="s">
        <v>1086</v>
      </c>
      <c r="C5195" s="91">
        <v>5750</v>
      </c>
    </row>
    <row r="5196" spans="1:3" ht="12.9" customHeight="1" x14ac:dyDescent="0.2">
      <c r="A5196" s="132" t="s">
        <v>979</v>
      </c>
      <c r="B5196" s="90" t="s">
        <v>1086</v>
      </c>
      <c r="C5196" s="91">
        <v>3500</v>
      </c>
    </row>
    <row r="5197" spans="1:3" ht="12.9" customHeight="1" x14ac:dyDescent="0.2">
      <c r="A5197" s="132" t="s">
        <v>979</v>
      </c>
      <c r="B5197" s="90" t="s">
        <v>1086</v>
      </c>
      <c r="C5197" s="91">
        <v>4300</v>
      </c>
    </row>
    <row r="5198" spans="1:3" ht="12.9" customHeight="1" x14ac:dyDescent="0.2">
      <c r="A5198" s="132" t="s">
        <v>979</v>
      </c>
      <c r="B5198" s="90" t="s">
        <v>1086</v>
      </c>
      <c r="C5198" s="91">
        <v>4300</v>
      </c>
    </row>
    <row r="5199" spans="1:3" ht="12.9" customHeight="1" x14ac:dyDescent="0.2">
      <c r="A5199" s="132" t="s">
        <v>979</v>
      </c>
      <c r="B5199" s="90" t="s">
        <v>1086</v>
      </c>
      <c r="C5199" s="91">
        <v>4300</v>
      </c>
    </row>
    <row r="5200" spans="1:3" ht="12.9" customHeight="1" x14ac:dyDescent="0.2">
      <c r="A5200" s="132" t="s">
        <v>979</v>
      </c>
      <c r="B5200" s="90" t="s">
        <v>1086</v>
      </c>
      <c r="C5200" s="91">
        <v>5150</v>
      </c>
    </row>
    <row r="5201" spans="1:3" ht="12.9" customHeight="1" x14ac:dyDescent="0.2">
      <c r="A5201" s="132" t="s">
        <v>979</v>
      </c>
      <c r="B5201" s="90" t="s">
        <v>1086</v>
      </c>
      <c r="C5201" s="91">
        <v>5300</v>
      </c>
    </row>
    <row r="5202" spans="1:3" ht="12.9" customHeight="1" x14ac:dyDescent="0.2">
      <c r="A5202" s="132" t="s">
        <v>979</v>
      </c>
      <c r="B5202" s="90" t="s">
        <v>1086</v>
      </c>
      <c r="C5202" s="91">
        <v>5150</v>
      </c>
    </row>
    <row r="5203" spans="1:3" ht="12.9" customHeight="1" x14ac:dyDescent="0.2">
      <c r="A5203" s="132" t="s">
        <v>980</v>
      </c>
      <c r="B5203" s="90" t="s">
        <v>1184</v>
      </c>
      <c r="C5203" s="91">
        <v>-600</v>
      </c>
    </row>
    <row r="5204" spans="1:3" ht="12.9" customHeight="1" x14ac:dyDescent="0.2">
      <c r="A5204" s="132" t="s">
        <v>980</v>
      </c>
      <c r="B5204" s="90" t="s">
        <v>1184</v>
      </c>
      <c r="C5204" s="91">
        <v>-750</v>
      </c>
    </row>
    <row r="5205" spans="1:3" ht="12.9" customHeight="1" x14ac:dyDescent="0.2">
      <c r="A5205" s="132" t="s">
        <v>980</v>
      </c>
      <c r="B5205" s="90" t="s">
        <v>1184</v>
      </c>
      <c r="C5205" s="91">
        <v>-750</v>
      </c>
    </row>
    <row r="5206" spans="1:3" ht="12.9" customHeight="1" x14ac:dyDescent="0.2">
      <c r="A5206" s="132" t="s">
        <v>980</v>
      </c>
      <c r="B5206" s="90" t="s">
        <v>1184</v>
      </c>
      <c r="C5206" s="91">
        <v>-750</v>
      </c>
    </row>
    <row r="5207" spans="1:3" ht="12.9" customHeight="1" x14ac:dyDescent="0.2">
      <c r="A5207" s="132" t="s">
        <v>980</v>
      </c>
      <c r="B5207" s="90" t="s">
        <v>1184</v>
      </c>
      <c r="C5207" s="91">
        <v>-1425</v>
      </c>
    </row>
    <row r="5208" spans="1:3" ht="12.9" customHeight="1" x14ac:dyDescent="0.2">
      <c r="A5208" s="132" t="s">
        <v>980</v>
      </c>
      <c r="B5208" s="90" t="s">
        <v>1184</v>
      </c>
      <c r="C5208" s="91">
        <v>-1750</v>
      </c>
    </row>
    <row r="5209" spans="1:3" ht="12.9" customHeight="1" x14ac:dyDescent="0.2">
      <c r="A5209" s="132" t="s">
        <v>980</v>
      </c>
      <c r="B5209" s="90" t="s">
        <v>1184</v>
      </c>
      <c r="C5209" s="91">
        <v>-1875</v>
      </c>
    </row>
    <row r="5210" spans="1:3" ht="12.9" customHeight="1" x14ac:dyDescent="0.2">
      <c r="A5210" s="132" t="s">
        <v>980</v>
      </c>
      <c r="B5210" s="90" t="s">
        <v>1184</v>
      </c>
      <c r="C5210" s="91">
        <v>-1650</v>
      </c>
    </row>
    <row r="5211" spans="1:3" ht="12.9" customHeight="1" x14ac:dyDescent="0.2">
      <c r="A5211" s="132" t="s">
        <v>980</v>
      </c>
      <c r="B5211" s="90" t="s">
        <v>1184</v>
      </c>
      <c r="C5211" s="91">
        <v>-1725</v>
      </c>
    </row>
    <row r="5212" spans="1:3" ht="12.9" customHeight="1" x14ac:dyDescent="0.2">
      <c r="A5212" s="132" t="s">
        <v>980</v>
      </c>
      <c r="B5212" s="90" t="s">
        <v>1184</v>
      </c>
      <c r="C5212" s="91">
        <v>-1725</v>
      </c>
    </row>
    <row r="5213" spans="1:3" ht="12.9" customHeight="1" x14ac:dyDescent="0.2">
      <c r="A5213" s="132" t="s">
        <v>980</v>
      </c>
      <c r="B5213" s="90" t="s">
        <v>1184</v>
      </c>
      <c r="C5213" s="91">
        <v>-1725</v>
      </c>
    </row>
    <row r="5214" spans="1:3" ht="12.9" customHeight="1" x14ac:dyDescent="0.2">
      <c r="A5214" s="132" t="s">
        <v>980</v>
      </c>
      <c r="B5214" s="90" t="s">
        <v>1184</v>
      </c>
      <c r="C5214" s="91">
        <v>-1650</v>
      </c>
    </row>
    <row r="5215" spans="1:3" ht="12.9" customHeight="1" x14ac:dyDescent="0.2">
      <c r="A5215" s="132" t="s">
        <v>980</v>
      </c>
      <c r="B5215" s="90" t="s">
        <v>1184</v>
      </c>
      <c r="C5215" s="91">
        <v>-700</v>
      </c>
    </row>
    <row r="5216" spans="1:3" ht="12.9" customHeight="1" x14ac:dyDescent="0.2">
      <c r="A5216" s="132" t="s">
        <v>980</v>
      </c>
      <c r="B5216" s="90" t="s">
        <v>1184</v>
      </c>
      <c r="C5216" s="91">
        <v>-675</v>
      </c>
    </row>
    <row r="5217" spans="1:3" ht="12.9" customHeight="1" x14ac:dyDescent="0.2">
      <c r="A5217" s="132" t="s">
        <v>980</v>
      </c>
      <c r="B5217" s="90" t="s">
        <v>1184</v>
      </c>
      <c r="C5217" s="91">
        <v>-1325</v>
      </c>
    </row>
    <row r="5218" spans="1:3" ht="12.9" customHeight="1" x14ac:dyDescent="0.2">
      <c r="A5218" s="132" t="s">
        <v>980</v>
      </c>
      <c r="B5218" s="90" t="s">
        <v>1184</v>
      </c>
      <c r="C5218" s="91">
        <v>-1425</v>
      </c>
    </row>
    <row r="5219" spans="1:3" ht="12.9" customHeight="1" x14ac:dyDescent="0.2">
      <c r="A5219" s="132" t="s">
        <v>980</v>
      </c>
      <c r="B5219" s="90" t="s">
        <v>1184</v>
      </c>
      <c r="C5219" s="91">
        <v>-1425</v>
      </c>
    </row>
    <row r="5220" spans="1:3" ht="12.9" customHeight="1" x14ac:dyDescent="0.2">
      <c r="A5220" s="132" t="s">
        <v>980</v>
      </c>
      <c r="B5220" s="90" t="s">
        <v>1184</v>
      </c>
      <c r="C5220" s="91">
        <v>-1425</v>
      </c>
    </row>
    <row r="5221" spans="1:3" ht="12.9" customHeight="1" x14ac:dyDescent="0.2">
      <c r="A5221" s="132" t="s">
        <v>980</v>
      </c>
      <c r="B5221" s="90" t="s">
        <v>1184</v>
      </c>
      <c r="C5221" s="91">
        <v>-2375</v>
      </c>
    </row>
    <row r="5222" spans="1:3" ht="12.9" customHeight="1" x14ac:dyDescent="0.2">
      <c r="A5222" s="132" t="s">
        <v>980</v>
      </c>
      <c r="B5222" s="90" t="s">
        <v>1184</v>
      </c>
      <c r="C5222" s="91">
        <v>-3425</v>
      </c>
    </row>
    <row r="5223" spans="1:3" ht="12.9" customHeight="1" x14ac:dyDescent="0.2">
      <c r="A5223" s="132" t="s">
        <v>980</v>
      </c>
      <c r="B5223" s="90" t="s">
        <v>1184</v>
      </c>
      <c r="C5223" s="91">
        <v>-2850</v>
      </c>
    </row>
    <row r="5224" spans="1:3" ht="12.9" customHeight="1" x14ac:dyDescent="0.2">
      <c r="A5224" s="132" t="s">
        <v>980</v>
      </c>
      <c r="B5224" s="90" t="s">
        <v>1184</v>
      </c>
      <c r="C5224" s="91">
        <v>-1825</v>
      </c>
    </row>
    <row r="5225" spans="1:3" ht="12.9" customHeight="1" x14ac:dyDescent="0.2">
      <c r="A5225" s="132" t="s">
        <v>980</v>
      </c>
      <c r="B5225" s="90" t="s">
        <v>1184</v>
      </c>
      <c r="C5225" s="91">
        <v>-2150</v>
      </c>
    </row>
    <row r="5226" spans="1:3" ht="12.9" customHeight="1" x14ac:dyDescent="0.2">
      <c r="A5226" s="132" t="s">
        <v>980</v>
      </c>
      <c r="B5226" s="90" t="s">
        <v>1184</v>
      </c>
      <c r="C5226" s="91">
        <v>-2150</v>
      </c>
    </row>
    <row r="5227" spans="1:3" ht="12.9" customHeight="1" x14ac:dyDescent="0.2">
      <c r="A5227" s="132" t="s">
        <v>980</v>
      </c>
      <c r="B5227" s="90" t="s">
        <v>1184</v>
      </c>
      <c r="C5227" s="91">
        <v>-2150</v>
      </c>
    </row>
    <row r="5228" spans="1:3" ht="12.9" customHeight="1" x14ac:dyDescent="0.2">
      <c r="A5228" s="132" t="s">
        <v>980</v>
      </c>
      <c r="B5228" s="90" t="s">
        <v>1184</v>
      </c>
      <c r="C5228" s="91">
        <v>-2575</v>
      </c>
    </row>
    <row r="5229" spans="1:3" ht="12.9" customHeight="1" x14ac:dyDescent="0.2">
      <c r="A5229" s="132" t="s">
        <v>980</v>
      </c>
      <c r="B5229" s="90" t="s">
        <v>1184</v>
      </c>
      <c r="C5229" s="91">
        <v>-2600</v>
      </c>
    </row>
    <row r="5230" spans="1:3" ht="12.9" customHeight="1" x14ac:dyDescent="0.2">
      <c r="A5230" s="132" t="s">
        <v>980</v>
      </c>
      <c r="B5230" s="90" t="s">
        <v>1184</v>
      </c>
      <c r="C5230" s="91">
        <v>-2475</v>
      </c>
    </row>
    <row r="5231" spans="1:3" ht="12.9" customHeight="1" x14ac:dyDescent="0.2">
      <c r="A5231" s="132" t="s">
        <v>981</v>
      </c>
      <c r="B5231" s="90" t="s">
        <v>1184</v>
      </c>
      <c r="C5231" s="91">
        <v>-100</v>
      </c>
    </row>
    <row r="5232" spans="1:3" ht="12.9" customHeight="1" x14ac:dyDescent="0.2">
      <c r="A5232" s="132" t="s">
        <v>981</v>
      </c>
      <c r="B5232" s="90" t="s">
        <v>1184</v>
      </c>
      <c r="C5232" s="91">
        <v>50</v>
      </c>
    </row>
    <row r="5233" spans="1:3" ht="12.9" customHeight="1" x14ac:dyDescent="0.2">
      <c r="A5233" s="132" t="s">
        <v>981</v>
      </c>
      <c r="B5233" s="90" t="s">
        <v>1184</v>
      </c>
      <c r="C5233" s="91">
        <v>50</v>
      </c>
    </row>
    <row r="5234" spans="1:3" ht="12.9" customHeight="1" x14ac:dyDescent="0.2">
      <c r="A5234" s="132" t="s">
        <v>981</v>
      </c>
      <c r="B5234" s="90" t="s">
        <v>1184</v>
      </c>
      <c r="C5234" s="91">
        <v>50</v>
      </c>
    </row>
    <row r="5235" spans="1:3" ht="12.9" customHeight="1" x14ac:dyDescent="0.2">
      <c r="A5235" s="132" t="s">
        <v>981</v>
      </c>
      <c r="B5235" s="90" t="s">
        <v>1184</v>
      </c>
      <c r="C5235" s="91">
        <v>725</v>
      </c>
    </row>
    <row r="5236" spans="1:3" ht="12.9" customHeight="1" x14ac:dyDescent="0.2">
      <c r="A5236" s="132" t="s">
        <v>981</v>
      </c>
      <c r="B5236" s="90" t="s">
        <v>1184</v>
      </c>
      <c r="C5236" s="91">
        <v>1050</v>
      </c>
    </row>
    <row r="5237" spans="1:3" ht="12.9" customHeight="1" x14ac:dyDescent="0.2">
      <c r="A5237" s="132" t="s">
        <v>981</v>
      </c>
      <c r="B5237" s="90" t="s">
        <v>1184</v>
      </c>
      <c r="C5237" s="91">
        <v>1175</v>
      </c>
    </row>
    <row r="5238" spans="1:3" ht="12.9" customHeight="1" x14ac:dyDescent="0.2">
      <c r="A5238" s="132" t="s">
        <v>981</v>
      </c>
      <c r="B5238" s="90" t="s">
        <v>1184</v>
      </c>
      <c r="C5238" s="91">
        <v>950</v>
      </c>
    </row>
    <row r="5239" spans="1:3" ht="12.9" customHeight="1" x14ac:dyDescent="0.2">
      <c r="A5239" s="132" t="s">
        <v>981</v>
      </c>
      <c r="B5239" s="90" t="s">
        <v>1184</v>
      </c>
      <c r="C5239" s="91">
        <v>1025</v>
      </c>
    </row>
    <row r="5240" spans="1:3" ht="12.9" customHeight="1" x14ac:dyDescent="0.2">
      <c r="A5240" s="132" t="s">
        <v>981</v>
      </c>
      <c r="B5240" s="90" t="s">
        <v>1184</v>
      </c>
      <c r="C5240" s="91">
        <v>1025</v>
      </c>
    </row>
    <row r="5241" spans="1:3" ht="12.9" customHeight="1" x14ac:dyDescent="0.2">
      <c r="A5241" s="132" t="s">
        <v>981</v>
      </c>
      <c r="B5241" s="90" t="s">
        <v>1184</v>
      </c>
      <c r="C5241" s="91">
        <v>1025</v>
      </c>
    </row>
    <row r="5242" spans="1:3" ht="12.9" customHeight="1" x14ac:dyDescent="0.2">
      <c r="A5242" s="132" t="s">
        <v>981</v>
      </c>
      <c r="B5242" s="90" t="s">
        <v>1184</v>
      </c>
      <c r="C5242" s="91">
        <v>950</v>
      </c>
    </row>
    <row r="5243" spans="1:3" ht="12.9" customHeight="1" x14ac:dyDescent="0.2">
      <c r="A5243" s="132" t="s">
        <v>981</v>
      </c>
      <c r="B5243" s="90" t="s">
        <v>1184</v>
      </c>
      <c r="C5243" s="91">
        <v>0</v>
      </c>
    </row>
    <row r="5244" spans="1:3" ht="12.9" customHeight="1" x14ac:dyDescent="0.2">
      <c r="A5244" s="132" t="s">
        <v>981</v>
      </c>
      <c r="B5244" s="90" t="s">
        <v>1184</v>
      </c>
      <c r="C5244" s="91">
        <v>-25</v>
      </c>
    </row>
    <row r="5245" spans="1:3" ht="12.9" customHeight="1" x14ac:dyDescent="0.2">
      <c r="A5245" s="132" t="s">
        <v>981</v>
      </c>
      <c r="B5245" s="90" t="s">
        <v>1184</v>
      </c>
      <c r="C5245" s="91">
        <v>625</v>
      </c>
    </row>
    <row r="5246" spans="1:3" ht="12.9" customHeight="1" x14ac:dyDescent="0.2">
      <c r="A5246" s="132" t="s">
        <v>981</v>
      </c>
      <c r="B5246" s="90" t="s">
        <v>1184</v>
      </c>
      <c r="C5246" s="91">
        <v>725</v>
      </c>
    </row>
    <row r="5247" spans="1:3" ht="12.9" customHeight="1" x14ac:dyDescent="0.2">
      <c r="A5247" s="132" t="s">
        <v>981</v>
      </c>
      <c r="B5247" s="90" t="s">
        <v>1184</v>
      </c>
      <c r="C5247" s="91">
        <v>725</v>
      </c>
    </row>
    <row r="5248" spans="1:3" ht="12.9" customHeight="1" x14ac:dyDescent="0.2">
      <c r="A5248" s="132" t="s">
        <v>981</v>
      </c>
      <c r="B5248" s="90" t="s">
        <v>1184</v>
      </c>
      <c r="C5248" s="91">
        <v>725</v>
      </c>
    </row>
    <row r="5249" spans="1:3" ht="12.9" customHeight="1" x14ac:dyDescent="0.2">
      <c r="A5249" s="132" t="s">
        <v>981</v>
      </c>
      <c r="B5249" s="90" t="s">
        <v>1184</v>
      </c>
      <c r="C5249" s="91">
        <v>1675</v>
      </c>
    </row>
    <row r="5250" spans="1:3" ht="12.9" customHeight="1" x14ac:dyDescent="0.2">
      <c r="A5250" s="132" t="s">
        <v>981</v>
      </c>
      <c r="B5250" s="90" t="s">
        <v>1184</v>
      </c>
      <c r="C5250" s="91">
        <v>2725</v>
      </c>
    </row>
    <row r="5251" spans="1:3" ht="12.9" customHeight="1" x14ac:dyDescent="0.2">
      <c r="A5251" s="132" t="s">
        <v>981</v>
      </c>
      <c r="B5251" s="90" t="s">
        <v>1184</v>
      </c>
      <c r="C5251" s="91">
        <v>2150</v>
      </c>
    </row>
    <row r="5252" spans="1:3" ht="12.9" customHeight="1" x14ac:dyDescent="0.2">
      <c r="A5252" s="132" t="s">
        <v>981</v>
      </c>
      <c r="B5252" s="90" t="s">
        <v>1184</v>
      </c>
      <c r="C5252" s="91">
        <v>1125</v>
      </c>
    </row>
    <row r="5253" spans="1:3" ht="12.9" customHeight="1" x14ac:dyDescent="0.2">
      <c r="A5253" s="132" t="s">
        <v>981</v>
      </c>
      <c r="B5253" s="90" t="s">
        <v>1184</v>
      </c>
      <c r="C5253" s="91">
        <v>1450</v>
      </c>
    </row>
    <row r="5254" spans="1:3" ht="12.9" customHeight="1" x14ac:dyDescent="0.2">
      <c r="A5254" s="132" t="s">
        <v>981</v>
      </c>
      <c r="B5254" s="90" t="s">
        <v>1184</v>
      </c>
      <c r="C5254" s="91">
        <v>1450</v>
      </c>
    </row>
    <row r="5255" spans="1:3" ht="12.9" customHeight="1" x14ac:dyDescent="0.2">
      <c r="A5255" s="132" t="s">
        <v>981</v>
      </c>
      <c r="B5255" s="90" t="s">
        <v>1184</v>
      </c>
      <c r="C5255" s="91">
        <v>1450</v>
      </c>
    </row>
    <row r="5256" spans="1:3" ht="12.9" customHeight="1" x14ac:dyDescent="0.2">
      <c r="A5256" s="132" t="s">
        <v>981</v>
      </c>
      <c r="B5256" s="90" t="s">
        <v>1184</v>
      </c>
      <c r="C5256" s="91">
        <v>1875</v>
      </c>
    </row>
    <row r="5257" spans="1:3" ht="12.9" customHeight="1" x14ac:dyDescent="0.2">
      <c r="A5257" s="132" t="s">
        <v>981</v>
      </c>
      <c r="B5257" s="90" t="s">
        <v>1184</v>
      </c>
      <c r="C5257" s="91">
        <v>1900</v>
      </c>
    </row>
    <row r="5258" spans="1:3" ht="12.9" customHeight="1" x14ac:dyDescent="0.2">
      <c r="A5258" s="132" t="s">
        <v>981</v>
      </c>
      <c r="B5258" s="90" t="s">
        <v>1184</v>
      </c>
      <c r="C5258" s="91">
        <v>1775</v>
      </c>
    </row>
    <row r="5259" spans="1:3" ht="12.9" customHeight="1" x14ac:dyDescent="0.2">
      <c r="A5259" s="132" t="s">
        <v>982</v>
      </c>
      <c r="B5259" s="90" t="s">
        <v>1202</v>
      </c>
      <c r="C5259" s="91">
        <v>-200</v>
      </c>
    </row>
    <row r="5260" spans="1:3" ht="12.9" customHeight="1" x14ac:dyDescent="0.2">
      <c r="A5260" s="132" t="s">
        <v>982</v>
      </c>
      <c r="B5260" s="90" t="s">
        <v>1202</v>
      </c>
      <c r="C5260" s="91">
        <v>100</v>
      </c>
    </row>
    <row r="5261" spans="1:3" ht="12.9" customHeight="1" x14ac:dyDescent="0.2">
      <c r="A5261" s="132" t="s">
        <v>982</v>
      </c>
      <c r="B5261" s="90" t="s">
        <v>1202</v>
      </c>
      <c r="C5261" s="91">
        <v>100</v>
      </c>
    </row>
    <row r="5262" spans="1:3" ht="12.9" customHeight="1" x14ac:dyDescent="0.2">
      <c r="A5262" s="132" t="s">
        <v>982</v>
      </c>
      <c r="B5262" s="90" t="s">
        <v>1202</v>
      </c>
      <c r="C5262" s="91">
        <v>100</v>
      </c>
    </row>
    <row r="5263" spans="1:3" ht="12.9" customHeight="1" x14ac:dyDescent="0.2">
      <c r="A5263" s="132" t="s">
        <v>982</v>
      </c>
      <c r="B5263" s="90" t="s">
        <v>1202</v>
      </c>
      <c r="C5263" s="91">
        <v>1750</v>
      </c>
    </row>
    <row r="5264" spans="1:3" ht="12.9" customHeight="1" x14ac:dyDescent="0.2">
      <c r="A5264" s="132" t="s">
        <v>982</v>
      </c>
      <c r="B5264" s="90" t="s">
        <v>1202</v>
      </c>
      <c r="C5264" s="91">
        <v>2600</v>
      </c>
    </row>
    <row r="5265" spans="1:3" ht="12.9" customHeight="1" x14ac:dyDescent="0.2">
      <c r="A5265" s="132" t="s">
        <v>982</v>
      </c>
      <c r="B5265" s="90" t="s">
        <v>1202</v>
      </c>
      <c r="C5265" s="91">
        <v>2600</v>
      </c>
    </row>
    <row r="5266" spans="1:3" ht="12.9" customHeight="1" x14ac:dyDescent="0.2">
      <c r="A5266" s="132" t="s">
        <v>982</v>
      </c>
      <c r="B5266" s="90" t="s">
        <v>1202</v>
      </c>
      <c r="C5266" s="91">
        <v>1800</v>
      </c>
    </row>
    <row r="5267" spans="1:3" ht="12.9" customHeight="1" x14ac:dyDescent="0.2">
      <c r="A5267" s="132" t="s">
        <v>982</v>
      </c>
      <c r="B5267" s="90" t="s">
        <v>1202</v>
      </c>
      <c r="C5267" s="91">
        <v>1950</v>
      </c>
    </row>
    <row r="5268" spans="1:3" ht="12.9" customHeight="1" x14ac:dyDescent="0.2">
      <c r="A5268" s="132" t="s">
        <v>982</v>
      </c>
      <c r="B5268" s="90" t="s">
        <v>1202</v>
      </c>
      <c r="C5268" s="91">
        <v>1950</v>
      </c>
    </row>
    <row r="5269" spans="1:3" ht="12.9" customHeight="1" x14ac:dyDescent="0.2">
      <c r="A5269" s="132" t="s">
        <v>982</v>
      </c>
      <c r="B5269" s="90" t="s">
        <v>1202</v>
      </c>
      <c r="C5269" s="91">
        <v>1950</v>
      </c>
    </row>
    <row r="5270" spans="1:3" ht="12.9" customHeight="1" x14ac:dyDescent="0.2">
      <c r="A5270" s="132" t="s">
        <v>982</v>
      </c>
      <c r="B5270" s="90" t="s">
        <v>1202</v>
      </c>
      <c r="C5270" s="91">
        <v>1650</v>
      </c>
    </row>
    <row r="5271" spans="1:3" ht="12.9" customHeight="1" x14ac:dyDescent="0.2">
      <c r="A5271" s="132" t="s">
        <v>982</v>
      </c>
      <c r="B5271" s="90" t="s">
        <v>1202</v>
      </c>
      <c r="C5271" s="91">
        <v>50</v>
      </c>
    </row>
    <row r="5272" spans="1:3" ht="12.9" customHeight="1" x14ac:dyDescent="0.2">
      <c r="A5272" s="132" t="s">
        <v>982</v>
      </c>
      <c r="B5272" s="90" t="s">
        <v>1202</v>
      </c>
      <c r="C5272" s="91">
        <v>0</v>
      </c>
    </row>
    <row r="5273" spans="1:3" ht="12.9" customHeight="1" x14ac:dyDescent="0.2">
      <c r="A5273" s="132" t="s">
        <v>982</v>
      </c>
      <c r="B5273" s="90" t="s">
        <v>1202</v>
      </c>
      <c r="C5273" s="91">
        <v>1300</v>
      </c>
    </row>
    <row r="5274" spans="1:3" ht="12.9" customHeight="1" x14ac:dyDescent="0.2">
      <c r="A5274" s="132" t="s">
        <v>982</v>
      </c>
      <c r="B5274" s="90" t="s">
        <v>1202</v>
      </c>
      <c r="C5274" s="91">
        <v>1350</v>
      </c>
    </row>
    <row r="5275" spans="1:3" ht="12.9" customHeight="1" x14ac:dyDescent="0.2">
      <c r="A5275" s="132" t="s">
        <v>982</v>
      </c>
      <c r="B5275" s="90" t="s">
        <v>1202</v>
      </c>
      <c r="C5275" s="91">
        <v>1350</v>
      </c>
    </row>
    <row r="5276" spans="1:3" ht="12.9" customHeight="1" x14ac:dyDescent="0.2">
      <c r="A5276" s="132" t="s">
        <v>982</v>
      </c>
      <c r="B5276" s="90" t="s">
        <v>1202</v>
      </c>
      <c r="C5276" s="91">
        <v>1350</v>
      </c>
    </row>
    <row r="5277" spans="1:3" ht="12.9" customHeight="1" x14ac:dyDescent="0.2">
      <c r="A5277" s="132" t="s">
        <v>982</v>
      </c>
      <c r="B5277" s="90" t="s">
        <v>1202</v>
      </c>
      <c r="C5277" s="91">
        <v>3300</v>
      </c>
    </row>
    <row r="5278" spans="1:3" ht="12.9" customHeight="1" x14ac:dyDescent="0.2">
      <c r="A5278" s="132" t="s">
        <v>982</v>
      </c>
      <c r="B5278" s="90" t="s">
        <v>1202</v>
      </c>
      <c r="C5278" s="91">
        <v>5100</v>
      </c>
    </row>
    <row r="5279" spans="1:3" ht="12.9" customHeight="1" x14ac:dyDescent="0.2">
      <c r="A5279" s="132" t="s">
        <v>982</v>
      </c>
      <c r="B5279" s="90" t="s">
        <v>1202</v>
      </c>
      <c r="C5279" s="91">
        <v>4100</v>
      </c>
    </row>
    <row r="5280" spans="1:3" ht="12.9" customHeight="1" x14ac:dyDescent="0.2">
      <c r="A5280" s="132" t="s">
        <v>982</v>
      </c>
      <c r="B5280" s="90" t="s">
        <v>1202</v>
      </c>
      <c r="C5280" s="91">
        <v>2050</v>
      </c>
    </row>
    <row r="5281" spans="1:3" ht="12.9" customHeight="1" x14ac:dyDescent="0.2">
      <c r="A5281" s="132" t="s">
        <v>982</v>
      </c>
      <c r="B5281" s="90" t="s">
        <v>1202</v>
      </c>
      <c r="C5281" s="91">
        <v>2900</v>
      </c>
    </row>
    <row r="5282" spans="1:3" ht="12.9" customHeight="1" x14ac:dyDescent="0.2">
      <c r="A5282" s="132" t="s">
        <v>982</v>
      </c>
      <c r="B5282" s="90" t="s">
        <v>1202</v>
      </c>
      <c r="C5282" s="91">
        <v>2900</v>
      </c>
    </row>
    <row r="5283" spans="1:3" ht="12.9" customHeight="1" x14ac:dyDescent="0.2">
      <c r="A5283" s="132" t="s">
        <v>982</v>
      </c>
      <c r="B5283" s="90" t="s">
        <v>1202</v>
      </c>
      <c r="C5283" s="91">
        <v>2900</v>
      </c>
    </row>
    <row r="5284" spans="1:3" ht="12.9" customHeight="1" x14ac:dyDescent="0.2">
      <c r="A5284" s="132" t="s">
        <v>982</v>
      </c>
      <c r="B5284" s="90" t="s">
        <v>1202</v>
      </c>
      <c r="C5284" s="91">
        <v>3900</v>
      </c>
    </row>
    <row r="5285" spans="1:3" ht="12.9" customHeight="1" x14ac:dyDescent="0.2">
      <c r="A5285" s="132" t="s">
        <v>982</v>
      </c>
      <c r="B5285" s="90" t="s">
        <v>1202</v>
      </c>
      <c r="C5285" s="91">
        <v>4000</v>
      </c>
    </row>
    <row r="5286" spans="1:3" ht="12.9" customHeight="1" x14ac:dyDescent="0.2">
      <c r="A5286" s="132" t="s">
        <v>982</v>
      </c>
      <c r="B5286" s="90" t="s">
        <v>1202</v>
      </c>
      <c r="C5286" s="91">
        <v>3950</v>
      </c>
    </row>
    <row r="5287" spans="1:3" ht="12.9" customHeight="1" x14ac:dyDescent="0.2">
      <c r="A5287" s="132" t="s">
        <v>983</v>
      </c>
      <c r="B5287" s="90" t="s">
        <v>1184</v>
      </c>
      <c r="C5287" s="91">
        <v>-750</v>
      </c>
    </row>
    <row r="5288" spans="1:3" ht="12.9" customHeight="1" x14ac:dyDescent="0.2">
      <c r="A5288" s="132" t="s">
        <v>983</v>
      </c>
      <c r="B5288" s="90" t="s">
        <v>1184</v>
      </c>
      <c r="C5288" s="91">
        <v>-750</v>
      </c>
    </row>
    <row r="5289" spans="1:3" ht="12.9" customHeight="1" x14ac:dyDescent="0.2">
      <c r="A5289" s="132" t="s">
        <v>983</v>
      </c>
      <c r="B5289" s="90" t="s">
        <v>1184</v>
      </c>
      <c r="C5289" s="91">
        <v>-750</v>
      </c>
    </row>
    <row r="5290" spans="1:3" ht="12.9" customHeight="1" x14ac:dyDescent="0.2">
      <c r="A5290" s="132" t="s">
        <v>983</v>
      </c>
      <c r="B5290" s="90" t="s">
        <v>1184</v>
      </c>
      <c r="C5290" s="91">
        <v>-2100</v>
      </c>
    </row>
    <row r="5291" spans="1:3" ht="12.9" customHeight="1" x14ac:dyDescent="0.2">
      <c r="A5291" s="132" t="s">
        <v>983</v>
      </c>
      <c r="B5291" s="90" t="s">
        <v>1184</v>
      </c>
      <c r="C5291" s="91">
        <v>-2750</v>
      </c>
    </row>
    <row r="5292" spans="1:3" ht="12.9" customHeight="1" x14ac:dyDescent="0.2">
      <c r="A5292" s="132" t="s">
        <v>983</v>
      </c>
      <c r="B5292" s="90" t="s">
        <v>1184</v>
      </c>
      <c r="C5292" s="91">
        <v>-3000</v>
      </c>
    </row>
    <row r="5293" spans="1:3" ht="12.9" customHeight="1" x14ac:dyDescent="0.2">
      <c r="A5293" s="132" t="s">
        <v>983</v>
      </c>
      <c r="B5293" s="90" t="s">
        <v>1184</v>
      </c>
      <c r="C5293" s="91">
        <v>-2550</v>
      </c>
    </row>
    <row r="5294" spans="1:3" ht="12.9" customHeight="1" x14ac:dyDescent="0.2">
      <c r="A5294" s="132" t="s">
        <v>983</v>
      </c>
      <c r="B5294" s="90" t="s">
        <v>1184</v>
      </c>
      <c r="C5294" s="91">
        <v>-2700</v>
      </c>
    </row>
    <row r="5295" spans="1:3" ht="12.9" customHeight="1" x14ac:dyDescent="0.2">
      <c r="A5295" s="132" t="s">
        <v>983</v>
      </c>
      <c r="B5295" s="90" t="s">
        <v>1184</v>
      </c>
      <c r="C5295" s="91">
        <v>-2700</v>
      </c>
    </row>
    <row r="5296" spans="1:3" ht="12.9" customHeight="1" x14ac:dyDescent="0.2">
      <c r="A5296" s="132" t="s">
        <v>983</v>
      </c>
      <c r="B5296" s="90" t="s">
        <v>1184</v>
      </c>
      <c r="C5296" s="91">
        <v>-2700</v>
      </c>
    </row>
    <row r="5297" spans="1:3" ht="12.9" customHeight="1" x14ac:dyDescent="0.2">
      <c r="A5297" s="132" t="s">
        <v>983</v>
      </c>
      <c r="B5297" s="90" t="s">
        <v>1184</v>
      </c>
      <c r="C5297" s="91">
        <v>-2550</v>
      </c>
    </row>
    <row r="5298" spans="1:3" ht="12.9" customHeight="1" x14ac:dyDescent="0.2">
      <c r="A5298" s="132" t="s">
        <v>983</v>
      </c>
      <c r="B5298" s="90" t="s">
        <v>1184</v>
      </c>
      <c r="C5298" s="91">
        <v>-650</v>
      </c>
    </row>
    <row r="5299" spans="1:3" ht="12.9" customHeight="1" x14ac:dyDescent="0.2">
      <c r="A5299" s="132" t="s">
        <v>983</v>
      </c>
      <c r="B5299" s="90" t="s">
        <v>1184</v>
      </c>
      <c r="C5299" s="91">
        <v>-600</v>
      </c>
    </row>
    <row r="5300" spans="1:3" ht="12.9" customHeight="1" x14ac:dyDescent="0.2">
      <c r="A5300" s="132" t="s">
        <v>983</v>
      </c>
      <c r="B5300" s="90" t="s">
        <v>1184</v>
      </c>
      <c r="C5300" s="91">
        <v>-1900</v>
      </c>
    </row>
    <row r="5301" spans="1:3" ht="12.9" customHeight="1" x14ac:dyDescent="0.2">
      <c r="A5301" s="132" t="s">
        <v>983</v>
      </c>
      <c r="B5301" s="90" t="s">
        <v>1184</v>
      </c>
      <c r="C5301" s="91">
        <v>-2100</v>
      </c>
    </row>
    <row r="5302" spans="1:3" ht="12.9" customHeight="1" x14ac:dyDescent="0.2">
      <c r="A5302" s="132" t="s">
        <v>983</v>
      </c>
      <c r="B5302" s="90" t="s">
        <v>1184</v>
      </c>
      <c r="C5302" s="91">
        <v>-2100</v>
      </c>
    </row>
    <row r="5303" spans="1:3" ht="12.9" customHeight="1" x14ac:dyDescent="0.2">
      <c r="A5303" s="132" t="s">
        <v>983</v>
      </c>
      <c r="B5303" s="90" t="s">
        <v>1184</v>
      </c>
      <c r="C5303" s="91">
        <v>-2100</v>
      </c>
    </row>
    <row r="5304" spans="1:3" ht="12.9" customHeight="1" x14ac:dyDescent="0.2">
      <c r="A5304" s="132" t="s">
        <v>983</v>
      </c>
      <c r="B5304" s="90" t="s">
        <v>1184</v>
      </c>
      <c r="C5304" s="91">
        <v>-4000</v>
      </c>
    </row>
    <row r="5305" spans="1:3" ht="12.9" customHeight="1" x14ac:dyDescent="0.2">
      <c r="A5305" s="132" t="s">
        <v>983</v>
      </c>
      <c r="B5305" s="90" t="s">
        <v>1184</v>
      </c>
      <c r="C5305" s="91">
        <v>-6100</v>
      </c>
    </row>
    <row r="5306" spans="1:3" ht="12.9" customHeight="1" x14ac:dyDescent="0.2">
      <c r="A5306" s="132" t="s">
        <v>983</v>
      </c>
      <c r="B5306" s="90" t="s">
        <v>1184</v>
      </c>
      <c r="C5306" s="91">
        <v>-4950</v>
      </c>
    </row>
    <row r="5307" spans="1:3" ht="12.9" customHeight="1" x14ac:dyDescent="0.2">
      <c r="A5307" s="132" t="s">
        <v>983</v>
      </c>
      <c r="B5307" s="90" t="s">
        <v>1184</v>
      </c>
      <c r="C5307" s="91">
        <v>-2900</v>
      </c>
    </row>
    <row r="5308" spans="1:3" ht="12.9" customHeight="1" x14ac:dyDescent="0.2">
      <c r="A5308" s="132" t="s">
        <v>983</v>
      </c>
      <c r="B5308" s="90" t="s">
        <v>1184</v>
      </c>
      <c r="C5308" s="91">
        <v>-3550</v>
      </c>
    </row>
    <row r="5309" spans="1:3" ht="12.9" customHeight="1" x14ac:dyDescent="0.2">
      <c r="A5309" s="132" t="s">
        <v>983</v>
      </c>
      <c r="B5309" s="90" t="s">
        <v>1184</v>
      </c>
      <c r="C5309" s="91">
        <v>-3550</v>
      </c>
    </row>
    <row r="5310" spans="1:3" ht="12.9" customHeight="1" x14ac:dyDescent="0.2">
      <c r="A5310" s="132" t="s">
        <v>983</v>
      </c>
      <c r="B5310" s="90" t="s">
        <v>1184</v>
      </c>
      <c r="C5310" s="91">
        <v>-3550</v>
      </c>
    </row>
    <row r="5311" spans="1:3" ht="12.9" customHeight="1" x14ac:dyDescent="0.2">
      <c r="A5311" s="132" t="s">
        <v>983</v>
      </c>
      <c r="B5311" s="90" t="s">
        <v>1184</v>
      </c>
      <c r="C5311" s="91">
        <v>-4400</v>
      </c>
    </row>
    <row r="5312" spans="1:3" ht="12.9" customHeight="1" x14ac:dyDescent="0.2">
      <c r="A5312" s="132" t="s">
        <v>983</v>
      </c>
      <c r="B5312" s="90" t="s">
        <v>1184</v>
      </c>
      <c r="C5312" s="91">
        <v>-4450</v>
      </c>
    </row>
    <row r="5313" spans="1:3" ht="12.9" customHeight="1" x14ac:dyDescent="0.2">
      <c r="A5313" s="132" t="s">
        <v>983</v>
      </c>
      <c r="B5313" s="90" t="s">
        <v>1184</v>
      </c>
      <c r="C5313" s="91">
        <v>-4200</v>
      </c>
    </row>
    <row r="5314" spans="1:3" ht="12.9" customHeight="1" x14ac:dyDescent="0.2">
      <c r="A5314" s="132" t="s">
        <v>984</v>
      </c>
      <c r="B5314" s="90" t="s">
        <v>1086</v>
      </c>
      <c r="C5314" s="91">
        <v>275</v>
      </c>
    </row>
    <row r="5315" spans="1:3" ht="12.9" customHeight="1" x14ac:dyDescent="0.2">
      <c r="A5315" s="132" t="s">
        <v>984</v>
      </c>
      <c r="B5315" s="90" t="s">
        <v>1086</v>
      </c>
      <c r="C5315" s="91">
        <v>275</v>
      </c>
    </row>
    <row r="5316" spans="1:3" ht="12.9" customHeight="1" x14ac:dyDescent="0.2">
      <c r="A5316" s="132" t="s">
        <v>984</v>
      </c>
      <c r="B5316" s="90" t="s">
        <v>1086</v>
      </c>
      <c r="C5316" s="91">
        <v>275</v>
      </c>
    </row>
    <row r="5317" spans="1:3" ht="12.9" customHeight="1" x14ac:dyDescent="0.2">
      <c r="A5317" s="132" t="s">
        <v>984</v>
      </c>
      <c r="B5317" s="90" t="s">
        <v>1086</v>
      </c>
      <c r="C5317" s="91">
        <v>950</v>
      </c>
    </row>
    <row r="5318" spans="1:3" ht="12.9" customHeight="1" x14ac:dyDescent="0.2">
      <c r="A5318" s="132" t="s">
        <v>984</v>
      </c>
      <c r="B5318" s="90" t="s">
        <v>1086</v>
      </c>
      <c r="C5318" s="91">
        <v>1275</v>
      </c>
    </row>
    <row r="5319" spans="1:3" ht="12.9" customHeight="1" x14ac:dyDescent="0.2">
      <c r="A5319" s="132" t="s">
        <v>984</v>
      </c>
      <c r="B5319" s="90" t="s">
        <v>1086</v>
      </c>
      <c r="C5319" s="91">
        <v>1275</v>
      </c>
    </row>
    <row r="5320" spans="1:3" ht="12.9" customHeight="1" x14ac:dyDescent="0.2">
      <c r="A5320" s="132" t="s">
        <v>984</v>
      </c>
      <c r="B5320" s="90" t="s">
        <v>1086</v>
      </c>
      <c r="C5320" s="91">
        <v>1075</v>
      </c>
    </row>
    <row r="5321" spans="1:3" ht="12.9" customHeight="1" x14ac:dyDescent="0.2">
      <c r="A5321" s="132" t="s">
        <v>984</v>
      </c>
      <c r="B5321" s="90" t="s">
        <v>1086</v>
      </c>
      <c r="C5321" s="91">
        <v>1125</v>
      </c>
    </row>
    <row r="5322" spans="1:3" ht="12.9" customHeight="1" x14ac:dyDescent="0.2">
      <c r="A5322" s="132" t="s">
        <v>984</v>
      </c>
      <c r="B5322" s="90" t="s">
        <v>1086</v>
      </c>
      <c r="C5322" s="91">
        <v>1125</v>
      </c>
    </row>
    <row r="5323" spans="1:3" ht="12.9" customHeight="1" x14ac:dyDescent="0.2">
      <c r="A5323" s="132" t="s">
        <v>984</v>
      </c>
      <c r="B5323" s="90" t="s">
        <v>1086</v>
      </c>
      <c r="C5323" s="91">
        <v>1125</v>
      </c>
    </row>
    <row r="5324" spans="1:3" ht="12.9" customHeight="1" x14ac:dyDescent="0.2">
      <c r="A5324" s="132" t="s">
        <v>984</v>
      </c>
      <c r="B5324" s="90" t="s">
        <v>1086</v>
      </c>
      <c r="C5324" s="91">
        <v>1025</v>
      </c>
    </row>
    <row r="5325" spans="1:3" ht="12.9" customHeight="1" x14ac:dyDescent="0.2">
      <c r="A5325" s="132" t="s">
        <v>984</v>
      </c>
      <c r="B5325" s="90" t="s">
        <v>1086</v>
      </c>
      <c r="C5325" s="91">
        <v>125</v>
      </c>
    </row>
    <row r="5326" spans="1:3" ht="12.9" customHeight="1" x14ac:dyDescent="0.2">
      <c r="A5326" s="132" t="s">
        <v>984</v>
      </c>
      <c r="B5326" s="90" t="s">
        <v>1086</v>
      </c>
      <c r="C5326" s="91">
        <v>150</v>
      </c>
    </row>
    <row r="5327" spans="1:3" ht="12.9" customHeight="1" x14ac:dyDescent="0.2">
      <c r="A5327" s="132" t="s">
        <v>984</v>
      </c>
      <c r="B5327" s="90" t="s">
        <v>1086</v>
      </c>
      <c r="C5327" s="91">
        <v>725</v>
      </c>
    </row>
    <row r="5328" spans="1:3" ht="12.9" customHeight="1" x14ac:dyDescent="0.2">
      <c r="A5328" s="132" t="s">
        <v>984</v>
      </c>
      <c r="B5328" s="90" t="s">
        <v>1086</v>
      </c>
      <c r="C5328" s="91">
        <v>850</v>
      </c>
    </row>
    <row r="5329" spans="1:3" ht="12.9" customHeight="1" x14ac:dyDescent="0.2">
      <c r="A5329" s="132" t="s">
        <v>984</v>
      </c>
      <c r="B5329" s="90" t="s">
        <v>1086</v>
      </c>
      <c r="C5329" s="91">
        <v>850</v>
      </c>
    </row>
    <row r="5330" spans="1:3" ht="12.9" customHeight="1" x14ac:dyDescent="0.2">
      <c r="A5330" s="132" t="s">
        <v>984</v>
      </c>
      <c r="B5330" s="90" t="s">
        <v>1086</v>
      </c>
      <c r="C5330" s="91">
        <v>850</v>
      </c>
    </row>
    <row r="5331" spans="1:3" ht="12.9" customHeight="1" x14ac:dyDescent="0.2">
      <c r="A5331" s="132" t="s">
        <v>984</v>
      </c>
      <c r="B5331" s="90" t="s">
        <v>1086</v>
      </c>
      <c r="C5331" s="91">
        <v>2050</v>
      </c>
    </row>
    <row r="5332" spans="1:3" ht="12.9" customHeight="1" x14ac:dyDescent="0.2">
      <c r="A5332" s="132" t="s">
        <v>984</v>
      </c>
      <c r="B5332" s="90" t="s">
        <v>1086</v>
      </c>
      <c r="C5332" s="91">
        <v>2975</v>
      </c>
    </row>
    <row r="5333" spans="1:3" ht="12.9" customHeight="1" x14ac:dyDescent="0.2">
      <c r="A5333" s="132" t="s">
        <v>984</v>
      </c>
      <c r="B5333" s="90" t="s">
        <v>1086</v>
      </c>
      <c r="C5333" s="91">
        <v>2275</v>
      </c>
    </row>
    <row r="5334" spans="1:3" ht="12.9" customHeight="1" x14ac:dyDescent="0.2">
      <c r="A5334" s="132" t="s">
        <v>984</v>
      </c>
      <c r="B5334" s="90" t="s">
        <v>1086</v>
      </c>
      <c r="C5334" s="91">
        <v>1150</v>
      </c>
    </row>
    <row r="5335" spans="1:3" ht="12.9" customHeight="1" x14ac:dyDescent="0.2">
      <c r="A5335" s="132" t="s">
        <v>984</v>
      </c>
      <c r="B5335" s="90" t="s">
        <v>1086</v>
      </c>
      <c r="C5335" s="91">
        <v>1550</v>
      </c>
    </row>
    <row r="5336" spans="1:3" ht="12.9" customHeight="1" x14ac:dyDescent="0.2">
      <c r="A5336" s="132" t="s">
        <v>984</v>
      </c>
      <c r="B5336" s="90" t="s">
        <v>1086</v>
      </c>
      <c r="C5336" s="91">
        <v>1550</v>
      </c>
    </row>
    <row r="5337" spans="1:3" ht="12.9" customHeight="1" x14ac:dyDescent="0.2">
      <c r="A5337" s="132" t="s">
        <v>984</v>
      </c>
      <c r="B5337" s="90" t="s">
        <v>1086</v>
      </c>
      <c r="C5337" s="91">
        <v>1550</v>
      </c>
    </row>
    <row r="5338" spans="1:3" ht="12.9" customHeight="1" x14ac:dyDescent="0.2">
      <c r="A5338" s="132" t="s">
        <v>984</v>
      </c>
      <c r="B5338" s="90" t="s">
        <v>1086</v>
      </c>
      <c r="C5338" s="91">
        <v>1975</v>
      </c>
    </row>
    <row r="5339" spans="1:3" ht="12.9" customHeight="1" x14ac:dyDescent="0.2">
      <c r="A5339" s="132" t="s">
        <v>984</v>
      </c>
      <c r="B5339" s="90" t="s">
        <v>1086</v>
      </c>
      <c r="C5339" s="91">
        <v>2050</v>
      </c>
    </row>
    <row r="5340" spans="1:3" ht="12.9" customHeight="1" x14ac:dyDescent="0.2">
      <c r="A5340" s="132" t="s">
        <v>984</v>
      </c>
      <c r="B5340" s="90" t="s">
        <v>1086</v>
      </c>
      <c r="C5340" s="91">
        <v>1975</v>
      </c>
    </row>
    <row r="5341" spans="1:3" ht="12.9" customHeight="1" x14ac:dyDescent="0.2">
      <c r="A5341" s="132" t="s">
        <v>985</v>
      </c>
      <c r="B5341" s="90" t="s">
        <v>1184</v>
      </c>
      <c r="C5341" s="91">
        <v>-550</v>
      </c>
    </row>
    <row r="5342" spans="1:3" ht="12.9" customHeight="1" x14ac:dyDescent="0.2">
      <c r="A5342" s="132" t="s">
        <v>985</v>
      </c>
      <c r="B5342" s="90" t="s">
        <v>1184</v>
      </c>
      <c r="C5342" s="91">
        <v>-550</v>
      </c>
    </row>
    <row r="5343" spans="1:3" ht="12.9" customHeight="1" x14ac:dyDescent="0.2">
      <c r="A5343" s="132" t="s">
        <v>985</v>
      </c>
      <c r="B5343" s="90" t="s">
        <v>1184</v>
      </c>
      <c r="C5343" s="91">
        <v>-550</v>
      </c>
    </row>
    <row r="5344" spans="1:3" ht="12.9" customHeight="1" x14ac:dyDescent="0.2">
      <c r="A5344" s="132" t="s">
        <v>985</v>
      </c>
      <c r="B5344" s="90" t="s">
        <v>1184</v>
      </c>
      <c r="C5344" s="91">
        <v>800</v>
      </c>
    </row>
    <row r="5345" spans="1:3" ht="12.9" customHeight="1" x14ac:dyDescent="0.2">
      <c r="A5345" s="132" t="s">
        <v>985</v>
      </c>
      <c r="B5345" s="90" t="s">
        <v>1184</v>
      </c>
      <c r="C5345" s="91">
        <v>1450</v>
      </c>
    </row>
    <row r="5346" spans="1:3" ht="12.9" customHeight="1" x14ac:dyDescent="0.2">
      <c r="A5346" s="132" t="s">
        <v>985</v>
      </c>
      <c r="B5346" s="90" t="s">
        <v>1184</v>
      </c>
      <c r="C5346" s="91">
        <v>1700</v>
      </c>
    </row>
    <row r="5347" spans="1:3" ht="12.9" customHeight="1" x14ac:dyDescent="0.2">
      <c r="A5347" s="132" t="s">
        <v>985</v>
      </c>
      <c r="B5347" s="90" t="s">
        <v>1184</v>
      </c>
      <c r="C5347" s="91">
        <v>1250</v>
      </c>
    </row>
    <row r="5348" spans="1:3" ht="12.9" customHeight="1" x14ac:dyDescent="0.2">
      <c r="A5348" s="132" t="s">
        <v>985</v>
      </c>
      <c r="B5348" s="90" t="s">
        <v>1184</v>
      </c>
      <c r="C5348" s="91">
        <v>1400</v>
      </c>
    </row>
    <row r="5349" spans="1:3" ht="12.9" customHeight="1" x14ac:dyDescent="0.2">
      <c r="A5349" s="132" t="s">
        <v>985</v>
      </c>
      <c r="B5349" s="90" t="s">
        <v>1184</v>
      </c>
      <c r="C5349" s="91">
        <v>1400</v>
      </c>
    </row>
    <row r="5350" spans="1:3" ht="12.9" customHeight="1" x14ac:dyDescent="0.2">
      <c r="A5350" s="132" t="s">
        <v>985</v>
      </c>
      <c r="B5350" s="90" t="s">
        <v>1184</v>
      </c>
      <c r="C5350" s="91">
        <v>1400</v>
      </c>
    </row>
    <row r="5351" spans="1:3" ht="12.9" customHeight="1" x14ac:dyDescent="0.2">
      <c r="A5351" s="132" t="s">
        <v>985</v>
      </c>
      <c r="B5351" s="90" t="s">
        <v>1184</v>
      </c>
      <c r="C5351" s="91">
        <v>1250</v>
      </c>
    </row>
    <row r="5352" spans="1:3" ht="12.9" customHeight="1" x14ac:dyDescent="0.2">
      <c r="A5352" s="132" t="s">
        <v>985</v>
      </c>
      <c r="B5352" s="90" t="s">
        <v>1184</v>
      </c>
      <c r="C5352" s="91">
        <v>-650</v>
      </c>
    </row>
    <row r="5353" spans="1:3" ht="12.9" customHeight="1" x14ac:dyDescent="0.2">
      <c r="A5353" s="132" t="s">
        <v>985</v>
      </c>
      <c r="B5353" s="90" t="s">
        <v>1184</v>
      </c>
      <c r="C5353" s="91">
        <v>-700</v>
      </c>
    </row>
    <row r="5354" spans="1:3" ht="12.9" customHeight="1" x14ac:dyDescent="0.2">
      <c r="A5354" s="132" t="s">
        <v>985</v>
      </c>
      <c r="B5354" s="90" t="s">
        <v>1184</v>
      </c>
      <c r="C5354" s="91">
        <v>600</v>
      </c>
    </row>
    <row r="5355" spans="1:3" ht="12.9" customHeight="1" x14ac:dyDescent="0.2">
      <c r="A5355" s="132" t="s">
        <v>985</v>
      </c>
      <c r="B5355" s="90" t="s">
        <v>1184</v>
      </c>
      <c r="C5355" s="91">
        <v>800</v>
      </c>
    </row>
    <row r="5356" spans="1:3" ht="12.9" customHeight="1" x14ac:dyDescent="0.2">
      <c r="A5356" s="132" t="s">
        <v>985</v>
      </c>
      <c r="B5356" s="90" t="s">
        <v>1184</v>
      </c>
      <c r="C5356" s="91">
        <v>800</v>
      </c>
    </row>
    <row r="5357" spans="1:3" ht="12.9" customHeight="1" x14ac:dyDescent="0.2">
      <c r="A5357" s="132" t="s">
        <v>985</v>
      </c>
      <c r="B5357" s="90" t="s">
        <v>1184</v>
      </c>
      <c r="C5357" s="91">
        <v>800</v>
      </c>
    </row>
    <row r="5358" spans="1:3" ht="12.9" customHeight="1" x14ac:dyDescent="0.2">
      <c r="A5358" s="132" t="s">
        <v>985</v>
      </c>
      <c r="B5358" s="90" t="s">
        <v>1184</v>
      </c>
      <c r="C5358" s="91">
        <v>2700</v>
      </c>
    </row>
    <row r="5359" spans="1:3" ht="12.9" customHeight="1" x14ac:dyDescent="0.2">
      <c r="A5359" s="132" t="s">
        <v>985</v>
      </c>
      <c r="B5359" s="90" t="s">
        <v>1184</v>
      </c>
      <c r="C5359" s="91">
        <v>4800</v>
      </c>
    </row>
    <row r="5360" spans="1:3" ht="12.9" customHeight="1" x14ac:dyDescent="0.2">
      <c r="A5360" s="134" t="s">
        <v>985</v>
      </c>
      <c r="B5360" s="115" t="s">
        <v>1184</v>
      </c>
      <c r="C5360" s="140">
        <v>3650</v>
      </c>
    </row>
    <row r="5361" spans="1:3" ht="12.9" customHeight="1" x14ac:dyDescent="0.2">
      <c r="A5361" s="134" t="s">
        <v>985</v>
      </c>
      <c r="B5361" s="115" t="s">
        <v>1184</v>
      </c>
      <c r="C5361" s="140">
        <v>1600</v>
      </c>
    </row>
    <row r="5362" spans="1:3" ht="12.9" customHeight="1" x14ac:dyDescent="0.2">
      <c r="A5362" s="132" t="s">
        <v>985</v>
      </c>
      <c r="B5362" s="90" t="s">
        <v>1184</v>
      </c>
      <c r="C5362" s="91">
        <v>2250</v>
      </c>
    </row>
    <row r="5363" spans="1:3" ht="12.9" customHeight="1" x14ac:dyDescent="0.2">
      <c r="A5363" s="132" t="s">
        <v>985</v>
      </c>
      <c r="B5363" s="90" t="s">
        <v>1184</v>
      </c>
      <c r="C5363" s="91">
        <v>2250</v>
      </c>
    </row>
    <row r="5364" spans="1:3" ht="12.9" customHeight="1" x14ac:dyDescent="0.2">
      <c r="A5364" s="132" t="s">
        <v>985</v>
      </c>
      <c r="B5364" s="90" t="s">
        <v>1184</v>
      </c>
      <c r="C5364" s="91">
        <v>2250</v>
      </c>
    </row>
    <row r="5365" spans="1:3" ht="12.9" customHeight="1" x14ac:dyDescent="0.2">
      <c r="A5365" s="132" t="s">
        <v>985</v>
      </c>
      <c r="B5365" s="90" t="s">
        <v>1184</v>
      </c>
      <c r="C5365" s="91">
        <v>3100</v>
      </c>
    </row>
    <row r="5366" spans="1:3" ht="12.9" customHeight="1" x14ac:dyDescent="0.2">
      <c r="A5366" s="132" t="s">
        <v>985</v>
      </c>
      <c r="B5366" s="90" t="s">
        <v>1184</v>
      </c>
      <c r="C5366" s="91">
        <v>3150</v>
      </c>
    </row>
    <row r="5367" spans="1:3" ht="12.9" customHeight="1" x14ac:dyDescent="0.2">
      <c r="A5367" s="132" t="s">
        <v>985</v>
      </c>
      <c r="B5367" s="90" t="s">
        <v>1184</v>
      </c>
      <c r="C5367" s="91">
        <v>2900</v>
      </c>
    </row>
    <row r="5368" spans="1:3" ht="12.9" customHeight="1" x14ac:dyDescent="0.2">
      <c r="A5368" s="132" t="s">
        <v>986</v>
      </c>
      <c r="B5368" s="90" t="s">
        <v>1184</v>
      </c>
      <c r="C5368" s="91">
        <v>325</v>
      </c>
    </row>
    <row r="5369" spans="1:3" ht="12.9" customHeight="1" x14ac:dyDescent="0.2">
      <c r="A5369" s="132" t="s">
        <v>986</v>
      </c>
      <c r="B5369" s="90" t="s">
        <v>1184</v>
      </c>
      <c r="C5369" s="91">
        <v>325</v>
      </c>
    </row>
    <row r="5370" spans="1:3" ht="12.9" customHeight="1" x14ac:dyDescent="0.2">
      <c r="A5370" s="132" t="s">
        <v>986</v>
      </c>
      <c r="B5370" s="90" t="s">
        <v>1184</v>
      </c>
      <c r="C5370" s="91">
        <v>325</v>
      </c>
    </row>
    <row r="5371" spans="1:3" ht="12.9" customHeight="1" x14ac:dyDescent="0.2">
      <c r="A5371" s="132" t="s">
        <v>986</v>
      </c>
      <c r="B5371" s="90" t="s">
        <v>1184</v>
      </c>
      <c r="C5371" s="91">
        <v>-350</v>
      </c>
    </row>
    <row r="5372" spans="1:3" ht="12.9" customHeight="1" x14ac:dyDescent="0.2">
      <c r="A5372" s="132" t="s">
        <v>986</v>
      </c>
      <c r="B5372" s="90" t="s">
        <v>1184</v>
      </c>
      <c r="C5372" s="91">
        <v>-675</v>
      </c>
    </row>
    <row r="5373" spans="1:3" ht="12.9" customHeight="1" x14ac:dyDescent="0.2">
      <c r="A5373" s="132" t="s">
        <v>986</v>
      </c>
      <c r="B5373" s="90" t="s">
        <v>1184</v>
      </c>
      <c r="C5373" s="91">
        <v>-800</v>
      </c>
    </row>
    <row r="5374" spans="1:3" ht="12.9" customHeight="1" x14ac:dyDescent="0.2">
      <c r="A5374" s="132" t="s">
        <v>986</v>
      </c>
      <c r="B5374" s="90" t="s">
        <v>1184</v>
      </c>
      <c r="C5374" s="91">
        <v>-575</v>
      </c>
    </row>
    <row r="5375" spans="1:3" ht="12.9" customHeight="1" x14ac:dyDescent="0.2">
      <c r="A5375" s="132" t="s">
        <v>986</v>
      </c>
      <c r="B5375" s="90" t="s">
        <v>1184</v>
      </c>
      <c r="C5375" s="91">
        <v>-650</v>
      </c>
    </row>
    <row r="5376" spans="1:3" ht="12.9" customHeight="1" x14ac:dyDescent="0.2">
      <c r="A5376" s="132" t="s">
        <v>986</v>
      </c>
      <c r="B5376" s="90" t="s">
        <v>1184</v>
      </c>
      <c r="C5376" s="91">
        <v>-650</v>
      </c>
    </row>
    <row r="5377" spans="1:3" ht="12.9" customHeight="1" x14ac:dyDescent="0.2">
      <c r="A5377" s="132" t="s">
        <v>986</v>
      </c>
      <c r="B5377" s="90" t="s">
        <v>1184</v>
      </c>
      <c r="C5377" s="91">
        <v>-650</v>
      </c>
    </row>
    <row r="5378" spans="1:3" ht="12.9" customHeight="1" x14ac:dyDescent="0.2">
      <c r="A5378" s="132" t="s">
        <v>986</v>
      </c>
      <c r="B5378" s="90" t="s">
        <v>1184</v>
      </c>
      <c r="C5378" s="91">
        <v>-575</v>
      </c>
    </row>
    <row r="5379" spans="1:3" ht="12.9" customHeight="1" x14ac:dyDescent="0.2">
      <c r="A5379" s="132" t="s">
        <v>986</v>
      </c>
      <c r="B5379" s="90" t="s">
        <v>1184</v>
      </c>
      <c r="C5379" s="91">
        <v>375</v>
      </c>
    </row>
    <row r="5380" spans="1:3" ht="12.9" customHeight="1" x14ac:dyDescent="0.2">
      <c r="A5380" s="132" t="s">
        <v>986</v>
      </c>
      <c r="B5380" s="90" t="s">
        <v>1184</v>
      </c>
      <c r="C5380" s="91">
        <v>400</v>
      </c>
    </row>
    <row r="5381" spans="1:3" ht="12.9" customHeight="1" x14ac:dyDescent="0.2">
      <c r="A5381" s="132" t="s">
        <v>986</v>
      </c>
      <c r="B5381" s="90" t="s">
        <v>1184</v>
      </c>
      <c r="C5381" s="91">
        <v>-250</v>
      </c>
    </row>
    <row r="5382" spans="1:3" ht="12.9" customHeight="1" x14ac:dyDescent="0.2">
      <c r="A5382" s="132" t="s">
        <v>986</v>
      </c>
      <c r="B5382" s="90" t="s">
        <v>1184</v>
      </c>
      <c r="C5382" s="91">
        <v>-350</v>
      </c>
    </row>
    <row r="5383" spans="1:3" ht="12.9" customHeight="1" x14ac:dyDescent="0.2">
      <c r="A5383" s="132" t="s">
        <v>986</v>
      </c>
      <c r="B5383" s="90" t="s">
        <v>1184</v>
      </c>
      <c r="C5383" s="91">
        <v>-350</v>
      </c>
    </row>
    <row r="5384" spans="1:3" ht="12.9" customHeight="1" x14ac:dyDescent="0.2">
      <c r="A5384" s="132" t="s">
        <v>986</v>
      </c>
      <c r="B5384" s="90" t="s">
        <v>1184</v>
      </c>
      <c r="C5384" s="91">
        <v>-350</v>
      </c>
    </row>
    <row r="5385" spans="1:3" ht="12.9" customHeight="1" x14ac:dyDescent="0.2">
      <c r="A5385" s="132" t="s">
        <v>986</v>
      </c>
      <c r="B5385" s="90" t="s">
        <v>1184</v>
      </c>
      <c r="C5385" s="91">
        <v>-1300</v>
      </c>
    </row>
    <row r="5386" spans="1:3" ht="12.9" customHeight="1" x14ac:dyDescent="0.2">
      <c r="A5386" s="132" t="s">
        <v>986</v>
      </c>
      <c r="B5386" s="90" t="s">
        <v>1184</v>
      </c>
      <c r="C5386" s="91">
        <v>-2350</v>
      </c>
    </row>
    <row r="5387" spans="1:3" ht="12.9" customHeight="1" x14ac:dyDescent="0.2">
      <c r="A5387" s="132" t="s">
        <v>986</v>
      </c>
      <c r="B5387" s="90" t="s">
        <v>1184</v>
      </c>
      <c r="C5387" s="91">
        <v>-1775</v>
      </c>
    </row>
    <row r="5388" spans="1:3" ht="12.9" customHeight="1" x14ac:dyDescent="0.2">
      <c r="A5388" s="132" t="s">
        <v>986</v>
      </c>
      <c r="B5388" s="90" t="s">
        <v>1184</v>
      </c>
      <c r="C5388" s="91">
        <v>-750</v>
      </c>
    </row>
    <row r="5389" spans="1:3" ht="12.9" customHeight="1" x14ac:dyDescent="0.2">
      <c r="A5389" s="132" t="s">
        <v>986</v>
      </c>
      <c r="B5389" s="90" t="s">
        <v>1184</v>
      </c>
      <c r="C5389" s="91">
        <v>-1075</v>
      </c>
    </row>
    <row r="5390" spans="1:3" ht="12.9" customHeight="1" x14ac:dyDescent="0.2">
      <c r="A5390" s="132" t="s">
        <v>986</v>
      </c>
      <c r="B5390" s="90" t="s">
        <v>1184</v>
      </c>
      <c r="C5390" s="91">
        <v>-1075</v>
      </c>
    </row>
    <row r="5391" spans="1:3" ht="12.9" customHeight="1" x14ac:dyDescent="0.2">
      <c r="A5391" s="132" t="s">
        <v>986</v>
      </c>
      <c r="B5391" s="90" t="s">
        <v>1184</v>
      </c>
      <c r="C5391" s="91">
        <v>-1075</v>
      </c>
    </row>
    <row r="5392" spans="1:3" ht="12.9" customHeight="1" x14ac:dyDescent="0.2">
      <c r="A5392" s="132" t="s">
        <v>986</v>
      </c>
      <c r="B5392" s="90" t="s">
        <v>1184</v>
      </c>
      <c r="C5392" s="91">
        <v>-1500</v>
      </c>
    </row>
    <row r="5393" spans="1:3" ht="12.9" customHeight="1" x14ac:dyDescent="0.2">
      <c r="A5393" s="132" t="s">
        <v>986</v>
      </c>
      <c r="B5393" s="90" t="s">
        <v>1184</v>
      </c>
      <c r="C5393" s="91">
        <v>-1525</v>
      </c>
    </row>
    <row r="5394" spans="1:3" ht="12.9" customHeight="1" x14ac:dyDescent="0.2">
      <c r="A5394" s="132" t="s">
        <v>986</v>
      </c>
      <c r="B5394" s="90" t="s">
        <v>1184</v>
      </c>
      <c r="C5394" s="91">
        <v>-1400</v>
      </c>
    </row>
    <row r="5395" spans="1:3" ht="12.9" customHeight="1" x14ac:dyDescent="0.2">
      <c r="A5395" s="132" t="s">
        <v>987</v>
      </c>
      <c r="B5395" s="90" t="s">
        <v>1184</v>
      </c>
      <c r="C5395" s="91">
        <v>-950</v>
      </c>
    </row>
    <row r="5396" spans="1:3" ht="12.9" customHeight="1" x14ac:dyDescent="0.2">
      <c r="A5396" s="132" t="s">
        <v>987</v>
      </c>
      <c r="B5396" s="90" t="s">
        <v>1184</v>
      </c>
      <c r="C5396" s="91">
        <v>-1600</v>
      </c>
    </row>
    <row r="5397" spans="1:3" ht="12.9" customHeight="1" x14ac:dyDescent="0.2">
      <c r="A5397" s="132" t="s">
        <v>987</v>
      </c>
      <c r="B5397" s="90" t="s">
        <v>1184</v>
      </c>
      <c r="C5397" s="91">
        <v>-1850</v>
      </c>
    </row>
    <row r="5398" spans="1:3" ht="12.9" customHeight="1" x14ac:dyDescent="0.2">
      <c r="A5398" s="132" t="s">
        <v>987</v>
      </c>
      <c r="B5398" s="90" t="s">
        <v>1184</v>
      </c>
      <c r="C5398" s="91">
        <v>-1400</v>
      </c>
    </row>
    <row r="5399" spans="1:3" ht="12.9" customHeight="1" x14ac:dyDescent="0.2">
      <c r="A5399" s="132" t="s">
        <v>987</v>
      </c>
      <c r="B5399" s="90" t="s">
        <v>1184</v>
      </c>
      <c r="C5399" s="91">
        <v>-1550</v>
      </c>
    </row>
    <row r="5400" spans="1:3" ht="12.9" customHeight="1" x14ac:dyDescent="0.2">
      <c r="A5400" s="132" t="s">
        <v>987</v>
      </c>
      <c r="B5400" s="90" t="s">
        <v>1184</v>
      </c>
      <c r="C5400" s="91">
        <v>-1550</v>
      </c>
    </row>
    <row r="5401" spans="1:3" ht="12.9" customHeight="1" x14ac:dyDescent="0.2">
      <c r="A5401" s="132" t="s">
        <v>987</v>
      </c>
      <c r="B5401" s="90" t="s">
        <v>1184</v>
      </c>
      <c r="C5401" s="91">
        <v>-1550</v>
      </c>
    </row>
    <row r="5402" spans="1:3" ht="12.9" customHeight="1" x14ac:dyDescent="0.2">
      <c r="A5402" s="132" t="s">
        <v>987</v>
      </c>
      <c r="B5402" s="90" t="s">
        <v>1184</v>
      </c>
      <c r="C5402" s="91">
        <v>-1400</v>
      </c>
    </row>
    <row r="5403" spans="1:3" ht="12.9" customHeight="1" x14ac:dyDescent="0.2">
      <c r="A5403" s="132" t="s">
        <v>987</v>
      </c>
      <c r="B5403" s="90" t="s">
        <v>1184</v>
      </c>
      <c r="C5403" s="91">
        <v>500</v>
      </c>
    </row>
    <row r="5404" spans="1:3" ht="12.9" customHeight="1" x14ac:dyDescent="0.2">
      <c r="A5404" s="132" t="s">
        <v>987</v>
      </c>
      <c r="B5404" s="90" t="s">
        <v>1184</v>
      </c>
      <c r="C5404" s="91">
        <v>550</v>
      </c>
    </row>
    <row r="5405" spans="1:3" ht="12.9" customHeight="1" x14ac:dyDescent="0.2">
      <c r="A5405" s="132" t="s">
        <v>987</v>
      </c>
      <c r="B5405" s="90" t="s">
        <v>1184</v>
      </c>
      <c r="C5405" s="91">
        <v>-750</v>
      </c>
    </row>
    <row r="5406" spans="1:3" ht="12.9" customHeight="1" x14ac:dyDescent="0.2">
      <c r="A5406" s="132" t="s">
        <v>987</v>
      </c>
      <c r="B5406" s="90" t="s">
        <v>1184</v>
      </c>
      <c r="C5406" s="91">
        <v>-950</v>
      </c>
    </row>
    <row r="5407" spans="1:3" ht="12.9" customHeight="1" x14ac:dyDescent="0.2">
      <c r="A5407" s="132" t="s">
        <v>987</v>
      </c>
      <c r="B5407" s="90" t="s">
        <v>1184</v>
      </c>
      <c r="C5407" s="91">
        <v>-950</v>
      </c>
    </row>
    <row r="5408" spans="1:3" ht="12.9" customHeight="1" x14ac:dyDescent="0.2">
      <c r="A5408" s="132" t="s">
        <v>987</v>
      </c>
      <c r="B5408" s="90" t="s">
        <v>1184</v>
      </c>
      <c r="C5408" s="91">
        <v>-950</v>
      </c>
    </row>
    <row r="5409" spans="1:3" ht="12.9" customHeight="1" x14ac:dyDescent="0.2">
      <c r="A5409" s="132" t="s">
        <v>987</v>
      </c>
      <c r="B5409" s="90" t="s">
        <v>1184</v>
      </c>
      <c r="C5409" s="91">
        <v>-2850</v>
      </c>
    </row>
    <row r="5410" spans="1:3" ht="12.9" customHeight="1" x14ac:dyDescent="0.2">
      <c r="A5410" s="132" t="s">
        <v>987</v>
      </c>
      <c r="B5410" s="90" t="s">
        <v>1184</v>
      </c>
      <c r="C5410" s="91">
        <v>-4950</v>
      </c>
    </row>
    <row r="5411" spans="1:3" ht="12.9" customHeight="1" x14ac:dyDescent="0.2">
      <c r="A5411" s="132" t="s">
        <v>987</v>
      </c>
      <c r="B5411" s="90" t="s">
        <v>1184</v>
      </c>
      <c r="C5411" s="91">
        <v>-3800</v>
      </c>
    </row>
    <row r="5412" spans="1:3" ht="12.9" customHeight="1" x14ac:dyDescent="0.2">
      <c r="A5412" s="132" t="s">
        <v>987</v>
      </c>
      <c r="B5412" s="90" t="s">
        <v>1184</v>
      </c>
      <c r="C5412" s="91">
        <v>-1750</v>
      </c>
    </row>
    <row r="5413" spans="1:3" ht="12.9" customHeight="1" x14ac:dyDescent="0.2">
      <c r="A5413" s="132" t="s">
        <v>987</v>
      </c>
      <c r="B5413" s="90" t="s">
        <v>1184</v>
      </c>
      <c r="C5413" s="91">
        <v>-2400</v>
      </c>
    </row>
    <row r="5414" spans="1:3" ht="12.9" customHeight="1" x14ac:dyDescent="0.2">
      <c r="A5414" s="132" t="s">
        <v>987</v>
      </c>
      <c r="B5414" s="90" t="s">
        <v>1184</v>
      </c>
      <c r="C5414" s="91">
        <v>-2400</v>
      </c>
    </row>
    <row r="5415" spans="1:3" ht="12.9" customHeight="1" x14ac:dyDescent="0.2">
      <c r="A5415" s="132" t="s">
        <v>987</v>
      </c>
      <c r="B5415" s="90" t="s">
        <v>1184</v>
      </c>
      <c r="C5415" s="91">
        <v>-2400</v>
      </c>
    </row>
    <row r="5416" spans="1:3" ht="12.9" customHeight="1" x14ac:dyDescent="0.2">
      <c r="A5416" s="132" t="s">
        <v>987</v>
      </c>
      <c r="B5416" s="90" t="s">
        <v>1184</v>
      </c>
      <c r="C5416" s="91">
        <v>-3250</v>
      </c>
    </row>
    <row r="5417" spans="1:3" ht="12.9" customHeight="1" x14ac:dyDescent="0.2">
      <c r="A5417" s="132" t="s">
        <v>987</v>
      </c>
      <c r="B5417" s="90" t="s">
        <v>1184</v>
      </c>
      <c r="C5417" s="91">
        <v>-3300</v>
      </c>
    </row>
    <row r="5418" spans="1:3" ht="12.9" customHeight="1" x14ac:dyDescent="0.2">
      <c r="A5418" s="132" t="s">
        <v>987</v>
      </c>
      <c r="B5418" s="90" t="s">
        <v>1184</v>
      </c>
      <c r="C5418" s="91">
        <v>-3050</v>
      </c>
    </row>
    <row r="5419" spans="1:3" ht="12.9" customHeight="1" x14ac:dyDescent="0.2">
      <c r="A5419" s="132" t="s">
        <v>988</v>
      </c>
      <c r="B5419" s="90" t="s">
        <v>1184</v>
      </c>
      <c r="C5419" s="91">
        <v>-100</v>
      </c>
    </row>
    <row r="5420" spans="1:3" ht="12.9" customHeight="1" x14ac:dyDescent="0.2">
      <c r="A5420" s="132" t="s">
        <v>988</v>
      </c>
      <c r="B5420" s="90" t="s">
        <v>1184</v>
      </c>
      <c r="C5420" s="91">
        <v>550</v>
      </c>
    </row>
    <row r="5421" spans="1:3" ht="12.9" customHeight="1" x14ac:dyDescent="0.2">
      <c r="A5421" s="132" t="s">
        <v>988</v>
      </c>
      <c r="B5421" s="90" t="s">
        <v>1184</v>
      </c>
      <c r="C5421" s="91">
        <v>800</v>
      </c>
    </row>
    <row r="5422" spans="1:3" ht="12.9" customHeight="1" x14ac:dyDescent="0.2">
      <c r="A5422" s="132" t="s">
        <v>988</v>
      </c>
      <c r="B5422" s="90" t="s">
        <v>1184</v>
      </c>
      <c r="C5422" s="91">
        <v>350</v>
      </c>
    </row>
    <row r="5423" spans="1:3" ht="12.9" customHeight="1" x14ac:dyDescent="0.2">
      <c r="A5423" s="132" t="s">
        <v>988</v>
      </c>
      <c r="B5423" s="90" t="s">
        <v>1184</v>
      </c>
      <c r="C5423" s="91">
        <v>500</v>
      </c>
    </row>
    <row r="5424" spans="1:3" ht="12.9" customHeight="1" x14ac:dyDescent="0.2">
      <c r="A5424" s="132" t="s">
        <v>988</v>
      </c>
      <c r="B5424" s="90" t="s">
        <v>1184</v>
      </c>
      <c r="C5424" s="91">
        <v>500</v>
      </c>
    </row>
    <row r="5425" spans="1:3" ht="12.9" customHeight="1" x14ac:dyDescent="0.2">
      <c r="A5425" s="132" t="s">
        <v>988</v>
      </c>
      <c r="B5425" s="90" t="s">
        <v>1184</v>
      </c>
      <c r="C5425" s="91">
        <v>500</v>
      </c>
    </row>
    <row r="5426" spans="1:3" ht="12.9" customHeight="1" x14ac:dyDescent="0.2">
      <c r="A5426" s="132" t="s">
        <v>988</v>
      </c>
      <c r="B5426" s="90" t="s">
        <v>1184</v>
      </c>
      <c r="C5426" s="91">
        <v>350</v>
      </c>
    </row>
    <row r="5427" spans="1:3" ht="12.9" customHeight="1" x14ac:dyDescent="0.2">
      <c r="A5427" s="132" t="s">
        <v>988</v>
      </c>
      <c r="B5427" s="90" t="s">
        <v>1184</v>
      </c>
      <c r="C5427" s="91">
        <v>-1550</v>
      </c>
    </row>
    <row r="5428" spans="1:3" ht="12.9" customHeight="1" x14ac:dyDescent="0.2">
      <c r="A5428" s="132" t="s">
        <v>988</v>
      </c>
      <c r="B5428" s="90" t="s">
        <v>1184</v>
      </c>
      <c r="C5428" s="91">
        <v>-1600</v>
      </c>
    </row>
    <row r="5429" spans="1:3" ht="12.9" customHeight="1" x14ac:dyDescent="0.2">
      <c r="A5429" s="132" t="s">
        <v>988</v>
      </c>
      <c r="B5429" s="90" t="s">
        <v>1184</v>
      </c>
      <c r="C5429" s="91">
        <v>-300</v>
      </c>
    </row>
    <row r="5430" spans="1:3" ht="12.9" customHeight="1" x14ac:dyDescent="0.2">
      <c r="A5430" s="132" t="s">
        <v>988</v>
      </c>
      <c r="B5430" s="90" t="s">
        <v>1184</v>
      </c>
      <c r="C5430" s="91">
        <v>-100</v>
      </c>
    </row>
    <row r="5431" spans="1:3" ht="12.9" customHeight="1" x14ac:dyDescent="0.2">
      <c r="A5431" s="132" t="s">
        <v>988</v>
      </c>
      <c r="B5431" s="90" t="s">
        <v>1184</v>
      </c>
      <c r="C5431" s="91">
        <v>-100</v>
      </c>
    </row>
    <row r="5432" spans="1:3" ht="12.9" customHeight="1" x14ac:dyDescent="0.2">
      <c r="A5432" s="132" t="s">
        <v>988</v>
      </c>
      <c r="B5432" s="90" t="s">
        <v>1184</v>
      </c>
      <c r="C5432" s="91">
        <v>-100</v>
      </c>
    </row>
    <row r="5433" spans="1:3" ht="12.9" customHeight="1" x14ac:dyDescent="0.2">
      <c r="A5433" s="132" t="s">
        <v>988</v>
      </c>
      <c r="B5433" s="90" t="s">
        <v>1184</v>
      </c>
      <c r="C5433" s="91">
        <v>1800</v>
      </c>
    </row>
    <row r="5434" spans="1:3" ht="12.9" customHeight="1" x14ac:dyDescent="0.2">
      <c r="A5434" s="132" t="s">
        <v>988</v>
      </c>
      <c r="B5434" s="90" t="s">
        <v>1184</v>
      </c>
      <c r="C5434" s="91">
        <v>3900</v>
      </c>
    </row>
    <row r="5435" spans="1:3" ht="12.9" customHeight="1" x14ac:dyDescent="0.2">
      <c r="A5435" s="132" t="s">
        <v>988</v>
      </c>
      <c r="B5435" s="90" t="s">
        <v>1184</v>
      </c>
      <c r="C5435" s="91">
        <v>2750</v>
      </c>
    </row>
    <row r="5436" spans="1:3" ht="12.9" customHeight="1" x14ac:dyDescent="0.2">
      <c r="A5436" s="132" t="s">
        <v>988</v>
      </c>
      <c r="B5436" s="90" t="s">
        <v>1184</v>
      </c>
      <c r="C5436" s="91">
        <v>700</v>
      </c>
    </row>
    <row r="5437" spans="1:3" ht="12.9" customHeight="1" x14ac:dyDescent="0.2">
      <c r="A5437" s="132" t="s">
        <v>988</v>
      </c>
      <c r="B5437" s="90" t="s">
        <v>1184</v>
      </c>
      <c r="C5437" s="91">
        <v>1350</v>
      </c>
    </row>
    <row r="5438" spans="1:3" ht="12.9" customHeight="1" x14ac:dyDescent="0.2">
      <c r="A5438" s="132" t="s">
        <v>988</v>
      </c>
      <c r="B5438" s="90" t="s">
        <v>1184</v>
      </c>
      <c r="C5438" s="91">
        <v>1350</v>
      </c>
    </row>
    <row r="5439" spans="1:3" ht="12.9" customHeight="1" x14ac:dyDescent="0.2">
      <c r="A5439" s="132" t="s">
        <v>988</v>
      </c>
      <c r="B5439" s="90" t="s">
        <v>1184</v>
      </c>
      <c r="C5439" s="91">
        <v>1350</v>
      </c>
    </row>
    <row r="5440" spans="1:3" ht="12.9" customHeight="1" x14ac:dyDescent="0.2">
      <c r="A5440" s="132" t="s">
        <v>988</v>
      </c>
      <c r="B5440" s="90" t="s">
        <v>1184</v>
      </c>
      <c r="C5440" s="91">
        <v>2200</v>
      </c>
    </row>
    <row r="5441" spans="1:3" ht="12.9" customHeight="1" x14ac:dyDescent="0.2">
      <c r="A5441" s="132" t="s">
        <v>988</v>
      </c>
      <c r="B5441" s="90" t="s">
        <v>1184</v>
      </c>
      <c r="C5441" s="91">
        <v>2250</v>
      </c>
    </row>
    <row r="5442" spans="1:3" ht="12.9" customHeight="1" x14ac:dyDescent="0.2">
      <c r="A5442" s="132" t="s">
        <v>988</v>
      </c>
      <c r="B5442" s="90" t="s">
        <v>1184</v>
      </c>
      <c r="C5442" s="91">
        <v>2000</v>
      </c>
    </row>
    <row r="5443" spans="1:3" ht="12.9" customHeight="1" x14ac:dyDescent="0.2">
      <c r="A5443" s="132" t="s">
        <v>989</v>
      </c>
      <c r="B5443" s="90" t="s">
        <v>1184</v>
      </c>
      <c r="C5443" s="91">
        <v>-300</v>
      </c>
    </row>
    <row r="5444" spans="1:3" ht="12.9" customHeight="1" x14ac:dyDescent="0.2">
      <c r="A5444" s="132" t="s">
        <v>989</v>
      </c>
      <c r="B5444" s="90" t="s">
        <v>1184</v>
      </c>
      <c r="C5444" s="91">
        <v>-1600</v>
      </c>
    </row>
    <row r="5445" spans="1:3" ht="12.9" customHeight="1" x14ac:dyDescent="0.2">
      <c r="A5445" s="132" t="s">
        <v>989</v>
      </c>
      <c r="B5445" s="90" t="s">
        <v>1184</v>
      </c>
      <c r="C5445" s="91">
        <v>-2100</v>
      </c>
    </row>
    <row r="5446" spans="1:3" ht="12.9" customHeight="1" x14ac:dyDescent="0.2">
      <c r="A5446" s="132" t="s">
        <v>989</v>
      </c>
      <c r="B5446" s="90" t="s">
        <v>1184</v>
      </c>
      <c r="C5446" s="91">
        <v>-1200</v>
      </c>
    </row>
    <row r="5447" spans="1:3" ht="12.9" customHeight="1" x14ac:dyDescent="0.2">
      <c r="A5447" s="132" t="s">
        <v>989</v>
      </c>
      <c r="B5447" s="90" t="s">
        <v>1184</v>
      </c>
      <c r="C5447" s="91">
        <v>-1500</v>
      </c>
    </row>
    <row r="5448" spans="1:3" ht="12.9" customHeight="1" x14ac:dyDescent="0.2">
      <c r="A5448" s="132" t="s">
        <v>989</v>
      </c>
      <c r="B5448" s="90" t="s">
        <v>1184</v>
      </c>
      <c r="C5448" s="91">
        <v>-1500</v>
      </c>
    </row>
    <row r="5449" spans="1:3" ht="12.9" customHeight="1" x14ac:dyDescent="0.2">
      <c r="A5449" s="132" t="s">
        <v>989</v>
      </c>
      <c r="B5449" s="90" t="s">
        <v>1184</v>
      </c>
      <c r="C5449" s="91">
        <v>-1500</v>
      </c>
    </row>
    <row r="5450" spans="1:3" ht="12.9" customHeight="1" x14ac:dyDescent="0.2">
      <c r="A5450" s="132" t="s">
        <v>989</v>
      </c>
      <c r="B5450" s="90" t="s">
        <v>1184</v>
      </c>
      <c r="C5450" s="91">
        <v>-1200</v>
      </c>
    </row>
    <row r="5451" spans="1:3" ht="12.9" customHeight="1" x14ac:dyDescent="0.2">
      <c r="A5451" s="132" t="s">
        <v>989</v>
      </c>
      <c r="B5451" s="90" t="s">
        <v>1184</v>
      </c>
      <c r="C5451" s="91">
        <v>2600</v>
      </c>
    </row>
    <row r="5452" spans="1:3" ht="12.9" customHeight="1" x14ac:dyDescent="0.2">
      <c r="A5452" s="132" t="s">
        <v>989</v>
      </c>
      <c r="B5452" s="90" t="s">
        <v>1184</v>
      </c>
      <c r="C5452" s="91">
        <v>2700</v>
      </c>
    </row>
    <row r="5453" spans="1:3" ht="12.9" customHeight="1" x14ac:dyDescent="0.2">
      <c r="A5453" s="132" t="s">
        <v>989</v>
      </c>
      <c r="B5453" s="90" t="s">
        <v>1184</v>
      </c>
      <c r="C5453" s="91">
        <v>100</v>
      </c>
    </row>
    <row r="5454" spans="1:3" ht="12.9" customHeight="1" x14ac:dyDescent="0.2">
      <c r="A5454" s="132" t="s">
        <v>989</v>
      </c>
      <c r="B5454" s="90" t="s">
        <v>1184</v>
      </c>
      <c r="C5454" s="91">
        <v>-300</v>
      </c>
    </row>
    <row r="5455" spans="1:3" ht="12.9" customHeight="1" x14ac:dyDescent="0.2">
      <c r="A5455" s="132" t="s">
        <v>989</v>
      </c>
      <c r="B5455" s="90" t="s">
        <v>1184</v>
      </c>
      <c r="C5455" s="91">
        <v>-300</v>
      </c>
    </row>
    <row r="5456" spans="1:3" ht="12.9" customHeight="1" x14ac:dyDescent="0.2">
      <c r="A5456" s="132" t="s">
        <v>989</v>
      </c>
      <c r="B5456" s="90" t="s">
        <v>1184</v>
      </c>
      <c r="C5456" s="91">
        <v>-300</v>
      </c>
    </row>
    <row r="5457" spans="1:3" ht="12.9" customHeight="1" x14ac:dyDescent="0.2">
      <c r="A5457" s="132" t="s">
        <v>989</v>
      </c>
      <c r="B5457" s="90" t="s">
        <v>1184</v>
      </c>
      <c r="C5457" s="91">
        <v>-4100</v>
      </c>
    </row>
    <row r="5458" spans="1:3" ht="12.9" customHeight="1" x14ac:dyDescent="0.2">
      <c r="A5458" s="132" t="s">
        <v>989</v>
      </c>
      <c r="B5458" s="90" t="s">
        <v>1184</v>
      </c>
      <c r="C5458" s="91">
        <v>-8300</v>
      </c>
    </row>
    <row r="5459" spans="1:3" ht="12.9" customHeight="1" x14ac:dyDescent="0.2">
      <c r="A5459" s="132" t="s">
        <v>989</v>
      </c>
      <c r="B5459" s="90" t="s">
        <v>1184</v>
      </c>
      <c r="C5459" s="91">
        <v>-6000</v>
      </c>
    </row>
    <row r="5460" spans="1:3" ht="12.9" customHeight="1" x14ac:dyDescent="0.2">
      <c r="A5460" s="132" t="s">
        <v>989</v>
      </c>
      <c r="B5460" s="90" t="s">
        <v>1184</v>
      </c>
      <c r="C5460" s="91">
        <v>-1900</v>
      </c>
    </row>
    <row r="5461" spans="1:3" ht="12.9" customHeight="1" x14ac:dyDescent="0.2">
      <c r="A5461" s="132" t="s">
        <v>989</v>
      </c>
      <c r="B5461" s="90" t="s">
        <v>1184</v>
      </c>
      <c r="C5461" s="91">
        <v>-3200</v>
      </c>
    </row>
    <row r="5462" spans="1:3" ht="12.9" customHeight="1" x14ac:dyDescent="0.2">
      <c r="A5462" s="132" t="s">
        <v>989</v>
      </c>
      <c r="B5462" s="90" t="s">
        <v>1184</v>
      </c>
      <c r="C5462" s="91">
        <v>-3200</v>
      </c>
    </row>
    <row r="5463" spans="1:3" ht="12.9" customHeight="1" x14ac:dyDescent="0.2">
      <c r="A5463" s="132" t="s">
        <v>989</v>
      </c>
      <c r="B5463" s="90" t="s">
        <v>1184</v>
      </c>
      <c r="C5463" s="91">
        <v>-3200</v>
      </c>
    </row>
    <row r="5464" spans="1:3" ht="12.9" customHeight="1" x14ac:dyDescent="0.2">
      <c r="A5464" s="132" t="s">
        <v>989</v>
      </c>
      <c r="B5464" s="90" t="s">
        <v>1184</v>
      </c>
      <c r="C5464" s="91">
        <v>-4900</v>
      </c>
    </row>
    <row r="5465" spans="1:3" ht="12.9" customHeight="1" x14ac:dyDescent="0.2">
      <c r="A5465" s="132" t="s">
        <v>989</v>
      </c>
      <c r="B5465" s="90" t="s">
        <v>1184</v>
      </c>
      <c r="C5465" s="91">
        <v>-5000</v>
      </c>
    </row>
    <row r="5466" spans="1:3" ht="12.9" customHeight="1" x14ac:dyDescent="0.2">
      <c r="A5466" s="132" t="s">
        <v>989</v>
      </c>
      <c r="B5466" s="90" t="s">
        <v>1184</v>
      </c>
      <c r="C5466" s="91">
        <v>-4500</v>
      </c>
    </row>
    <row r="5467" spans="1:3" ht="12.9" customHeight="1" x14ac:dyDescent="0.2">
      <c r="A5467" s="132" t="s">
        <v>990</v>
      </c>
      <c r="B5467" s="90" t="s">
        <v>1184</v>
      </c>
      <c r="C5467" s="91">
        <v>1300</v>
      </c>
    </row>
    <row r="5468" spans="1:3" ht="12.9" customHeight="1" x14ac:dyDescent="0.2">
      <c r="A5468" s="132" t="s">
        <v>990</v>
      </c>
      <c r="B5468" s="90" t="s">
        <v>1184</v>
      </c>
      <c r="C5468" s="91">
        <v>1550</v>
      </c>
    </row>
    <row r="5469" spans="1:3" ht="12.9" customHeight="1" x14ac:dyDescent="0.2">
      <c r="A5469" s="132" t="s">
        <v>990</v>
      </c>
      <c r="B5469" s="90" t="s">
        <v>1184</v>
      </c>
      <c r="C5469" s="91">
        <v>1100</v>
      </c>
    </row>
    <row r="5470" spans="1:3" ht="12.9" customHeight="1" x14ac:dyDescent="0.2">
      <c r="A5470" s="132" t="s">
        <v>990</v>
      </c>
      <c r="B5470" s="90" t="s">
        <v>1184</v>
      </c>
      <c r="C5470" s="91">
        <v>1250</v>
      </c>
    </row>
    <row r="5471" spans="1:3" ht="12.9" customHeight="1" x14ac:dyDescent="0.2">
      <c r="A5471" s="132" t="s">
        <v>990</v>
      </c>
      <c r="B5471" s="90" t="s">
        <v>1184</v>
      </c>
      <c r="C5471" s="91">
        <v>1250</v>
      </c>
    </row>
    <row r="5472" spans="1:3" ht="12.9" customHeight="1" x14ac:dyDescent="0.2">
      <c r="A5472" s="132" t="s">
        <v>990</v>
      </c>
      <c r="B5472" s="90" t="s">
        <v>1184</v>
      </c>
      <c r="C5472" s="91">
        <v>1250</v>
      </c>
    </row>
    <row r="5473" spans="1:3" ht="12.9" customHeight="1" x14ac:dyDescent="0.2">
      <c r="A5473" s="132" t="s">
        <v>990</v>
      </c>
      <c r="B5473" s="90" t="s">
        <v>1184</v>
      </c>
      <c r="C5473" s="91">
        <v>1100</v>
      </c>
    </row>
    <row r="5474" spans="1:3" ht="12.9" customHeight="1" x14ac:dyDescent="0.2">
      <c r="A5474" s="132" t="s">
        <v>990</v>
      </c>
      <c r="B5474" s="90" t="s">
        <v>1184</v>
      </c>
      <c r="C5474" s="91">
        <v>-800</v>
      </c>
    </row>
    <row r="5475" spans="1:3" ht="12.9" customHeight="1" x14ac:dyDescent="0.2">
      <c r="A5475" s="132" t="s">
        <v>990</v>
      </c>
      <c r="B5475" s="90" t="s">
        <v>1184</v>
      </c>
      <c r="C5475" s="91">
        <v>-850</v>
      </c>
    </row>
    <row r="5476" spans="1:3" ht="12.9" customHeight="1" x14ac:dyDescent="0.2">
      <c r="A5476" s="132" t="s">
        <v>990</v>
      </c>
      <c r="B5476" s="90" t="s">
        <v>1184</v>
      </c>
      <c r="C5476" s="91">
        <v>450</v>
      </c>
    </row>
    <row r="5477" spans="1:3" ht="12.9" customHeight="1" x14ac:dyDescent="0.2">
      <c r="A5477" s="132" t="s">
        <v>990</v>
      </c>
      <c r="B5477" s="90" t="s">
        <v>1184</v>
      </c>
      <c r="C5477" s="91">
        <v>650</v>
      </c>
    </row>
    <row r="5478" spans="1:3" ht="12.9" customHeight="1" x14ac:dyDescent="0.2">
      <c r="A5478" s="132" t="s">
        <v>990</v>
      </c>
      <c r="B5478" s="90" t="s">
        <v>1184</v>
      </c>
      <c r="C5478" s="91">
        <v>650</v>
      </c>
    </row>
    <row r="5479" spans="1:3" ht="12.9" customHeight="1" x14ac:dyDescent="0.2">
      <c r="A5479" s="132" t="s">
        <v>990</v>
      </c>
      <c r="B5479" s="90" t="s">
        <v>1184</v>
      </c>
      <c r="C5479" s="91">
        <v>650</v>
      </c>
    </row>
    <row r="5480" spans="1:3" ht="12.9" customHeight="1" x14ac:dyDescent="0.2">
      <c r="A5480" s="132" t="s">
        <v>990</v>
      </c>
      <c r="B5480" s="90" t="s">
        <v>1184</v>
      </c>
      <c r="C5480" s="91">
        <v>2550</v>
      </c>
    </row>
    <row r="5481" spans="1:3" ht="12.9" customHeight="1" x14ac:dyDescent="0.2">
      <c r="A5481" s="132" t="s">
        <v>990</v>
      </c>
      <c r="B5481" s="90" t="s">
        <v>1184</v>
      </c>
      <c r="C5481" s="91">
        <v>4650</v>
      </c>
    </row>
    <row r="5482" spans="1:3" ht="12.9" customHeight="1" x14ac:dyDescent="0.2">
      <c r="A5482" s="132" t="s">
        <v>990</v>
      </c>
      <c r="B5482" s="90" t="s">
        <v>1184</v>
      </c>
      <c r="C5482" s="91">
        <v>3500</v>
      </c>
    </row>
    <row r="5483" spans="1:3" ht="12.9" customHeight="1" x14ac:dyDescent="0.2">
      <c r="A5483" s="132" t="s">
        <v>990</v>
      </c>
      <c r="B5483" s="90" t="s">
        <v>1184</v>
      </c>
      <c r="C5483" s="91">
        <v>1450</v>
      </c>
    </row>
    <row r="5484" spans="1:3" ht="12.9" customHeight="1" x14ac:dyDescent="0.2">
      <c r="A5484" s="132" t="s">
        <v>990</v>
      </c>
      <c r="B5484" s="90" t="s">
        <v>1184</v>
      </c>
      <c r="C5484" s="91">
        <v>2100</v>
      </c>
    </row>
    <row r="5485" spans="1:3" ht="12.9" customHeight="1" x14ac:dyDescent="0.2">
      <c r="A5485" s="132" t="s">
        <v>990</v>
      </c>
      <c r="B5485" s="90" t="s">
        <v>1184</v>
      </c>
      <c r="C5485" s="91">
        <v>2100</v>
      </c>
    </row>
    <row r="5486" spans="1:3" ht="12.9" customHeight="1" x14ac:dyDescent="0.2">
      <c r="A5486" s="132" t="s">
        <v>990</v>
      </c>
      <c r="B5486" s="90" t="s">
        <v>1184</v>
      </c>
      <c r="C5486" s="91">
        <v>2100</v>
      </c>
    </row>
    <row r="5487" spans="1:3" ht="12.9" customHeight="1" x14ac:dyDescent="0.2">
      <c r="A5487" s="132" t="s">
        <v>990</v>
      </c>
      <c r="B5487" s="90" t="s">
        <v>1184</v>
      </c>
      <c r="C5487" s="91">
        <v>2950</v>
      </c>
    </row>
    <row r="5488" spans="1:3" ht="12.9" customHeight="1" x14ac:dyDescent="0.2">
      <c r="A5488" s="132" t="s">
        <v>990</v>
      </c>
      <c r="B5488" s="90" t="s">
        <v>1184</v>
      </c>
      <c r="C5488" s="91">
        <v>3000</v>
      </c>
    </row>
    <row r="5489" spans="1:3" ht="12.9" customHeight="1" x14ac:dyDescent="0.2">
      <c r="A5489" s="132" t="s">
        <v>990</v>
      </c>
      <c r="B5489" s="90" t="s">
        <v>1184</v>
      </c>
      <c r="C5489" s="91">
        <v>2750</v>
      </c>
    </row>
    <row r="5490" spans="1:3" ht="12.9" customHeight="1" x14ac:dyDescent="0.2">
      <c r="A5490" s="132" t="s">
        <v>991</v>
      </c>
      <c r="B5490" s="90" t="s">
        <v>1086</v>
      </c>
      <c r="C5490" s="91">
        <v>-350</v>
      </c>
    </row>
    <row r="5491" spans="1:3" ht="12.9" customHeight="1" x14ac:dyDescent="0.2">
      <c r="A5491" s="132" t="s">
        <v>991</v>
      </c>
      <c r="B5491" s="90" t="s">
        <v>1086</v>
      </c>
      <c r="C5491" s="91">
        <v>-350</v>
      </c>
    </row>
    <row r="5492" spans="1:3" ht="12.9" customHeight="1" x14ac:dyDescent="0.2">
      <c r="A5492" s="132" t="s">
        <v>991</v>
      </c>
      <c r="B5492" s="90" t="s">
        <v>1086</v>
      </c>
      <c r="C5492" s="91">
        <v>50</v>
      </c>
    </row>
    <row r="5493" spans="1:3" ht="12.9" customHeight="1" x14ac:dyDescent="0.2">
      <c r="A5493" s="132" t="s">
        <v>991</v>
      </c>
      <c r="B5493" s="90" t="s">
        <v>1086</v>
      </c>
      <c r="C5493" s="91">
        <v>-50</v>
      </c>
    </row>
    <row r="5494" spans="1:3" ht="12.9" customHeight="1" x14ac:dyDescent="0.2">
      <c r="A5494" s="132" t="s">
        <v>991</v>
      </c>
      <c r="B5494" s="90" t="s">
        <v>1086</v>
      </c>
      <c r="C5494" s="91">
        <v>-50</v>
      </c>
    </row>
    <row r="5495" spans="1:3" ht="12.9" customHeight="1" x14ac:dyDescent="0.2">
      <c r="A5495" s="132" t="s">
        <v>991</v>
      </c>
      <c r="B5495" s="90" t="s">
        <v>1086</v>
      </c>
      <c r="C5495" s="91">
        <v>-50</v>
      </c>
    </row>
    <row r="5496" spans="1:3" ht="12.9" customHeight="1" x14ac:dyDescent="0.2">
      <c r="A5496" s="132" t="s">
        <v>991</v>
      </c>
      <c r="B5496" s="90" t="s">
        <v>1086</v>
      </c>
      <c r="C5496" s="91">
        <v>150</v>
      </c>
    </row>
    <row r="5497" spans="1:3" ht="12.9" customHeight="1" x14ac:dyDescent="0.2">
      <c r="A5497" s="132" t="s">
        <v>991</v>
      </c>
      <c r="B5497" s="90" t="s">
        <v>1086</v>
      </c>
      <c r="C5497" s="91">
        <v>1950</v>
      </c>
    </row>
    <row r="5498" spans="1:3" ht="12.9" customHeight="1" x14ac:dyDescent="0.2">
      <c r="A5498" s="132" t="s">
        <v>991</v>
      </c>
      <c r="B5498" s="90" t="s">
        <v>1086</v>
      </c>
      <c r="C5498" s="91">
        <v>1900</v>
      </c>
    </row>
    <row r="5499" spans="1:3" ht="12.9" customHeight="1" x14ac:dyDescent="0.2">
      <c r="A5499" s="132" t="s">
        <v>991</v>
      </c>
      <c r="B5499" s="90" t="s">
        <v>1086</v>
      </c>
      <c r="C5499" s="91">
        <v>750</v>
      </c>
    </row>
    <row r="5500" spans="1:3" ht="12.9" customHeight="1" x14ac:dyDescent="0.2">
      <c r="A5500" s="132" t="s">
        <v>991</v>
      </c>
      <c r="B5500" s="90" t="s">
        <v>1086</v>
      </c>
      <c r="C5500" s="91">
        <v>500</v>
      </c>
    </row>
    <row r="5501" spans="1:3" ht="12.9" customHeight="1" x14ac:dyDescent="0.2">
      <c r="A5501" s="132" t="s">
        <v>991</v>
      </c>
      <c r="B5501" s="90" t="s">
        <v>1086</v>
      </c>
      <c r="C5501" s="91">
        <v>500</v>
      </c>
    </row>
    <row r="5502" spans="1:3" ht="12.9" customHeight="1" x14ac:dyDescent="0.2">
      <c r="A5502" s="132" t="s">
        <v>991</v>
      </c>
      <c r="B5502" s="90" t="s">
        <v>1086</v>
      </c>
      <c r="C5502" s="91">
        <v>500</v>
      </c>
    </row>
    <row r="5503" spans="1:3" ht="12.9" customHeight="1" x14ac:dyDescent="0.2">
      <c r="A5503" s="132" t="s">
        <v>991</v>
      </c>
      <c r="B5503" s="90" t="s">
        <v>1086</v>
      </c>
      <c r="C5503" s="91">
        <v>-1900</v>
      </c>
    </row>
    <row r="5504" spans="1:3" ht="12.9" customHeight="1" x14ac:dyDescent="0.2">
      <c r="A5504" s="132" t="s">
        <v>991</v>
      </c>
      <c r="B5504" s="90" t="s">
        <v>1086</v>
      </c>
      <c r="C5504" s="91">
        <v>-3750</v>
      </c>
    </row>
    <row r="5505" spans="1:3" ht="12.9" customHeight="1" x14ac:dyDescent="0.2">
      <c r="A5505" s="132" t="s">
        <v>991</v>
      </c>
      <c r="B5505" s="90" t="s">
        <v>1086</v>
      </c>
      <c r="C5505" s="91">
        <v>-2350</v>
      </c>
    </row>
    <row r="5506" spans="1:3" ht="12.9" customHeight="1" x14ac:dyDescent="0.2">
      <c r="A5506" s="132" t="s">
        <v>991</v>
      </c>
      <c r="B5506" s="90" t="s">
        <v>1086</v>
      </c>
      <c r="C5506" s="91">
        <v>-100</v>
      </c>
    </row>
    <row r="5507" spans="1:3" ht="12.9" customHeight="1" x14ac:dyDescent="0.2">
      <c r="A5507" s="132" t="s">
        <v>991</v>
      </c>
      <c r="B5507" s="90" t="s">
        <v>1086</v>
      </c>
      <c r="C5507" s="91">
        <v>-900</v>
      </c>
    </row>
    <row r="5508" spans="1:3" ht="12.9" customHeight="1" x14ac:dyDescent="0.2">
      <c r="A5508" s="132" t="s">
        <v>991</v>
      </c>
      <c r="B5508" s="90" t="s">
        <v>1086</v>
      </c>
      <c r="C5508" s="91">
        <v>-900</v>
      </c>
    </row>
    <row r="5509" spans="1:3" ht="12.9" customHeight="1" x14ac:dyDescent="0.2">
      <c r="A5509" s="132" t="s">
        <v>991</v>
      </c>
      <c r="B5509" s="90" t="s">
        <v>1086</v>
      </c>
      <c r="C5509" s="91">
        <v>-900</v>
      </c>
    </row>
    <row r="5510" spans="1:3" ht="12.9" customHeight="1" x14ac:dyDescent="0.2">
      <c r="A5510" s="132" t="s">
        <v>991</v>
      </c>
      <c r="B5510" s="90" t="s">
        <v>1086</v>
      </c>
      <c r="C5510" s="91">
        <v>-1750</v>
      </c>
    </row>
    <row r="5511" spans="1:3" ht="12.9" customHeight="1" x14ac:dyDescent="0.2">
      <c r="A5511" s="132" t="s">
        <v>991</v>
      </c>
      <c r="B5511" s="90" t="s">
        <v>1086</v>
      </c>
      <c r="C5511" s="91">
        <v>-1900</v>
      </c>
    </row>
    <row r="5512" spans="1:3" ht="12.9" customHeight="1" x14ac:dyDescent="0.2">
      <c r="A5512" s="132" t="s">
        <v>991</v>
      </c>
      <c r="B5512" s="90" t="s">
        <v>1086</v>
      </c>
      <c r="C5512" s="91">
        <v>-1750</v>
      </c>
    </row>
    <row r="5513" spans="1:3" ht="12.9" customHeight="1" x14ac:dyDescent="0.2">
      <c r="A5513" s="132" t="s">
        <v>992</v>
      </c>
      <c r="B5513" s="90" t="s">
        <v>1202</v>
      </c>
      <c r="C5513" s="91">
        <v>500</v>
      </c>
    </row>
    <row r="5514" spans="1:3" ht="12.9" customHeight="1" x14ac:dyDescent="0.2">
      <c r="A5514" s="132" t="s">
        <v>992</v>
      </c>
      <c r="B5514" s="90" t="s">
        <v>1202</v>
      </c>
      <c r="C5514" s="91">
        <v>-300</v>
      </c>
    </row>
    <row r="5515" spans="1:3" ht="12.9" customHeight="1" x14ac:dyDescent="0.2">
      <c r="A5515" s="132" t="s">
        <v>992</v>
      </c>
      <c r="B5515" s="90" t="s">
        <v>1202</v>
      </c>
      <c r="C5515" s="91">
        <v>-150</v>
      </c>
    </row>
    <row r="5516" spans="1:3" ht="12.9" customHeight="1" x14ac:dyDescent="0.2">
      <c r="A5516" s="132" t="s">
        <v>992</v>
      </c>
      <c r="B5516" s="90" t="s">
        <v>1202</v>
      </c>
      <c r="C5516" s="91">
        <v>-150</v>
      </c>
    </row>
    <row r="5517" spans="1:3" ht="12.9" customHeight="1" x14ac:dyDescent="0.2">
      <c r="A5517" s="132" t="s">
        <v>992</v>
      </c>
      <c r="B5517" s="90" t="s">
        <v>1202</v>
      </c>
      <c r="C5517" s="91">
        <v>-150</v>
      </c>
    </row>
    <row r="5518" spans="1:3" ht="12.9" customHeight="1" x14ac:dyDescent="0.2">
      <c r="A5518" s="132" t="s">
        <v>992</v>
      </c>
      <c r="B5518" s="90" t="s">
        <v>1202</v>
      </c>
      <c r="C5518" s="91">
        <v>-450</v>
      </c>
    </row>
    <row r="5519" spans="1:3" ht="12.9" customHeight="1" x14ac:dyDescent="0.2">
      <c r="A5519" s="132" t="s">
        <v>992</v>
      </c>
      <c r="B5519" s="90" t="s">
        <v>1202</v>
      </c>
      <c r="C5519" s="91">
        <v>-2050</v>
      </c>
    </row>
    <row r="5520" spans="1:3" ht="12.9" customHeight="1" x14ac:dyDescent="0.2">
      <c r="A5520" s="132" t="s">
        <v>992</v>
      </c>
      <c r="B5520" s="90" t="s">
        <v>1202</v>
      </c>
      <c r="C5520" s="91">
        <v>-2100</v>
      </c>
    </row>
    <row r="5521" spans="1:3" ht="12.9" customHeight="1" x14ac:dyDescent="0.2">
      <c r="A5521" s="132" t="s">
        <v>992</v>
      </c>
      <c r="B5521" s="90" t="s">
        <v>1202</v>
      </c>
      <c r="C5521" s="91">
        <v>-800</v>
      </c>
    </row>
    <row r="5522" spans="1:3" ht="12.9" customHeight="1" x14ac:dyDescent="0.2">
      <c r="A5522" s="132" t="s">
        <v>992</v>
      </c>
      <c r="B5522" s="90" t="s">
        <v>1202</v>
      </c>
      <c r="C5522" s="91">
        <v>-750</v>
      </c>
    </row>
    <row r="5523" spans="1:3" ht="12.9" customHeight="1" x14ac:dyDescent="0.2">
      <c r="A5523" s="132" t="s">
        <v>992</v>
      </c>
      <c r="B5523" s="90" t="s">
        <v>1202</v>
      </c>
      <c r="C5523" s="91">
        <v>-750</v>
      </c>
    </row>
    <row r="5524" spans="1:3" ht="12.9" customHeight="1" x14ac:dyDescent="0.2">
      <c r="A5524" s="132" t="s">
        <v>992</v>
      </c>
      <c r="B5524" s="90" t="s">
        <v>1202</v>
      </c>
      <c r="C5524" s="91">
        <v>-750</v>
      </c>
    </row>
    <row r="5525" spans="1:3" ht="12.9" customHeight="1" x14ac:dyDescent="0.2">
      <c r="A5525" s="132" t="s">
        <v>992</v>
      </c>
      <c r="B5525" s="90" t="s">
        <v>1202</v>
      </c>
      <c r="C5525" s="91">
        <v>1200</v>
      </c>
    </row>
    <row r="5526" spans="1:3" ht="12.9" customHeight="1" x14ac:dyDescent="0.2">
      <c r="A5526" s="132" t="s">
        <v>992</v>
      </c>
      <c r="B5526" s="90" t="s">
        <v>1202</v>
      </c>
      <c r="C5526" s="91">
        <v>3000</v>
      </c>
    </row>
    <row r="5527" spans="1:3" ht="12.9" customHeight="1" x14ac:dyDescent="0.2">
      <c r="A5527" s="132" t="s">
        <v>992</v>
      </c>
      <c r="B5527" s="90" t="s">
        <v>1202</v>
      </c>
      <c r="C5527" s="91">
        <v>2000</v>
      </c>
    </row>
    <row r="5528" spans="1:3" ht="12.9" customHeight="1" x14ac:dyDescent="0.2">
      <c r="A5528" s="132" t="s">
        <v>992</v>
      </c>
      <c r="B5528" s="90" t="s">
        <v>1202</v>
      </c>
      <c r="C5528" s="91">
        <v>-50</v>
      </c>
    </row>
    <row r="5529" spans="1:3" ht="12.9" customHeight="1" x14ac:dyDescent="0.2">
      <c r="A5529" s="132" t="s">
        <v>992</v>
      </c>
      <c r="B5529" s="90" t="s">
        <v>1202</v>
      </c>
      <c r="C5529" s="91">
        <v>800</v>
      </c>
    </row>
    <row r="5530" spans="1:3" ht="12.9" customHeight="1" x14ac:dyDescent="0.2">
      <c r="A5530" s="132" t="s">
        <v>992</v>
      </c>
      <c r="B5530" s="90" t="s">
        <v>1202</v>
      </c>
      <c r="C5530" s="91">
        <v>800</v>
      </c>
    </row>
    <row r="5531" spans="1:3" ht="12.9" customHeight="1" x14ac:dyDescent="0.2">
      <c r="A5531" s="132" t="s">
        <v>992</v>
      </c>
      <c r="B5531" s="90" t="s">
        <v>1202</v>
      </c>
      <c r="C5531" s="91">
        <v>800</v>
      </c>
    </row>
    <row r="5532" spans="1:3" ht="12.9" customHeight="1" x14ac:dyDescent="0.2">
      <c r="A5532" s="132" t="s">
        <v>992</v>
      </c>
      <c r="B5532" s="90" t="s">
        <v>1202</v>
      </c>
      <c r="C5532" s="91">
        <v>1800</v>
      </c>
    </row>
    <row r="5533" spans="1:3" ht="12.9" customHeight="1" x14ac:dyDescent="0.2">
      <c r="A5533" s="132" t="s">
        <v>992</v>
      </c>
      <c r="B5533" s="90" t="s">
        <v>1202</v>
      </c>
      <c r="C5533" s="91">
        <v>1900</v>
      </c>
    </row>
    <row r="5534" spans="1:3" ht="12.9" customHeight="1" x14ac:dyDescent="0.2">
      <c r="A5534" s="132" t="s">
        <v>992</v>
      </c>
      <c r="B5534" s="90" t="s">
        <v>1202</v>
      </c>
      <c r="C5534" s="91">
        <v>1850</v>
      </c>
    </row>
    <row r="5535" spans="1:3" ht="12.9" customHeight="1" x14ac:dyDescent="0.2">
      <c r="A5535" s="132" t="s">
        <v>993</v>
      </c>
      <c r="B5535" s="90" t="s">
        <v>1184</v>
      </c>
      <c r="C5535" s="91">
        <v>-800</v>
      </c>
    </row>
    <row r="5536" spans="1:3" ht="12.9" customHeight="1" x14ac:dyDescent="0.2">
      <c r="A5536" s="132" t="s">
        <v>993</v>
      </c>
      <c r="B5536" s="90" t="s">
        <v>1184</v>
      </c>
      <c r="C5536" s="91">
        <v>-650</v>
      </c>
    </row>
    <row r="5537" spans="1:3" ht="12.9" customHeight="1" x14ac:dyDescent="0.2">
      <c r="A5537" s="132" t="s">
        <v>993</v>
      </c>
      <c r="B5537" s="90" t="s">
        <v>1184</v>
      </c>
      <c r="C5537" s="91">
        <v>-650</v>
      </c>
    </row>
    <row r="5538" spans="1:3" ht="12.9" customHeight="1" x14ac:dyDescent="0.2">
      <c r="A5538" s="132" t="s">
        <v>993</v>
      </c>
      <c r="B5538" s="90" t="s">
        <v>1184</v>
      </c>
      <c r="C5538" s="91">
        <v>-650</v>
      </c>
    </row>
    <row r="5539" spans="1:3" ht="12.9" customHeight="1" x14ac:dyDescent="0.2">
      <c r="A5539" s="132" t="s">
        <v>993</v>
      </c>
      <c r="B5539" s="90" t="s">
        <v>1184</v>
      </c>
      <c r="C5539" s="91">
        <v>-800</v>
      </c>
    </row>
    <row r="5540" spans="1:3" ht="12.9" customHeight="1" x14ac:dyDescent="0.2">
      <c r="A5540" s="132" t="s">
        <v>993</v>
      </c>
      <c r="B5540" s="90" t="s">
        <v>1184</v>
      </c>
      <c r="C5540" s="91">
        <v>-2700</v>
      </c>
    </row>
    <row r="5541" spans="1:3" ht="12.9" customHeight="1" x14ac:dyDescent="0.2">
      <c r="A5541" s="132" t="s">
        <v>993</v>
      </c>
      <c r="B5541" s="90" t="s">
        <v>1184</v>
      </c>
      <c r="C5541" s="91">
        <v>-2750</v>
      </c>
    </row>
    <row r="5542" spans="1:3" ht="12.9" customHeight="1" x14ac:dyDescent="0.2">
      <c r="A5542" s="132" t="s">
        <v>993</v>
      </c>
      <c r="B5542" s="90" t="s">
        <v>1184</v>
      </c>
      <c r="C5542" s="91">
        <v>-1450</v>
      </c>
    </row>
    <row r="5543" spans="1:3" ht="12.9" customHeight="1" x14ac:dyDescent="0.2">
      <c r="A5543" s="132" t="s">
        <v>993</v>
      </c>
      <c r="B5543" s="90" t="s">
        <v>1184</v>
      </c>
      <c r="C5543" s="91">
        <v>-1250</v>
      </c>
    </row>
    <row r="5544" spans="1:3" ht="12.9" customHeight="1" x14ac:dyDescent="0.2">
      <c r="A5544" s="132" t="s">
        <v>993</v>
      </c>
      <c r="B5544" s="90" t="s">
        <v>1184</v>
      </c>
      <c r="C5544" s="91">
        <v>-1250</v>
      </c>
    </row>
    <row r="5545" spans="1:3" ht="12.9" customHeight="1" x14ac:dyDescent="0.2">
      <c r="A5545" s="132" t="s">
        <v>993</v>
      </c>
      <c r="B5545" s="90" t="s">
        <v>1184</v>
      </c>
      <c r="C5545" s="91">
        <v>-1250</v>
      </c>
    </row>
    <row r="5546" spans="1:3" ht="12.9" customHeight="1" x14ac:dyDescent="0.2">
      <c r="A5546" s="132" t="s">
        <v>993</v>
      </c>
      <c r="B5546" s="90" t="s">
        <v>1184</v>
      </c>
      <c r="C5546" s="91">
        <v>650</v>
      </c>
    </row>
    <row r="5547" spans="1:3" ht="12.9" customHeight="1" x14ac:dyDescent="0.2">
      <c r="A5547" s="132" t="s">
        <v>993</v>
      </c>
      <c r="B5547" s="90" t="s">
        <v>1184</v>
      </c>
      <c r="C5547" s="91">
        <v>2750</v>
      </c>
    </row>
    <row r="5548" spans="1:3" ht="12.9" customHeight="1" x14ac:dyDescent="0.2">
      <c r="A5548" s="132" t="s">
        <v>993</v>
      </c>
      <c r="B5548" s="90" t="s">
        <v>1184</v>
      </c>
      <c r="C5548" s="91">
        <v>1600</v>
      </c>
    </row>
    <row r="5549" spans="1:3" ht="12.9" customHeight="1" x14ac:dyDescent="0.2">
      <c r="A5549" s="132" t="s">
        <v>993</v>
      </c>
      <c r="B5549" s="90" t="s">
        <v>1184</v>
      </c>
      <c r="C5549" s="91">
        <v>-450</v>
      </c>
    </row>
    <row r="5550" spans="1:3" ht="12.9" customHeight="1" x14ac:dyDescent="0.2">
      <c r="A5550" s="132" t="s">
        <v>993</v>
      </c>
      <c r="B5550" s="90" t="s">
        <v>1184</v>
      </c>
      <c r="C5550" s="91">
        <v>200</v>
      </c>
    </row>
    <row r="5551" spans="1:3" ht="12.9" customHeight="1" x14ac:dyDescent="0.2">
      <c r="A5551" s="132" t="s">
        <v>993</v>
      </c>
      <c r="B5551" s="90" t="s">
        <v>1184</v>
      </c>
      <c r="C5551" s="91">
        <v>200</v>
      </c>
    </row>
    <row r="5552" spans="1:3" ht="12.9" customHeight="1" x14ac:dyDescent="0.2">
      <c r="A5552" s="132" t="s">
        <v>993</v>
      </c>
      <c r="B5552" s="90" t="s">
        <v>1184</v>
      </c>
      <c r="C5552" s="91">
        <v>200</v>
      </c>
    </row>
    <row r="5553" spans="1:3" ht="12.9" customHeight="1" x14ac:dyDescent="0.2">
      <c r="A5553" s="132" t="s">
        <v>993</v>
      </c>
      <c r="B5553" s="90" t="s">
        <v>1184</v>
      </c>
      <c r="C5553" s="91">
        <v>1050</v>
      </c>
    </row>
    <row r="5554" spans="1:3" ht="12.9" customHeight="1" x14ac:dyDescent="0.2">
      <c r="A5554" s="132" t="s">
        <v>993</v>
      </c>
      <c r="B5554" s="90" t="s">
        <v>1184</v>
      </c>
      <c r="C5554" s="91">
        <v>1100</v>
      </c>
    </row>
    <row r="5555" spans="1:3" ht="12.9" customHeight="1" x14ac:dyDescent="0.2">
      <c r="A5555" s="132" t="s">
        <v>993</v>
      </c>
      <c r="B5555" s="90" t="s">
        <v>1184</v>
      </c>
      <c r="C5555" s="91">
        <v>850</v>
      </c>
    </row>
    <row r="5556" spans="1:3" ht="12.9" customHeight="1" x14ac:dyDescent="0.2">
      <c r="A5556" s="132" t="s">
        <v>994</v>
      </c>
      <c r="B5556" s="90" t="s">
        <v>1184</v>
      </c>
      <c r="C5556" s="91">
        <v>-300</v>
      </c>
    </row>
    <row r="5557" spans="1:3" ht="12.9" customHeight="1" x14ac:dyDescent="0.2">
      <c r="A5557" s="132" t="s">
        <v>994</v>
      </c>
      <c r="B5557" s="90" t="s">
        <v>1184</v>
      </c>
      <c r="C5557" s="91">
        <v>-375</v>
      </c>
    </row>
    <row r="5558" spans="1:3" ht="12.9" customHeight="1" x14ac:dyDescent="0.2">
      <c r="A5558" s="132" t="s">
        <v>994</v>
      </c>
      <c r="B5558" s="90" t="s">
        <v>1184</v>
      </c>
      <c r="C5558" s="91">
        <v>-375</v>
      </c>
    </row>
    <row r="5559" spans="1:3" ht="12.9" customHeight="1" x14ac:dyDescent="0.2">
      <c r="A5559" s="132" t="s">
        <v>994</v>
      </c>
      <c r="B5559" s="90" t="s">
        <v>1184</v>
      </c>
      <c r="C5559" s="91">
        <v>-375</v>
      </c>
    </row>
    <row r="5560" spans="1:3" ht="12.9" customHeight="1" x14ac:dyDescent="0.2">
      <c r="A5560" s="132" t="s">
        <v>994</v>
      </c>
      <c r="B5560" s="90" t="s">
        <v>1184</v>
      </c>
      <c r="C5560" s="91">
        <v>-300</v>
      </c>
    </row>
    <row r="5561" spans="1:3" ht="12.9" customHeight="1" x14ac:dyDescent="0.2">
      <c r="A5561" s="132" t="s">
        <v>994</v>
      </c>
      <c r="B5561" s="90" t="s">
        <v>1184</v>
      </c>
      <c r="C5561" s="91">
        <v>650</v>
      </c>
    </row>
    <row r="5562" spans="1:3" ht="12.9" customHeight="1" x14ac:dyDescent="0.2">
      <c r="A5562" s="132" t="s">
        <v>994</v>
      </c>
      <c r="B5562" s="90" t="s">
        <v>1184</v>
      </c>
      <c r="C5562" s="91">
        <v>675</v>
      </c>
    </row>
    <row r="5563" spans="1:3" ht="12.9" customHeight="1" x14ac:dyDescent="0.2">
      <c r="A5563" s="132" t="s">
        <v>994</v>
      </c>
      <c r="B5563" s="90" t="s">
        <v>1184</v>
      </c>
      <c r="C5563" s="91">
        <v>25</v>
      </c>
    </row>
    <row r="5564" spans="1:3" ht="12.9" customHeight="1" x14ac:dyDescent="0.2">
      <c r="A5564" s="132" t="s">
        <v>994</v>
      </c>
      <c r="B5564" s="90" t="s">
        <v>1184</v>
      </c>
      <c r="C5564" s="91">
        <v>-75</v>
      </c>
    </row>
    <row r="5565" spans="1:3" ht="12.9" customHeight="1" x14ac:dyDescent="0.2">
      <c r="A5565" s="132" t="s">
        <v>994</v>
      </c>
      <c r="B5565" s="90" t="s">
        <v>1184</v>
      </c>
      <c r="C5565" s="91">
        <v>-75</v>
      </c>
    </row>
    <row r="5566" spans="1:3" ht="12.9" customHeight="1" x14ac:dyDescent="0.2">
      <c r="A5566" s="132" t="s">
        <v>994</v>
      </c>
      <c r="B5566" s="90" t="s">
        <v>1184</v>
      </c>
      <c r="C5566" s="91">
        <v>-75</v>
      </c>
    </row>
    <row r="5567" spans="1:3" ht="12.9" customHeight="1" x14ac:dyDescent="0.2">
      <c r="A5567" s="132" t="s">
        <v>994</v>
      </c>
      <c r="B5567" s="90" t="s">
        <v>1184</v>
      </c>
      <c r="C5567" s="91">
        <v>-1025</v>
      </c>
    </row>
    <row r="5568" spans="1:3" ht="12.9" customHeight="1" x14ac:dyDescent="0.2">
      <c r="A5568" s="132" t="s">
        <v>994</v>
      </c>
      <c r="B5568" s="90" t="s">
        <v>1184</v>
      </c>
      <c r="C5568" s="91">
        <v>-2075</v>
      </c>
    </row>
    <row r="5569" spans="1:3" ht="12.9" customHeight="1" x14ac:dyDescent="0.2">
      <c r="A5569" s="132" t="s">
        <v>994</v>
      </c>
      <c r="B5569" s="90" t="s">
        <v>1184</v>
      </c>
      <c r="C5569" s="91">
        <v>-1500</v>
      </c>
    </row>
    <row r="5570" spans="1:3" ht="12.9" customHeight="1" x14ac:dyDescent="0.2">
      <c r="A5570" s="132" t="s">
        <v>994</v>
      </c>
      <c r="B5570" s="90" t="s">
        <v>1184</v>
      </c>
      <c r="C5570" s="91">
        <v>-475</v>
      </c>
    </row>
    <row r="5571" spans="1:3" ht="12.9" customHeight="1" x14ac:dyDescent="0.2">
      <c r="A5571" s="132" t="s">
        <v>994</v>
      </c>
      <c r="B5571" s="90" t="s">
        <v>1184</v>
      </c>
      <c r="C5571" s="91">
        <v>-800</v>
      </c>
    </row>
    <row r="5572" spans="1:3" ht="12.9" customHeight="1" x14ac:dyDescent="0.2">
      <c r="A5572" s="132" t="s">
        <v>994</v>
      </c>
      <c r="B5572" s="90" t="s">
        <v>1184</v>
      </c>
      <c r="C5572" s="91">
        <v>-800</v>
      </c>
    </row>
    <row r="5573" spans="1:3" ht="12.9" customHeight="1" x14ac:dyDescent="0.2">
      <c r="A5573" s="132" t="s">
        <v>994</v>
      </c>
      <c r="B5573" s="90" t="s">
        <v>1184</v>
      </c>
      <c r="C5573" s="91">
        <v>-800</v>
      </c>
    </row>
    <row r="5574" spans="1:3" ht="12.9" customHeight="1" x14ac:dyDescent="0.2">
      <c r="A5574" s="132" t="s">
        <v>994</v>
      </c>
      <c r="B5574" s="90" t="s">
        <v>1184</v>
      </c>
      <c r="C5574" s="91">
        <v>-1225</v>
      </c>
    </row>
    <row r="5575" spans="1:3" ht="12.9" customHeight="1" x14ac:dyDescent="0.2">
      <c r="A5575" s="132" t="s">
        <v>994</v>
      </c>
      <c r="B5575" s="90" t="s">
        <v>1184</v>
      </c>
      <c r="C5575" s="91">
        <v>-1250</v>
      </c>
    </row>
    <row r="5576" spans="1:3" ht="12.9" customHeight="1" x14ac:dyDescent="0.2">
      <c r="A5576" s="132" t="s">
        <v>994</v>
      </c>
      <c r="B5576" s="90" t="s">
        <v>1184</v>
      </c>
      <c r="C5576" s="91">
        <v>-1125</v>
      </c>
    </row>
    <row r="5577" spans="1:3" ht="12.9" customHeight="1" x14ac:dyDescent="0.2">
      <c r="A5577" s="132" t="s">
        <v>995</v>
      </c>
      <c r="B5577" s="90" t="s">
        <v>1086</v>
      </c>
      <c r="C5577" s="91">
        <v>-75</v>
      </c>
    </row>
    <row r="5578" spans="1:3" ht="12.9" customHeight="1" x14ac:dyDescent="0.2">
      <c r="A5578" s="132" t="s">
        <v>995</v>
      </c>
      <c r="B5578" s="90" t="s">
        <v>1086</v>
      </c>
      <c r="C5578" s="91">
        <v>-75</v>
      </c>
    </row>
    <row r="5579" spans="1:3" ht="12.9" customHeight="1" x14ac:dyDescent="0.2">
      <c r="A5579" s="132" t="s">
        <v>995</v>
      </c>
      <c r="B5579" s="90" t="s">
        <v>1086</v>
      </c>
      <c r="C5579" s="91">
        <v>-75</v>
      </c>
    </row>
    <row r="5580" spans="1:3" ht="12.9" customHeight="1" x14ac:dyDescent="0.2">
      <c r="A5580" s="132" t="s">
        <v>995</v>
      </c>
      <c r="B5580" s="90" t="s">
        <v>1086</v>
      </c>
      <c r="C5580" s="91">
        <v>25</v>
      </c>
    </row>
    <row r="5581" spans="1:3" ht="12.9" customHeight="1" x14ac:dyDescent="0.2">
      <c r="A5581" s="132" t="s">
        <v>995</v>
      </c>
      <c r="B5581" s="90" t="s">
        <v>1086</v>
      </c>
      <c r="C5581" s="91">
        <v>925</v>
      </c>
    </row>
    <row r="5582" spans="1:3" ht="12.9" customHeight="1" x14ac:dyDescent="0.2">
      <c r="A5582" s="132" t="s">
        <v>995</v>
      </c>
      <c r="B5582" s="90" t="s">
        <v>1086</v>
      </c>
      <c r="C5582" s="91">
        <v>900</v>
      </c>
    </row>
    <row r="5583" spans="1:3" ht="12.9" customHeight="1" x14ac:dyDescent="0.2">
      <c r="A5583" s="132" t="s">
        <v>995</v>
      </c>
      <c r="B5583" s="90" t="s">
        <v>1086</v>
      </c>
      <c r="C5583" s="91">
        <v>325</v>
      </c>
    </row>
    <row r="5584" spans="1:3" ht="12.9" customHeight="1" x14ac:dyDescent="0.2">
      <c r="A5584" s="132" t="s">
        <v>995</v>
      </c>
      <c r="B5584" s="90" t="s">
        <v>1086</v>
      </c>
      <c r="C5584" s="91">
        <v>200</v>
      </c>
    </row>
    <row r="5585" spans="1:3" ht="12.9" customHeight="1" x14ac:dyDescent="0.2">
      <c r="A5585" s="132" t="s">
        <v>995</v>
      </c>
      <c r="B5585" s="90" t="s">
        <v>1086</v>
      </c>
      <c r="C5585" s="91">
        <v>200</v>
      </c>
    </row>
    <row r="5586" spans="1:3" ht="12.9" customHeight="1" x14ac:dyDescent="0.2">
      <c r="A5586" s="132" t="s">
        <v>995</v>
      </c>
      <c r="B5586" s="90" t="s">
        <v>1086</v>
      </c>
      <c r="C5586" s="91">
        <v>200</v>
      </c>
    </row>
    <row r="5587" spans="1:3" ht="12.9" customHeight="1" x14ac:dyDescent="0.2">
      <c r="A5587" s="132" t="s">
        <v>995</v>
      </c>
      <c r="B5587" s="90" t="s">
        <v>1086</v>
      </c>
      <c r="C5587" s="91">
        <v>-1000</v>
      </c>
    </row>
    <row r="5588" spans="1:3" ht="12.9" customHeight="1" x14ac:dyDescent="0.2">
      <c r="A5588" s="132" t="s">
        <v>995</v>
      </c>
      <c r="B5588" s="90" t="s">
        <v>1086</v>
      </c>
      <c r="C5588" s="91">
        <v>-1925</v>
      </c>
    </row>
    <row r="5589" spans="1:3" ht="12.9" customHeight="1" x14ac:dyDescent="0.2">
      <c r="A5589" s="132" t="s">
        <v>995</v>
      </c>
      <c r="B5589" s="90" t="s">
        <v>1086</v>
      </c>
      <c r="C5589" s="91">
        <v>-1225</v>
      </c>
    </row>
    <row r="5590" spans="1:3" ht="12.9" customHeight="1" x14ac:dyDescent="0.2">
      <c r="A5590" s="132" t="s">
        <v>995</v>
      </c>
      <c r="B5590" s="90" t="s">
        <v>1086</v>
      </c>
      <c r="C5590" s="91">
        <v>-100</v>
      </c>
    </row>
    <row r="5591" spans="1:3" ht="12.9" customHeight="1" x14ac:dyDescent="0.2">
      <c r="A5591" s="132" t="s">
        <v>995</v>
      </c>
      <c r="B5591" s="90" t="s">
        <v>1086</v>
      </c>
      <c r="C5591" s="91">
        <v>-500</v>
      </c>
    </row>
    <row r="5592" spans="1:3" ht="12.9" customHeight="1" x14ac:dyDescent="0.2">
      <c r="A5592" s="132" t="s">
        <v>995</v>
      </c>
      <c r="B5592" s="90" t="s">
        <v>1086</v>
      </c>
      <c r="C5592" s="91">
        <v>-500</v>
      </c>
    </row>
    <row r="5593" spans="1:3" ht="12.9" customHeight="1" x14ac:dyDescent="0.2">
      <c r="A5593" s="132" t="s">
        <v>995</v>
      </c>
      <c r="B5593" s="90" t="s">
        <v>1086</v>
      </c>
      <c r="C5593" s="91">
        <v>-500</v>
      </c>
    </row>
    <row r="5594" spans="1:3" ht="12.9" customHeight="1" x14ac:dyDescent="0.2">
      <c r="A5594" s="132" t="s">
        <v>995</v>
      </c>
      <c r="B5594" s="90" t="s">
        <v>1086</v>
      </c>
      <c r="C5594" s="91">
        <v>-925</v>
      </c>
    </row>
    <row r="5595" spans="1:3" ht="12.9" customHeight="1" x14ac:dyDescent="0.2">
      <c r="A5595" s="132" t="s">
        <v>995</v>
      </c>
      <c r="B5595" s="90" t="s">
        <v>1086</v>
      </c>
      <c r="C5595" s="91">
        <v>-1000</v>
      </c>
    </row>
    <row r="5596" spans="1:3" ht="12.9" customHeight="1" x14ac:dyDescent="0.2">
      <c r="A5596" s="132" t="s">
        <v>995</v>
      </c>
      <c r="B5596" s="90" t="s">
        <v>1086</v>
      </c>
      <c r="C5596" s="91">
        <v>-925</v>
      </c>
    </row>
    <row r="5597" spans="1:3" ht="12.9" customHeight="1" x14ac:dyDescent="0.2">
      <c r="A5597" s="132" t="s">
        <v>996</v>
      </c>
      <c r="B5597" s="90" t="s">
        <v>1207</v>
      </c>
      <c r="C5597" s="91">
        <v>200</v>
      </c>
    </row>
    <row r="5598" spans="1:3" ht="12.9" customHeight="1" x14ac:dyDescent="0.2">
      <c r="A5598" s="132" t="s">
        <v>996</v>
      </c>
      <c r="B5598" s="90" t="s">
        <v>1207</v>
      </c>
      <c r="C5598" s="91">
        <v>100</v>
      </c>
    </row>
    <row r="5599" spans="1:3" ht="12.9" customHeight="1" x14ac:dyDescent="0.2">
      <c r="A5599" s="132" t="s">
        <v>996</v>
      </c>
      <c r="B5599" s="90" t="s">
        <v>1207</v>
      </c>
      <c r="C5599" s="91">
        <v>-2400</v>
      </c>
    </row>
    <row r="5600" spans="1:3" ht="12.9" customHeight="1" x14ac:dyDescent="0.2">
      <c r="A5600" s="132" t="s">
        <v>996</v>
      </c>
      <c r="B5600" s="90" t="s">
        <v>1207</v>
      </c>
      <c r="C5600" s="91">
        <v>-2700</v>
      </c>
    </row>
    <row r="5601" spans="1:3" ht="12.9" customHeight="1" x14ac:dyDescent="0.2">
      <c r="A5601" s="132" t="s">
        <v>996</v>
      </c>
      <c r="B5601" s="90" t="s">
        <v>1207</v>
      </c>
      <c r="C5601" s="91">
        <v>-2700</v>
      </c>
    </row>
    <row r="5602" spans="1:3" ht="12.9" customHeight="1" x14ac:dyDescent="0.2">
      <c r="A5602" s="132" t="s">
        <v>996</v>
      </c>
      <c r="B5602" s="90" t="s">
        <v>1207</v>
      </c>
      <c r="C5602" s="91">
        <v>-2700</v>
      </c>
    </row>
    <row r="5603" spans="1:3" ht="12.9" customHeight="1" x14ac:dyDescent="0.2">
      <c r="A5603" s="132" t="s">
        <v>996</v>
      </c>
      <c r="B5603" s="90" t="s">
        <v>1207</v>
      </c>
      <c r="C5603" s="91">
        <v>-6800</v>
      </c>
    </row>
    <row r="5604" spans="1:3" ht="12.9" customHeight="1" x14ac:dyDescent="0.2">
      <c r="A5604" s="132" t="s">
        <v>996</v>
      </c>
      <c r="B5604" s="90" t="s">
        <v>1207</v>
      </c>
      <c r="C5604" s="91">
        <v>-11400</v>
      </c>
    </row>
    <row r="5605" spans="1:3" ht="12.9" customHeight="1" x14ac:dyDescent="0.2">
      <c r="A5605" s="132" t="s">
        <v>996</v>
      </c>
      <c r="B5605" s="90" t="s">
        <v>1207</v>
      </c>
      <c r="C5605" s="91">
        <v>-8600</v>
      </c>
    </row>
    <row r="5606" spans="1:3" ht="12.9" customHeight="1" x14ac:dyDescent="0.2">
      <c r="A5606" s="132" t="s">
        <v>996</v>
      </c>
      <c r="B5606" s="90" t="s">
        <v>1207</v>
      </c>
      <c r="C5606" s="91">
        <v>-4000</v>
      </c>
    </row>
    <row r="5607" spans="1:3" ht="12.9" customHeight="1" x14ac:dyDescent="0.2">
      <c r="A5607" s="132" t="s">
        <v>996</v>
      </c>
      <c r="B5607" s="90" t="s">
        <v>1207</v>
      </c>
      <c r="C5607" s="91">
        <v>-5300</v>
      </c>
    </row>
    <row r="5608" spans="1:3" ht="12.9" customHeight="1" x14ac:dyDescent="0.2">
      <c r="A5608" s="132" t="s">
        <v>996</v>
      </c>
      <c r="B5608" s="90" t="s">
        <v>1207</v>
      </c>
      <c r="C5608" s="91">
        <v>-5300</v>
      </c>
    </row>
    <row r="5609" spans="1:3" ht="12.9" customHeight="1" x14ac:dyDescent="0.2">
      <c r="A5609" s="132" t="s">
        <v>996</v>
      </c>
      <c r="B5609" s="90" t="s">
        <v>1207</v>
      </c>
      <c r="C5609" s="91">
        <v>-5300</v>
      </c>
    </row>
    <row r="5610" spans="1:3" ht="12.9" customHeight="1" x14ac:dyDescent="0.2">
      <c r="A5610" s="132" t="s">
        <v>996</v>
      </c>
      <c r="B5610" s="90" t="s">
        <v>1207</v>
      </c>
      <c r="C5610" s="91">
        <v>-7300</v>
      </c>
    </row>
    <row r="5611" spans="1:3" ht="12.9" customHeight="1" x14ac:dyDescent="0.2">
      <c r="A5611" s="132" t="s">
        <v>996</v>
      </c>
      <c r="B5611" s="90" t="s">
        <v>1207</v>
      </c>
      <c r="C5611" s="91">
        <v>-7900</v>
      </c>
    </row>
    <row r="5612" spans="1:3" ht="12.9" customHeight="1" x14ac:dyDescent="0.2">
      <c r="A5612" s="132" t="s">
        <v>996</v>
      </c>
      <c r="B5612" s="90" t="s">
        <v>1207</v>
      </c>
      <c r="C5612" s="91">
        <v>-6800</v>
      </c>
    </row>
    <row r="5613" spans="1:3" ht="12.9" customHeight="1" x14ac:dyDescent="0.2">
      <c r="A5613" s="132" t="s">
        <v>997</v>
      </c>
      <c r="B5613" s="90" t="s">
        <v>1207</v>
      </c>
      <c r="C5613" s="91">
        <v>-200</v>
      </c>
    </row>
    <row r="5614" spans="1:3" ht="12.9" customHeight="1" x14ac:dyDescent="0.2">
      <c r="A5614" s="132" t="s">
        <v>997</v>
      </c>
      <c r="B5614" s="90" t="s">
        <v>1207</v>
      </c>
      <c r="C5614" s="91">
        <v>-300</v>
      </c>
    </row>
    <row r="5615" spans="1:3" ht="12.9" customHeight="1" x14ac:dyDescent="0.2">
      <c r="A5615" s="132" t="s">
        <v>997</v>
      </c>
      <c r="B5615" s="90" t="s">
        <v>1207</v>
      </c>
      <c r="C5615" s="91">
        <v>2300</v>
      </c>
    </row>
    <row r="5616" spans="1:3" ht="12.9" customHeight="1" x14ac:dyDescent="0.2">
      <c r="A5616" s="132" t="s">
        <v>997</v>
      </c>
      <c r="B5616" s="90" t="s">
        <v>1207</v>
      </c>
      <c r="C5616" s="91">
        <v>2700</v>
      </c>
    </row>
    <row r="5617" spans="1:3" ht="12.9" customHeight="1" x14ac:dyDescent="0.2">
      <c r="A5617" s="132" t="s">
        <v>997</v>
      </c>
      <c r="B5617" s="90" t="s">
        <v>1207</v>
      </c>
      <c r="C5617" s="91">
        <v>2700</v>
      </c>
    </row>
    <row r="5618" spans="1:3" ht="12.9" customHeight="1" x14ac:dyDescent="0.2">
      <c r="A5618" s="132" t="s">
        <v>997</v>
      </c>
      <c r="B5618" s="90" t="s">
        <v>1207</v>
      </c>
      <c r="C5618" s="91">
        <v>2700</v>
      </c>
    </row>
    <row r="5619" spans="1:3" ht="12.9" customHeight="1" x14ac:dyDescent="0.2">
      <c r="A5619" s="132" t="s">
        <v>997</v>
      </c>
      <c r="B5619" s="90" t="s">
        <v>1207</v>
      </c>
      <c r="C5619" s="91">
        <v>6500</v>
      </c>
    </row>
    <row r="5620" spans="1:3" ht="12.9" customHeight="1" x14ac:dyDescent="0.2">
      <c r="A5620" s="132" t="s">
        <v>997</v>
      </c>
      <c r="B5620" s="90" t="s">
        <v>1207</v>
      </c>
      <c r="C5620" s="91">
        <v>10700</v>
      </c>
    </row>
    <row r="5621" spans="1:3" ht="12.9" customHeight="1" x14ac:dyDescent="0.2">
      <c r="A5621" s="132" t="s">
        <v>997</v>
      </c>
      <c r="B5621" s="90" t="s">
        <v>1207</v>
      </c>
      <c r="C5621" s="91">
        <v>8400</v>
      </c>
    </row>
    <row r="5622" spans="1:3" ht="12.9" customHeight="1" x14ac:dyDescent="0.2">
      <c r="A5622" s="132" t="s">
        <v>997</v>
      </c>
      <c r="B5622" s="90" t="s">
        <v>1207</v>
      </c>
      <c r="C5622" s="91">
        <v>4300</v>
      </c>
    </row>
    <row r="5623" spans="1:3" ht="12.9" customHeight="1" x14ac:dyDescent="0.2">
      <c r="A5623" s="132" t="s">
        <v>997</v>
      </c>
      <c r="B5623" s="90" t="s">
        <v>1207</v>
      </c>
      <c r="C5623" s="91">
        <v>5600</v>
      </c>
    </row>
    <row r="5624" spans="1:3" ht="12.9" customHeight="1" x14ac:dyDescent="0.2">
      <c r="A5624" s="132" t="s">
        <v>997</v>
      </c>
      <c r="B5624" s="90" t="s">
        <v>1207</v>
      </c>
      <c r="C5624" s="91">
        <v>5600</v>
      </c>
    </row>
    <row r="5625" spans="1:3" ht="12.9" customHeight="1" x14ac:dyDescent="0.2">
      <c r="A5625" s="132" t="s">
        <v>997</v>
      </c>
      <c r="B5625" s="90" t="s">
        <v>1207</v>
      </c>
      <c r="C5625" s="91">
        <v>5600</v>
      </c>
    </row>
    <row r="5626" spans="1:3" ht="12.9" customHeight="1" x14ac:dyDescent="0.2">
      <c r="A5626" s="132" t="s">
        <v>997</v>
      </c>
      <c r="B5626" s="90" t="s">
        <v>1207</v>
      </c>
      <c r="C5626" s="91">
        <v>7300</v>
      </c>
    </row>
    <row r="5627" spans="1:3" ht="12.9" customHeight="1" x14ac:dyDescent="0.2">
      <c r="A5627" s="132" t="s">
        <v>997</v>
      </c>
      <c r="B5627" s="90" t="s">
        <v>1207</v>
      </c>
      <c r="C5627" s="91">
        <v>7400</v>
      </c>
    </row>
    <row r="5628" spans="1:3" ht="12.9" customHeight="1" x14ac:dyDescent="0.2">
      <c r="A5628" s="132" t="s">
        <v>997</v>
      </c>
      <c r="B5628" s="90" t="s">
        <v>1207</v>
      </c>
      <c r="C5628" s="91">
        <v>6900</v>
      </c>
    </row>
    <row r="5629" spans="1:3" ht="12.9" customHeight="1" x14ac:dyDescent="0.2">
      <c r="A5629" s="132" t="s">
        <v>998</v>
      </c>
      <c r="B5629" s="90" t="s">
        <v>1184</v>
      </c>
      <c r="C5629" s="91">
        <v>225</v>
      </c>
    </row>
    <row r="5630" spans="1:3" ht="12.9" customHeight="1" x14ac:dyDescent="0.2">
      <c r="A5630" s="132" t="s">
        <v>998</v>
      </c>
      <c r="B5630" s="90" t="s">
        <v>1184</v>
      </c>
      <c r="C5630" s="91">
        <v>2175</v>
      </c>
    </row>
    <row r="5631" spans="1:3" ht="12.9" customHeight="1" x14ac:dyDescent="0.2">
      <c r="A5631" s="132" t="s">
        <v>998</v>
      </c>
      <c r="B5631" s="90" t="s">
        <v>1184</v>
      </c>
      <c r="C5631" s="91">
        <v>2475</v>
      </c>
    </row>
    <row r="5632" spans="1:3" ht="12.9" customHeight="1" x14ac:dyDescent="0.2">
      <c r="A5632" s="132" t="s">
        <v>998</v>
      </c>
      <c r="B5632" s="90" t="s">
        <v>1184</v>
      </c>
      <c r="C5632" s="91">
        <v>2475</v>
      </c>
    </row>
    <row r="5633" spans="1:3" ht="12.9" customHeight="1" x14ac:dyDescent="0.2">
      <c r="A5633" s="132" t="s">
        <v>998</v>
      </c>
      <c r="B5633" s="90" t="s">
        <v>1184</v>
      </c>
      <c r="C5633" s="91">
        <v>2475</v>
      </c>
    </row>
    <row r="5634" spans="1:3" ht="12.9" customHeight="1" x14ac:dyDescent="0.2">
      <c r="A5634" s="132" t="s">
        <v>998</v>
      </c>
      <c r="B5634" s="90" t="s">
        <v>1184</v>
      </c>
      <c r="C5634" s="91">
        <v>5325</v>
      </c>
    </row>
    <row r="5635" spans="1:3" ht="12.9" customHeight="1" x14ac:dyDescent="0.2">
      <c r="A5635" s="132" t="s">
        <v>998</v>
      </c>
      <c r="B5635" s="90" t="s">
        <v>1184</v>
      </c>
      <c r="C5635" s="91">
        <v>8475</v>
      </c>
    </row>
    <row r="5636" spans="1:3" ht="12.9" customHeight="1" x14ac:dyDescent="0.2">
      <c r="A5636" s="132" t="s">
        <v>998</v>
      </c>
      <c r="B5636" s="90" t="s">
        <v>1184</v>
      </c>
      <c r="C5636" s="91">
        <v>6750</v>
      </c>
    </row>
    <row r="5637" spans="1:3" ht="12.9" customHeight="1" x14ac:dyDescent="0.2">
      <c r="A5637" s="132" t="s">
        <v>998</v>
      </c>
      <c r="B5637" s="90" t="s">
        <v>1184</v>
      </c>
      <c r="C5637" s="91">
        <v>3675</v>
      </c>
    </row>
    <row r="5638" spans="1:3" ht="12.9" customHeight="1" x14ac:dyDescent="0.2">
      <c r="A5638" s="132" t="s">
        <v>998</v>
      </c>
      <c r="B5638" s="90" t="s">
        <v>1184</v>
      </c>
      <c r="C5638" s="91">
        <v>4650</v>
      </c>
    </row>
    <row r="5639" spans="1:3" ht="12.9" customHeight="1" x14ac:dyDescent="0.2">
      <c r="A5639" s="132" t="s">
        <v>998</v>
      </c>
      <c r="B5639" s="90" t="s">
        <v>1184</v>
      </c>
      <c r="C5639" s="91">
        <v>4650</v>
      </c>
    </row>
    <row r="5640" spans="1:3" ht="12.9" customHeight="1" x14ac:dyDescent="0.2">
      <c r="A5640" s="132" t="s">
        <v>998</v>
      </c>
      <c r="B5640" s="90" t="s">
        <v>1184</v>
      </c>
      <c r="C5640" s="91">
        <v>4650</v>
      </c>
    </row>
    <row r="5641" spans="1:3" ht="12.9" customHeight="1" x14ac:dyDescent="0.2">
      <c r="A5641" s="132" t="s">
        <v>998</v>
      </c>
      <c r="B5641" s="90" t="s">
        <v>1184</v>
      </c>
      <c r="C5641" s="91">
        <v>5925</v>
      </c>
    </row>
    <row r="5642" spans="1:3" ht="12.9" customHeight="1" x14ac:dyDescent="0.2">
      <c r="A5642" s="132" t="s">
        <v>998</v>
      </c>
      <c r="B5642" s="90" t="s">
        <v>1184</v>
      </c>
      <c r="C5642" s="91">
        <v>6000</v>
      </c>
    </row>
    <row r="5643" spans="1:3" ht="12.9" customHeight="1" x14ac:dyDescent="0.2">
      <c r="A5643" s="132" t="s">
        <v>998</v>
      </c>
      <c r="B5643" s="90" t="s">
        <v>1184</v>
      </c>
      <c r="C5643" s="91">
        <v>5625</v>
      </c>
    </row>
    <row r="5644" spans="1:3" ht="12.9" customHeight="1" x14ac:dyDescent="0.2">
      <c r="A5644" s="132" t="s">
        <v>999</v>
      </c>
      <c r="B5644" s="90" t="s">
        <v>1184</v>
      </c>
      <c r="C5644" s="91">
        <v>-250</v>
      </c>
    </row>
    <row r="5645" spans="1:3" ht="12.9" customHeight="1" x14ac:dyDescent="0.2">
      <c r="A5645" s="132" t="s">
        <v>999</v>
      </c>
      <c r="B5645" s="90" t="s">
        <v>1184</v>
      </c>
      <c r="C5645" s="91">
        <v>1050</v>
      </c>
    </row>
    <row r="5646" spans="1:3" ht="12.9" customHeight="1" x14ac:dyDescent="0.2">
      <c r="A5646" s="132" t="s">
        <v>999</v>
      </c>
      <c r="B5646" s="90" t="s">
        <v>1184</v>
      </c>
      <c r="C5646" s="91">
        <v>1250</v>
      </c>
    </row>
    <row r="5647" spans="1:3" ht="12.9" customHeight="1" x14ac:dyDescent="0.2">
      <c r="A5647" s="132" t="s">
        <v>999</v>
      </c>
      <c r="B5647" s="90" t="s">
        <v>1184</v>
      </c>
      <c r="C5647" s="91">
        <v>1250</v>
      </c>
    </row>
    <row r="5648" spans="1:3" ht="12.9" customHeight="1" x14ac:dyDescent="0.2">
      <c r="A5648" s="132" t="s">
        <v>999</v>
      </c>
      <c r="B5648" s="90" t="s">
        <v>1184</v>
      </c>
      <c r="C5648" s="91">
        <v>1250</v>
      </c>
    </row>
    <row r="5649" spans="1:3" ht="12.9" customHeight="1" x14ac:dyDescent="0.2">
      <c r="A5649" s="132" t="s">
        <v>999</v>
      </c>
      <c r="B5649" s="90" t="s">
        <v>1184</v>
      </c>
      <c r="C5649" s="91">
        <v>3150</v>
      </c>
    </row>
    <row r="5650" spans="1:3" ht="12.9" customHeight="1" x14ac:dyDescent="0.2">
      <c r="A5650" s="132" t="s">
        <v>999</v>
      </c>
      <c r="B5650" s="90" t="s">
        <v>1184</v>
      </c>
      <c r="C5650" s="91">
        <v>5250</v>
      </c>
    </row>
    <row r="5651" spans="1:3" ht="12.9" customHeight="1" x14ac:dyDescent="0.2">
      <c r="A5651" s="132" t="s">
        <v>999</v>
      </c>
      <c r="B5651" s="90" t="s">
        <v>1184</v>
      </c>
      <c r="C5651" s="91">
        <v>4100</v>
      </c>
    </row>
    <row r="5652" spans="1:3" ht="12.9" customHeight="1" x14ac:dyDescent="0.2">
      <c r="A5652" s="132" t="s">
        <v>999</v>
      </c>
      <c r="B5652" s="90" t="s">
        <v>1184</v>
      </c>
      <c r="C5652" s="91">
        <v>2050</v>
      </c>
    </row>
    <row r="5653" spans="1:3" ht="12.9" customHeight="1" x14ac:dyDescent="0.2">
      <c r="A5653" s="132" t="s">
        <v>999</v>
      </c>
      <c r="B5653" s="90" t="s">
        <v>1184</v>
      </c>
      <c r="C5653" s="91">
        <v>2700</v>
      </c>
    </row>
    <row r="5654" spans="1:3" ht="12.9" customHeight="1" x14ac:dyDescent="0.2">
      <c r="A5654" s="132" t="s">
        <v>999</v>
      </c>
      <c r="B5654" s="90" t="s">
        <v>1184</v>
      </c>
      <c r="C5654" s="91">
        <v>2700</v>
      </c>
    </row>
    <row r="5655" spans="1:3" ht="12.9" customHeight="1" x14ac:dyDescent="0.2">
      <c r="A5655" s="132" t="s">
        <v>999</v>
      </c>
      <c r="B5655" s="90" t="s">
        <v>1184</v>
      </c>
      <c r="C5655" s="91">
        <v>2700</v>
      </c>
    </row>
    <row r="5656" spans="1:3" ht="12.9" customHeight="1" x14ac:dyDescent="0.2">
      <c r="A5656" s="132" t="s">
        <v>999</v>
      </c>
      <c r="B5656" s="90" t="s">
        <v>1184</v>
      </c>
      <c r="C5656" s="91">
        <v>3550</v>
      </c>
    </row>
    <row r="5657" spans="1:3" ht="12.9" customHeight="1" x14ac:dyDescent="0.2">
      <c r="A5657" s="132" t="s">
        <v>999</v>
      </c>
      <c r="B5657" s="90" t="s">
        <v>1184</v>
      </c>
      <c r="C5657" s="91">
        <v>3600</v>
      </c>
    </row>
    <row r="5658" spans="1:3" ht="12.9" customHeight="1" x14ac:dyDescent="0.2">
      <c r="A5658" s="132" t="s">
        <v>999</v>
      </c>
      <c r="B5658" s="90" t="s">
        <v>1184</v>
      </c>
      <c r="C5658" s="91">
        <v>3350</v>
      </c>
    </row>
    <row r="5659" spans="1:3" ht="12.9" customHeight="1" x14ac:dyDescent="0.2">
      <c r="A5659" s="132" t="s">
        <v>1000</v>
      </c>
      <c r="B5659" s="90" t="s">
        <v>1086</v>
      </c>
      <c r="C5659" s="91">
        <v>-400</v>
      </c>
    </row>
    <row r="5660" spans="1:3" ht="12.9" customHeight="1" x14ac:dyDescent="0.2">
      <c r="A5660" s="132" t="s">
        <v>1000</v>
      </c>
      <c r="B5660" s="90" t="s">
        <v>1086</v>
      </c>
      <c r="C5660" s="91">
        <v>-150</v>
      </c>
    </row>
    <row r="5661" spans="1:3" ht="12.9" customHeight="1" x14ac:dyDescent="0.2">
      <c r="A5661" s="132" t="s">
        <v>1000</v>
      </c>
      <c r="B5661" s="90" t="s">
        <v>1086</v>
      </c>
      <c r="C5661" s="91">
        <v>-150</v>
      </c>
    </row>
    <row r="5662" spans="1:3" ht="12.9" customHeight="1" x14ac:dyDescent="0.2">
      <c r="A5662" s="132" t="s">
        <v>1000</v>
      </c>
      <c r="B5662" s="90" t="s">
        <v>1086</v>
      </c>
      <c r="C5662" s="91">
        <v>-150</v>
      </c>
    </row>
    <row r="5663" spans="1:3" ht="12.9" customHeight="1" x14ac:dyDescent="0.2">
      <c r="A5663" s="132" t="s">
        <v>1000</v>
      </c>
      <c r="B5663" s="90" t="s">
        <v>1086</v>
      </c>
      <c r="C5663" s="91">
        <v>2250</v>
      </c>
    </row>
    <row r="5664" spans="1:3" ht="12.9" customHeight="1" x14ac:dyDescent="0.2">
      <c r="A5664" s="132" t="s">
        <v>1000</v>
      </c>
      <c r="B5664" s="90" t="s">
        <v>1086</v>
      </c>
      <c r="C5664" s="91">
        <v>4100</v>
      </c>
    </row>
    <row r="5665" spans="1:3" ht="12.9" customHeight="1" x14ac:dyDescent="0.2">
      <c r="A5665" s="132" t="s">
        <v>1000</v>
      </c>
      <c r="B5665" s="90" t="s">
        <v>1086</v>
      </c>
      <c r="C5665" s="91">
        <v>2700</v>
      </c>
    </row>
    <row r="5666" spans="1:3" ht="12.9" customHeight="1" x14ac:dyDescent="0.2">
      <c r="A5666" s="132" t="s">
        <v>1000</v>
      </c>
      <c r="B5666" s="90" t="s">
        <v>1086</v>
      </c>
      <c r="C5666" s="91">
        <v>450</v>
      </c>
    </row>
    <row r="5667" spans="1:3" ht="12.9" customHeight="1" x14ac:dyDescent="0.2">
      <c r="A5667" s="132" t="s">
        <v>1000</v>
      </c>
      <c r="B5667" s="90" t="s">
        <v>1086</v>
      </c>
      <c r="C5667" s="91">
        <v>1250</v>
      </c>
    </row>
    <row r="5668" spans="1:3" ht="12.9" customHeight="1" x14ac:dyDescent="0.2">
      <c r="A5668" s="132" t="s">
        <v>1000</v>
      </c>
      <c r="B5668" s="90" t="s">
        <v>1086</v>
      </c>
      <c r="C5668" s="91">
        <v>1250</v>
      </c>
    </row>
    <row r="5669" spans="1:3" ht="12.9" customHeight="1" x14ac:dyDescent="0.2">
      <c r="A5669" s="132" t="s">
        <v>1000</v>
      </c>
      <c r="B5669" s="90" t="s">
        <v>1086</v>
      </c>
      <c r="C5669" s="91">
        <v>1250</v>
      </c>
    </row>
    <row r="5670" spans="1:3" ht="12.9" customHeight="1" x14ac:dyDescent="0.2">
      <c r="A5670" s="132" t="s">
        <v>1000</v>
      </c>
      <c r="B5670" s="90" t="s">
        <v>1086</v>
      </c>
      <c r="C5670" s="91">
        <v>2100</v>
      </c>
    </row>
    <row r="5671" spans="1:3" ht="12.9" customHeight="1" x14ac:dyDescent="0.2">
      <c r="A5671" s="132" t="s">
        <v>1000</v>
      </c>
      <c r="B5671" s="90" t="s">
        <v>1086</v>
      </c>
      <c r="C5671" s="91">
        <v>2250</v>
      </c>
    </row>
    <row r="5672" spans="1:3" ht="12.9" customHeight="1" x14ac:dyDescent="0.2">
      <c r="A5672" s="132" t="s">
        <v>1000</v>
      </c>
      <c r="B5672" s="90" t="s">
        <v>1086</v>
      </c>
      <c r="C5672" s="91">
        <v>2100</v>
      </c>
    </row>
    <row r="5673" spans="1:3" ht="12.9" customHeight="1" x14ac:dyDescent="0.2">
      <c r="A5673" s="132" t="s">
        <v>1001</v>
      </c>
      <c r="B5673" s="90" t="s">
        <v>1184</v>
      </c>
      <c r="C5673" s="91">
        <v>50</v>
      </c>
    </row>
    <row r="5674" spans="1:3" ht="12.9" customHeight="1" x14ac:dyDescent="0.2">
      <c r="A5674" s="132" t="s">
        <v>1001</v>
      </c>
      <c r="B5674" s="90" t="s">
        <v>1184</v>
      </c>
      <c r="C5674" s="91">
        <v>-150</v>
      </c>
    </row>
    <row r="5675" spans="1:3" ht="12.9" customHeight="1" x14ac:dyDescent="0.2">
      <c r="A5675" s="132" t="s">
        <v>1001</v>
      </c>
      <c r="B5675" s="90" t="s">
        <v>1184</v>
      </c>
      <c r="C5675" s="91">
        <v>-150</v>
      </c>
    </row>
    <row r="5676" spans="1:3" ht="12.9" customHeight="1" x14ac:dyDescent="0.2">
      <c r="A5676" s="132" t="s">
        <v>1001</v>
      </c>
      <c r="B5676" s="90" t="s">
        <v>1184</v>
      </c>
      <c r="C5676" s="91">
        <v>-150</v>
      </c>
    </row>
    <row r="5677" spans="1:3" ht="12.9" customHeight="1" x14ac:dyDescent="0.2">
      <c r="A5677" s="132" t="s">
        <v>1001</v>
      </c>
      <c r="B5677" s="90" t="s">
        <v>1184</v>
      </c>
      <c r="C5677" s="91">
        <v>-2050</v>
      </c>
    </row>
    <row r="5678" spans="1:3" ht="12.9" customHeight="1" x14ac:dyDescent="0.2">
      <c r="A5678" s="132" t="s">
        <v>1001</v>
      </c>
      <c r="B5678" s="90" t="s">
        <v>1184</v>
      </c>
      <c r="C5678" s="91">
        <v>-4150</v>
      </c>
    </row>
    <row r="5679" spans="1:3" ht="12.9" customHeight="1" x14ac:dyDescent="0.2">
      <c r="A5679" s="132" t="s">
        <v>1001</v>
      </c>
      <c r="B5679" s="90" t="s">
        <v>1184</v>
      </c>
      <c r="C5679" s="91">
        <v>-3000</v>
      </c>
    </row>
    <row r="5680" spans="1:3" ht="12.9" customHeight="1" x14ac:dyDescent="0.2">
      <c r="A5680" s="132" t="s">
        <v>1001</v>
      </c>
      <c r="B5680" s="90" t="s">
        <v>1184</v>
      </c>
      <c r="C5680" s="91">
        <v>-950</v>
      </c>
    </row>
    <row r="5681" spans="1:3" ht="12.9" customHeight="1" x14ac:dyDescent="0.2">
      <c r="A5681" s="132" t="s">
        <v>1001</v>
      </c>
      <c r="B5681" s="90" t="s">
        <v>1184</v>
      </c>
      <c r="C5681" s="91">
        <v>-1600</v>
      </c>
    </row>
    <row r="5682" spans="1:3" ht="12.9" customHeight="1" x14ac:dyDescent="0.2">
      <c r="A5682" s="132" t="s">
        <v>1001</v>
      </c>
      <c r="B5682" s="90" t="s">
        <v>1184</v>
      </c>
      <c r="C5682" s="91">
        <v>-1600</v>
      </c>
    </row>
    <row r="5683" spans="1:3" ht="12.9" customHeight="1" x14ac:dyDescent="0.2">
      <c r="A5683" s="132" t="s">
        <v>1001</v>
      </c>
      <c r="B5683" s="90" t="s">
        <v>1184</v>
      </c>
      <c r="C5683" s="91">
        <v>-1600</v>
      </c>
    </row>
    <row r="5684" spans="1:3" ht="12.9" customHeight="1" x14ac:dyDescent="0.2">
      <c r="A5684" s="132" t="s">
        <v>1001</v>
      </c>
      <c r="B5684" s="90" t="s">
        <v>1184</v>
      </c>
      <c r="C5684" s="91">
        <v>-2450</v>
      </c>
    </row>
    <row r="5685" spans="1:3" ht="12.9" customHeight="1" x14ac:dyDescent="0.2">
      <c r="A5685" s="132" t="s">
        <v>1001</v>
      </c>
      <c r="B5685" s="90" t="s">
        <v>1184</v>
      </c>
      <c r="C5685" s="91">
        <v>-2500</v>
      </c>
    </row>
    <row r="5686" spans="1:3" ht="12.9" customHeight="1" x14ac:dyDescent="0.2">
      <c r="A5686" s="132" t="s">
        <v>1001</v>
      </c>
      <c r="B5686" s="90" t="s">
        <v>1184</v>
      </c>
      <c r="C5686" s="91">
        <v>-2250</v>
      </c>
    </row>
    <row r="5687" spans="1:3" ht="12.9" customHeight="1" x14ac:dyDescent="0.2">
      <c r="A5687" s="132" t="s">
        <v>1002</v>
      </c>
      <c r="B5687" s="90" t="s">
        <v>1184</v>
      </c>
      <c r="C5687" s="91">
        <v>100</v>
      </c>
    </row>
    <row r="5688" spans="1:3" ht="12.9" customHeight="1" x14ac:dyDescent="0.2">
      <c r="A5688" s="132" t="s">
        <v>1002</v>
      </c>
      <c r="B5688" s="90" t="s">
        <v>1184</v>
      </c>
      <c r="C5688" s="91">
        <v>-100</v>
      </c>
    </row>
    <row r="5689" spans="1:3" ht="12.9" customHeight="1" x14ac:dyDescent="0.2">
      <c r="A5689" s="132" t="s">
        <v>1002</v>
      </c>
      <c r="B5689" s="90" t="s">
        <v>1184</v>
      </c>
      <c r="C5689" s="91">
        <v>-100</v>
      </c>
    </row>
    <row r="5690" spans="1:3" ht="12.9" customHeight="1" x14ac:dyDescent="0.2">
      <c r="A5690" s="132" t="s">
        <v>1002</v>
      </c>
      <c r="B5690" s="90" t="s">
        <v>1184</v>
      </c>
      <c r="C5690" s="91">
        <v>-100</v>
      </c>
    </row>
    <row r="5691" spans="1:3" ht="12.9" customHeight="1" x14ac:dyDescent="0.2">
      <c r="A5691" s="132" t="s">
        <v>1002</v>
      </c>
      <c r="B5691" s="90" t="s">
        <v>1184</v>
      </c>
      <c r="C5691" s="91">
        <v>-2000</v>
      </c>
    </row>
    <row r="5692" spans="1:3" ht="12.9" customHeight="1" x14ac:dyDescent="0.2">
      <c r="A5692" s="132" t="s">
        <v>1002</v>
      </c>
      <c r="B5692" s="90" t="s">
        <v>1184</v>
      </c>
      <c r="C5692" s="91">
        <v>-4100</v>
      </c>
    </row>
    <row r="5693" spans="1:3" ht="12.9" customHeight="1" x14ac:dyDescent="0.2">
      <c r="A5693" s="132" t="s">
        <v>1002</v>
      </c>
      <c r="B5693" s="90" t="s">
        <v>1184</v>
      </c>
      <c r="C5693" s="91">
        <v>-2950</v>
      </c>
    </row>
    <row r="5694" spans="1:3" ht="12.9" customHeight="1" x14ac:dyDescent="0.2">
      <c r="A5694" s="132" t="s">
        <v>1002</v>
      </c>
      <c r="B5694" s="90" t="s">
        <v>1184</v>
      </c>
      <c r="C5694" s="91">
        <v>-900</v>
      </c>
    </row>
    <row r="5695" spans="1:3" ht="12.9" customHeight="1" x14ac:dyDescent="0.2">
      <c r="A5695" s="132" t="s">
        <v>1002</v>
      </c>
      <c r="B5695" s="90" t="s">
        <v>1184</v>
      </c>
      <c r="C5695" s="91">
        <v>-1550</v>
      </c>
    </row>
    <row r="5696" spans="1:3" ht="12.9" customHeight="1" x14ac:dyDescent="0.2">
      <c r="A5696" s="132" t="s">
        <v>1002</v>
      </c>
      <c r="B5696" s="90" t="s">
        <v>1184</v>
      </c>
      <c r="C5696" s="91">
        <v>-1550</v>
      </c>
    </row>
    <row r="5697" spans="1:3" ht="12.9" customHeight="1" x14ac:dyDescent="0.2">
      <c r="A5697" s="132" t="s">
        <v>1002</v>
      </c>
      <c r="B5697" s="90" t="s">
        <v>1184</v>
      </c>
      <c r="C5697" s="91">
        <v>-1550</v>
      </c>
    </row>
    <row r="5698" spans="1:3" ht="12.9" customHeight="1" x14ac:dyDescent="0.2">
      <c r="A5698" s="132" t="s">
        <v>1002</v>
      </c>
      <c r="B5698" s="90" t="s">
        <v>1184</v>
      </c>
      <c r="C5698" s="91">
        <v>-2400</v>
      </c>
    </row>
    <row r="5699" spans="1:3" ht="12.9" customHeight="1" x14ac:dyDescent="0.2">
      <c r="A5699" s="132" t="s">
        <v>1002</v>
      </c>
      <c r="B5699" s="90" t="s">
        <v>1184</v>
      </c>
      <c r="C5699" s="91">
        <v>-2450</v>
      </c>
    </row>
    <row r="5700" spans="1:3" ht="12.9" customHeight="1" x14ac:dyDescent="0.2">
      <c r="A5700" s="132" t="s">
        <v>1002</v>
      </c>
      <c r="B5700" s="90" t="s">
        <v>1184</v>
      </c>
      <c r="C5700" s="91">
        <v>-2200</v>
      </c>
    </row>
    <row r="5701" spans="1:3" ht="12.9" customHeight="1" x14ac:dyDescent="0.2">
      <c r="A5701" s="132" t="s">
        <v>1003</v>
      </c>
      <c r="B5701" s="90" t="s">
        <v>1184</v>
      </c>
      <c r="C5701" s="91">
        <v>-1600</v>
      </c>
    </row>
    <row r="5702" spans="1:3" ht="12.9" customHeight="1" x14ac:dyDescent="0.2">
      <c r="A5702" s="132" t="s">
        <v>1003</v>
      </c>
      <c r="B5702" s="90" t="s">
        <v>1184</v>
      </c>
      <c r="C5702" s="91">
        <v>2600</v>
      </c>
    </row>
    <row r="5703" spans="1:3" ht="12.9" customHeight="1" x14ac:dyDescent="0.2">
      <c r="A5703" s="132" t="s">
        <v>1003</v>
      </c>
      <c r="B5703" s="90" t="s">
        <v>1184</v>
      </c>
      <c r="C5703" s="91">
        <v>300</v>
      </c>
    </row>
    <row r="5704" spans="1:3" ht="12.9" customHeight="1" x14ac:dyDescent="0.2">
      <c r="A5704" s="132" t="s">
        <v>1003</v>
      </c>
      <c r="B5704" s="90" t="s">
        <v>1184</v>
      </c>
      <c r="C5704" s="91">
        <v>-3800</v>
      </c>
    </row>
    <row r="5705" spans="1:3" ht="12.9" customHeight="1" x14ac:dyDescent="0.2">
      <c r="A5705" s="132" t="s">
        <v>1003</v>
      </c>
      <c r="B5705" s="90" t="s">
        <v>1184</v>
      </c>
      <c r="C5705" s="91">
        <v>-2500</v>
      </c>
    </row>
    <row r="5706" spans="1:3" ht="12.9" customHeight="1" x14ac:dyDescent="0.2">
      <c r="A5706" s="132" t="s">
        <v>1003</v>
      </c>
      <c r="B5706" s="90" t="s">
        <v>1184</v>
      </c>
      <c r="C5706" s="91">
        <v>-2500</v>
      </c>
    </row>
    <row r="5707" spans="1:3" ht="12.9" customHeight="1" x14ac:dyDescent="0.2">
      <c r="A5707" s="132" t="s">
        <v>1003</v>
      </c>
      <c r="B5707" s="90" t="s">
        <v>1184</v>
      </c>
      <c r="C5707" s="91">
        <v>-2500</v>
      </c>
    </row>
    <row r="5708" spans="1:3" ht="12.9" customHeight="1" x14ac:dyDescent="0.2">
      <c r="A5708" s="132" t="s">
        <v>1003</v>
      </c>
      <c r="B5708" s="90" t="s">
        <v>1184</v>
      </c>
      <c r="C5708" s="91">
        <v>-800</v>
      </c>
    </row>
    <row r="5709" spans="1:3" ht="12.9" customHeight="1" x14ac:dyDescent="0.2">
      <c r="A5709" s="132" t="s">
        <v>1003</v>
      </c>
      <c r="B5709" s="90" t="s">
        <v>1184</v>
      </c>
      <c r="C5709" s="91">
        <v>-700</v>
      </c>
    </row>
    <row r="5710" spans="1:3" ht="12.9" customHeight="1" x14ac:dyDescent="0.2">
      <c r="A5710" s="132" t="s">
        <v>1003</v>
      </c>
      <c r="B5710" s="90" t="s">
        <v>1184</v>
      </c>
      <c r="C5710" s="91">
        <v>-1200</v>
      </c>
    </row>
    <row r="5711" spans="1:3" ht="12.9" customHeight="1" x14ac:dyDescent="0.2">
      <c r="A5711" s="132" t="s">
        <v>1004</v>
      </c>
      <c r="B5711" s="90" t="s">
        <v>1184</v>
      </c>
      <c r="C5711" s="91">
        <v>-1200</v>
      </c>
    </row>
    <row r="5712" spans="1:3" ht="12.9" customHeight="1" x14ac:dyDescent="0.2">
      <c r="A5712" s="132" t="s">
        <v>1004</v>
      </c>
      <c r="B5712" s="90" t="s">
        <v>1184</v>
      </c>
      <c r="C5712" s="91">
        <v>-4650</v>
      </c>
    </row>
    <row r="5713" spans="1:3" ht="12.9" customHeight="1" x14ac:dyDescent="0.2">
      <c r="A5713" s="132" t="s">
        <v>1004</v>
      </c>
      <c r="B5713" s="90" t="s">
        <v>1184</v>
      </c>
      <c r="C5713" s="91">
        <v>-10800</v>
      </c>
    </row>
    <row r="5714" spans="1:3" ht="12.9" customHeight="1" x14ac:dyDescent="0.2">
      <c r="A5714" s="132" t="s">
        <v>1004</v>
      </c>
      <c r="B5714" s="90" t="s">
        <v>1184</v>
      </c>
      <c r="C5714" s="91">
        <v>-8850</v>
      </c>
    </row>
    <row r="5715" spans="1:3" ht="12.9" customHeight="1" x14ac:dyDescent="0.2">
      <c r="A5715" s="132" t="s">
        <v>1004</v>
      </c>
      <c r="B5715" s="90" t="s">
        <v>1184</v>
      </c>
      <c r="C5715" s="91">
        <v>-8850</v>
      </c>
    </row>
    <row r="5716" spans="1:3" ht="12.9" customHeight="1" x14ac:dyDescent="0.2">
      <c r="A5716" s="132" t="s">
        <v>1004</v>
      </c>
      <c r="B5716" s="90" t="s">
        <v>1184</v>
      </c>
      <c r="C5716" s="91">
        <v>-8850</v>
      </c>
    </row>
    <row r="5717" spans="1:3" ht="12.9" customHeight="1" x14ac:dyDescent="0.2">
      <c r="A5717" s="132" t="s">
        <v>1004</v>
      </c>
      <c r="B5717" s="90" t="s">
        <v>1184</v>
      </c>
      <c r="C5717" s="91">
        <v>-6300</v>
      </c>
    </row>
    <row r="5718" spans="1:3" ht="12.9" customHeight="1" x14ac:dyDescent="0.2">
      <c r="A5718" s="132" t="s">
        <v>1004</v>
      </c>
      <c r="B5718" s="90" t="s">
        <v>1184</v>
      </c>
      <c r="C5718" s="91">
        <v>-6150</v>
      </c>
    </row>
    <row r="5719" spans="1:3" ht="12.9" customHeight="1" x14ac:dyDescent="0.2">
      <c r="A5719" s="132" t="s">
        <v>1004</v>
      </c>
      <c r="B5719" s="90" t="s">
        <v>1184</v>
      </c>
      <c r="C5719" s="91">
        <v>-6900</v>
      </c>
    </row>
    <row r="5720" spans="1:3" ht="12.9" customHeight="1" x14ac:dyDescent="0.2">
      <c r="A5720" s="132" t="s">
        <v>1005</v>
      </c>
      <c r="B5720" s="90" t="s">
        <v>1184</v>
      </c>
      <c r="C5720" s="91">
        <v>2925</v>
      </c>
    </row>
    <row r="5721" spans="1:3" ht="12.9" customHeight="1" x14ac:dyDescent="0.2">
      <c r="A5721" s="132" t="s">
        <v>1005</v>
      </c>
      <c r="B5721" s="90" t="s">
        <v>1184</v>
      </c>
      <c r="C5721" s="91">
        <v>1950</v>
      </c>
    </row>
    <row r="5722" spans="1:3" ht="12.9" customHeight="1" x14ac:dyDescent="0.2">
      <c r="A5722" s="132" t="s">
        <v>1005</v>
      </c>
      <c r="B5722" s="90" t="s">
        <v>1184</v>
      </c>
      <c r="C5722" s="91">
        <v>1950</v>
      </c>
    </row>
    <row r="5723" spans="1:3" ht="12.9" customHeight="1" x14ac:dyDescent="0.2">
      <c r="A5723" s="132" t="s">
        <v>1005</v>
      </c>
      <c r="B5723" s="90" t="s">
        <v>1184</v>
      </c>
      <c r="C5723" s="91">
        <v>1950</v>
      </c>
    </row>
    <row r="5724" spans="1:3" ht="12.9" customHeight="1" x14ac:dyDescent="0.2">
      <c r="A5724" s="132" t="s">
        <v>1005</v>
      </c>
      <c r="B5724" s="90" t="s">
        <v>1184</v>
      </c>
      <c r="C5724" s="91">
        <v>675</v>
      </c>
    </row>
    <row r="5725" spans="1:3" ht="12.9" customHeight="1" x14ac:dyDescent="0.2">
      <c r="A5725" s="132" t="s">
        <v>1005</v>
      </c>
      <c r="B5725" s="90" t="s">
        <v>1184</v>
      </c>
      <c r="C5725" s="91">
        <v>600</v>
      </c>
    </row>
    <row r="5726" spans="1:3" ht="12.9" customHeight="1" x14ac:dyDescent="0.2">
      <c r="A5726" s="132" t="s">
        <v>1005</v>
      </c>
      <c r="B5726" s="90" t="s">
        <v>1184</v>
      </c>
      <c r="C5726" s="91">
        <v>975</v>
      </c>
    </row>
    <row r="5727" spans="1:3" ht="12.9" customHeight="1" x14ac:dyDescent="0.2">
      <c r="A5727" s="132" t="s">
        <v>1006</v>
      </c>
      <c r="B5727" s="90" t="s">
        <v>1184</v>
      </c>
      <c r="C5727" s="91">
        <v>-1650</v>
      </c>
    </row>
    <row r="5728" spans="1:3" ht="12.9" customHeight="1" x14ac:dyDescent="0.2">
      <c r="A5728" s="132" t="s">
        <v>1006</v>
      </c>
      <c r="B5728" s="90" t="s">
        <v>1184</v>
      </c>
      <c r="C5728" s="91">
        <v>-3600</v>
      </c>
    </row>
    <row r="5729" spans="1:3" ht="12.9" customHeight="1" x14ac:dyDescent="0.2">
      <c r="A5729" s="132" t="s">
        <v>1006</v>
      </c>
      <c r="B5729" s="90" t="s">
        <v>1184</v>
      </c>
      <c r="C5729" s="91">
        <v>-3600</v>
      </c>
    </row>
    <row r="5730" spans="1:3" ht="12.9" customHeight="1" x14ac:dyDescent="0.2">
      <c r="A5730" s="132" t="s">
        <v>1006</v>
      </c>
      <c r="B5730" s="90" t="s">
        <v>1184</v>
      </c>
      <c r="C5730" s="91">
        <v>-3600</v>
      </c>
    </row>
    <row r="5731" spans="1:3" ht="12.9" customHeight="1" x14ac:dyDescent="0.2">
      <c r="A5731" s="132" t="s">
        <v>1006</v>
      </c>
      <c r="B5731" s="90" t="s">
        <v>1184</v>
      </c>
      <c r="C5731" s="91">
        <v>-6150</v>
      </c>
    </row>
    <row r="5732" spans="1:3" ht="12.9" customHeight="1" x14ac:dyDescent="0.2">
      <c r="A5732" s="132" t="s">
        <v>1006</v>
      </c>
      <c r="B5732" s="90" t="s">
        <v>1184</v>
      </c>
      <c r="C5732" s="91">
        <v>-6300</v>
      </c>
    </row>
    <row r="5733" spans="1:3" ht="12.9" customHeight="1" x14ac:dyDescent="0.2">
      <c r="A5733" s="132" t="s">
        <v>1006</v>
      </c>
      <c r="B5733" s="90" t="s">
        <v>1184</v>
      </c>
      <c r="C5733" s="91">
        <v>-5550</v>
      </c>
    </row>
    <row r="5734" spans="1:3" ht="12.9" customHeight="1" x14ac:dyDescent="0.2">
      <c r="A5734" s="132" t="s">
        <v>1007</v>
      </c>
      <c r="B5734" s="90" t="s">
        <v>1184</v>
      </c>
      <c r="C5734" s="91">
        <v>600</v>
      </c>
    </row>
    <row r="5735" spans="1:3" ht="12.9" customHeight="1" x14ac:dyDescent="0.2">
      <c r="A5735" s="132" t="s">
        <v>1007</v>
      </c>
      <c r="B5735" s="90" t="s">
        <v>1184</v>
      </c>
      <c r="C5735" s="91">
        <v>600</v>
      </c>
    </row>
    <row r="5736" spans="1:3" ht="12.9" customHeight="1" x14ac:dyDescent="0.2">
      <c r="A5736" s="132" t="s">
        <v>1007</v>
      </c>
      <c r="B5736" s="90" t="s">
        <v>1184</v>
      </c>
      <c r="C5736" s="91">
        <v>600</v>
      </c>
    </row>
    <row r="5737" spans="1:3" ht="12.9" customHeight="1" x14ac:dyDescent="0.2">
      <c r="A5737" s="132" t="s">
        <v>1007</v>
      </c>
      <c r="B5737" s="90" t="s">
        <v>1184</v>
      </c>
      <c r="C5737" s="91">
        <v>2300</v>
      </c>
    </row>
    <row r="5738" spans="1:3" ht="12.9" customHeight="1" x14ac:dyDescent="0.2">
      <c r="A5738" s="132" t="s">
        <v>1007</v>
      </c>
      <c r="B5738" s="90" t="s">
        <v>1184</v>
      </c>
      <c r="C5738" s="91">
        <v>2400</v>
      </c>
    </row>
    <row r="5739" spans="1:3" ht="12.9" customHeight="1" x14ac:dyDescent="0.2">
      <c r="A5739" s="132" t="s">
        <v>1007</v>
      </c>
      <c r="B5739" s="90" t="s">
        <v>1184</v>
      </c>
      <c r="C5739" s="91">
        <v>1900</v>
      </c>
    </row>
    <row r="5740" spans="1:3" ht="12.9" customHeight="1" x14ac:dyDescent="0.2">
      <c r="A5740" s="132" t="s">
        <v>1008</v>
      </c>
      <c r="B5740" s="90" t="s">
        <v>1184</v>
      </c>
      <c r="C5740" s="91">
        <v>1500</v>
      </c>
    </row>
    <row r="5741" spans="1:3" ht="12.9" customHeight="1" x14ac:dyDescent="0.2">
      <c r="A5741" s="132" t="s">
        <v>1008</v>
      </c>
      <c r="B5741" s="90" t="s">
        <v>1184</v>
      </c>
      <c r="C5741" s="91">
        <v>1500</v>
      </c>
    </row>
    <row r="5742" spans="1:3" ht="12.9" customHeight="1" x14ac:dyDescent="0.2">
      <c r="A5742" s="132" t="s">
        <v>1008</v>
      </c>
      <c r="B5742" s="90" t="s">
        <v>1184</v>
      </c>
      <c r="C5742" s="91">
        <v>1500</v>
      </c>
    </row>
    <row r="5743" spans="1:3" ht="12.9" customHeight="1" x14ac:dyDescent="0.2">
      <c r="A5743" s="132" t="s">
        <v>1008</v>
      </c>
      <c r="B5743" s="90" t="s">
        <v>1184</v>
      </c>
      <c r="C5743" s="91">
        <v>-2750</v>
      </c>
    </row>
    <row r="5744" spans="1:3" ht="12.9" customHeight="1" x14ac:dyDescent="0.2">
      <c r="A5744" s="132" t="s">
        <v>1008</v>
      </c>
      <c r="B5744" s="90" t="s">
        <v>1184</v>
      </c>
      <c r="C5744" s="91">
        <v>-3000</v>
      </c>
    </row>
    <row r="5745" spans="1:3" ht="12.9" customHeight="1" x14ac:dyDescent="0.2">
      <c r="A5745" s="132" t="s">
        <v>1008</v>
      </c>
      <c r="B5745" s="90" t="s">
        <v>1184</v>
      </c>
      <c r="C5745" s="91">
        <v>-1750</v>
      </c>
    </row>
    <row r="5746" spans="1:3" ht="12.9" customHeight="1" x14ac:dyDescent="0.2">
      <c r="A5746" s="132" t="s">
        <v>1009</v>
      </c>
      <c r="B5746" s="90" t="s">
        <v>1184</v>
      </c>
      <c r="C5746" s="91">
        <v>0</v>
      </c>
    </row>
    <row r="5747" spans="1:3" ht="12.9" customHeight="1" x14ac:dyDescent="0.2">
      <c r="A5747" s="132" t="s">
        <v>1009</v>
      </c>
      <c r="B5747" s="90" t="s">
        <v>1184</v>
      </c>
      <c r="C5747" s="91">
        <v>0</v>
      </c>
    </row>
    <row r="5748" spans="1:3" ht="12.9" customHeight="1" x14ac:dyDescent="0.2">
      <c r="A5748" s="132" t="s">
        <v>1009</v>
      </c>
      <c r="B5748" s="90" t="s">
        <v>1184</v>
      </c>
      <c r="C5748" s="91">
        <v>0</v>
      </c>
    </row>
    <row r="5749" spans="1:3" ht="12.9" customHeight="1" x14ac:dyDescent="0.2">
      <c r="A5749" s="132" t="s">
        <v>1009</v>
      </c>
      <c r="B5749" s="90" t="s">
        <v>1184</v>
      </c>
      <c r="C5749" s="91">
        <v>-1700</v>
      </c>
    </row>
    <row r="5750" spans="1:3" ht="12.9" customHeight="1" x14ac:dyDescent="0.2">
      <c r="A5750" s="132" t="s">
        <v>1009</v>
      </c>
      <c r="B5750" s="90" t="s">
        <v>1184</v>
      </c>
      <c r="C5750" s="91">
        <v>-1800</v>
      </c>
    </row>
    <row r="5751" spans="1:3" ht="12.9" customHeight="1" x14ac:dyDescent="0.2">
      <c r="A5751" s="132" t="s">
        <v>1009</v>
      </c>
      <c r="B5751" s="90" t="s">
        <v>1184</v>
      </c>
      <c r="C5751" s="91">
        <v>-1300</v>
      </c>
    </row>
    <row r="5752" spans="1:3" ht="12.9" customHeight="1" x14ac:dyDescent="0.2">
      <c r="A5752" s="135" t="s">
        <v>1010</v>
      </c>
      <c r="B5752" s="88" t="s">
        <v>1202</v>
      </c>
      <c r="C5752" s="87">
        <v>475</v>
      </c>
    </row>
    <row r="5753" spans="1:3" ht="12.9" customHeight="1" x14ac:dyDescent="0.2">
      <c r="A5753" s="135" t="s">
        <v>1010</v>
      </c>
      <c r="B5753" s="88" t="s">
        <v>1202</v>
      </c>
      <c r="C5753" s="87">
        <v>525</v>
      </c>
    </row>
    <row r="5754" spans="1:3" ht="12.9" customHeight="1" x14ac:dyDescent="0.2">
      <c r="A5754" s="135" t="s">
        <v>1010</v>
      </c>
      <c r="B5754" s="88" t="s">
        <v>1202</v>
      </c>
      <c r="C5754" s="87">
        <v>-2475</v>
      </c>
    </row>
    <row r="5755" spans="1:3" ht="12.9" customHeight="1" x14ac:dyDescent="0.2">
      <c r="A5755" s="135" t="s">
        <v>1010</v>
      </c>
      <c r="B5755" s="88" t="s">
        <v>1202</v>
      </c>
      <c r="C5755" s="87">
        <v>-4025</v>
      </c>
    </row>
    <row r="5756" spans="1:3" ht="12.9" customHeight="1" x14ac:dyDescent="0.2">
      <c r="A5756" s="135" t="s">
        <v>1010</v>
      </c>
      <c r="B5756" s="88" t="s">
        <v>1202</v>
      </c>
      <c r="C5756" s="87">
        <v>-4225</v>
      </c>
    </row>
    <row r="5757" spans="1:3" ht="12.9" customHeight="1" x14ac:dyDescent="0.2">
      <c r="A5757" s="135" t="s">
        <v>1010</v>
      </c>
      <c r="B5757" s="88" t="s">
        <v>1202</v>
      </c>
      <c r="C5757" s="87">
        <v>-4225</v>
      </c>
    </row>
    <row r="5758" spans="1:3" ht="12.9" customHeight="1" x14ac:dyDescent="0.2">
      <c r="A5758" s="135" t="s">
        <v>1010</v>
      </c>
      <c r="B5758" s="88" t="s">
        <v>1202</v>
      </c>
      <c r="C5758" s="87">
        <v>-4225</v>
      </c>
    </row>
    <row r="5759" spans="1:3" ht="12.9" customHeight="1" x14ac:dyDescent="0.2">
      <c r="A5759" s="135" t="s">
        <v>1010</v>
      </c>
      <c r="B5759" s="88" t="s">
        <v>1202</v>
      </c>
      <c r="C5759" s="87">
        <v>-6025</v>
      </c>
    </row>
    <row r="5760" spans="1:3" ht="12.9" customHeight="1" x14ac:dyDescent="0.2">
      <c r="A5760" s="135" t="s">
        <v>1010</v>
      </c>
      <c r="B5760" s="88" t="s">
        <v>1202</v>
      </c>
      <c r="C5760" s="87">
        <v>-6575</v>
      </c>
    </row>
    <row r="5761" spans="1:3" ht="12.9" customHeight="1" x14ac:dyDescent="0.2">
      <c r="A5761" s="135" t="s">
        <v>1010</v>
      </c>
      <c r="B5761" s="88" t="s">
        <v>1202</v>
      </c>
      <c r="C5761" s="87">
        <v>-6725</v>
      </c>
    </row>
    <row r="5762" spans="1:3" ht="12.9" customHeight="1" x14ac:dyDescent="0.2">
      <c r="A5762" s="135" t="s">
        <v>1010</v>
      </c>
      <c r="B5762" s="88" t="s">
        <v>1202</v>
      </c>
      <c r="C5762" s="87">
        <v>-6225</v>
      </c>
    </row>
    <row r="5763" spans="1:3" ht="12.9" customHeight="1" x14ac:dyDescent="0.2">
      <c r="A5763" s="135" t="s">
        <v>1010</v>
      </c>
      <c r="B5763" s="88" t="s">
        <v>1202</v>
      </c>
      <c r="C5763" s="87">
        <v>-6375</v>
      </c>
    </row>
    <row r="5764" spans="1:3" ht="12.9" customHeight="1" x14ac:dyDescent="0.2">
      <c r="A5764" s="135" t="s">
        <v>1010</v>
      </c>
      <c r="B5764" s="88" t="s">
        <v>1202</v>
      </c>
      <c r="C5764" s="87">
        <v>-6375</v>
      </c>
    </row>
    <row r="5765" spans="1:3" ht="12.9" customHeight="1" x14ac:dyDescent="0.2">
      <c r="A5765" s="135" t="s">
        <v>1010</v>
      </c>
      <c r="B5765" s="88" t="s">
        <v>1202</v>
      </c>
      <c r="C5765" s="87">
        <v>-6375</v>
      </c>
    </row>
    <row r="5766" spans="1:3" ht="12.9" customHeight="1" x14ac:dyDescent="0.2">
      <c r="A5766" s="135" t="s">
        <v>1010</v>
      </c>
      <c r="B5766" s="88" t="s">
        <v>1202</v>
      </c>
      <c r="C5766" s="87">
        <v>-5875</v>
      </c>
    </row>
    <row r="5767" spans="1:3" ht="12.9" customHeight="1" x14ac:dyDescent="0.2">
      <c r="A5767" s="135" t="s">
        <v>1010</v>
      </c>
      <c r="B5767" s="88" t="s">
        <v>1202</v>
      </c>
      <c r="C5767" s="87">
        <v>-4125</v>
      </c>
    </row>
    <row r="5768" spans="1:3" ht="12.9" customHeight="1" x14ac:dyDescent="0.2">
      <c r="A5768" s="135" t="s">
        <v>1010</v>
      </c>
      <c r="B5768" s="88" t="s">
        <v>1202</v>
      </c>
      <c r="C5768" s="87">
        <v>-4175</v>
      </c>
    </row>
    <row r="5769" spans="1:3" ht="12.9" customHeight="1" x14ac:dyDescent="0.2">
      <c r="A5769" s="135" t="s">
        <v>1010</v>
      </c>
      <c r="B5769" s="88" t="s">
        <v>1202</v>
      </c>
      <c r="C5769" s="87">
        <v>-5525</v>
      </c>
    </row>
    <row r="5770" spans="1:3" ht="12.9" customHeight="1" x14ac:dyDescent="0.2">
      <c r="A5770" s="135" t="s">
        <v>1010</v>
      </c>
      <c r="B5770" s="88" t="s">
        <v>1202</v>
      </c>
      <c r="C5770" s="87">
        <v>-5675</v>
      </c>
    </row>
    <row r="5771" spans="1:3" ht="12.9" customHeight="1" x14ac:dyDescent="0.2">
      <c r="A5771" s="135" t="s">
        <v>1010</v>
      </c>
      <c r="B5771" s="88" t="s">
        <v>1202</v>
      </c>
      <c r="C5771" s="87">
        <v>-5675</v>
      </c>
    </row>
    <row r="5772" spans="1:3" ht="12.9" customHeight="1" x14ac:dyDescent="0.2">
      <c r="A5772" s="135" t="s">
        <v>1010</v>
      </c>
      <c r="B5772" s="88" t="s">
        <v>1202</v>
      </c>
      <c r="C5772" s="87">
        <v>-5675</v>
      </c>
    </row>
    <row r="5773" spans="1:3" ht="12.9" customHeight="1" x14ac:dyDescent="0.2">
      <c r="A5773" s="135" t="s">
        <v>1010</v>
      </c>
      <c r="B5773" s="88" t="s">
        <v>1202</v>
      </c>
      <c r="C5773" s="87">
        <v>-7425</v>
      </c>
    </row>
    <row r="5774" spans="1:3" ht="12.9" customHeight="1" x14ac:dyDescent="0.2">
      <c r="A5774" s="135" t="s">
        <v>1010</v>
      </c>
      <c r="B5774" s="88" t="s">
        <v>1202</v>
      </c>
      <c r="C5774" s="87">
        <v>-9725</v>
      </c>
    </row>
    <row r="5775" spans="1:3" ht="12.9" customHeight="1" x14ac:dyDescent="0.2">
      <c r="A5775" s="135" t="s">
        <v>1010</v>
      </c>
      <c r="B5775" s="88" t="s">
        <v>1202</v>
      </c>
      <c r="C5775" s="87">
        <v>-8425</v>
      </c>
    </row>
    <row r="5776" spans="1:3" ht="12.9" customHeight="1" x14ac:dyDescent="0.2">
      <c r="A5776" s="135" t="s">
        <v>1010</v>
      </c>
      <c r="B5776" s="88" t="s">
        <v>1202</v>
      </c>
      <c r="C5776" s="87">
        <v>-6275</v>
      </c>
    </row>
    <row r="5777" spans="1:3" ht="12.9" customHeight="1" x14ac:dyDescent="0.2">
      <c r="A5777" s="135" t="s">
        <v>1010</v>
      </c>
      <c r="B5777" s="88" t="s">
        <v>1202</v>
      </c>
      <c r="C5777" s="87">
        <v>-6925</v>
      </c>
    </row>
    <row r="5778" spans="1:3" ht="12.9" customHeight="1" x14ac:dyDescent="0.2">
      <c r="A5778" s="135" t="s">
        <v>1010</v>
      </c>
      <c r="B5778" s="88" t="s">
        <v>1202</v>
      </c>
      <c r="C5778" s="87">
        <v>-6925</v>
      </c>
    </row>
    <row r="5779" spans="1:3" ht="12.9" customHeight="1" x14ac:dyDescent="0.2">
      <c r="A5779" s="135" t="s">
        <v>1010</v>
      </c>
      <c r="B5779" s="88" t="s">
        <v>1202</v>
      </c>
      <c r="C5779" s="87">
        <v>-6925</v>
      </c>
    </row>
    <row r="5780" spans="1:3" ht="12.9" customHeight="1" x14ac:dyDescent="0.2">
      <c r="A5780" s="135" t="s">
        <v>1010</v>
      </c>
      <c r="B5780" s="88" t="s">
        <v>1202</v>
      </c>
      <c r="C5780" s="87">
        <v>-8275</v>
      </c>
    </row>
    <row r="5781" spans="1:3" ht="12.9" customHeight="1" x14ac:dyDescent="0.2">
      <c r="A5781" s="135" t="s">
        <v>1010</v>
      </c>
      <c r="B5781" s="88" t="s">
        <v>1202</v>
      </c>
      <c r="C5781" s="87">
        <v>-7975</v>
      </c>
    </row>
    <row r="5782" spans="1:3" ht="12.9" customHeight="1" x14ac:dyDescent="0.2">
      <c r="A5782" s="135" t="s">
        <v>1010</v>
      </c>
      <c r="B5782" s="88" t="s">
        <v>1202</v>
      </c>
      <c r="C5782" s="87">
        <v>-7825</v>
      </c>
    </row>
    <row r="5783" spans="1:3" ht="12.9" customHeight="1" x14ac:dyDescent="0.2">
      <c r="A5783" s="135" t="s">
        <v>1011</v>
      </c>
      <c r="B5783" s="88" t="s">
        <v>1202</v>
      </c>
      <c r="C5783" s="87">
        <v>1900</v>
      </c>
    </row>
    <row r="5784" spans="1:3" ht="12.9" customHeight="1" x14ac:dyDescent="0.2">
      <c r="A5784" s="135" t="s">
        <v>1011</v>
      </c>
      <c r="B5784" s="88" t="s">
        <v>1202</v>
      </c>
      <c r="C5784" s="87">
        <v>2100</v>
      </c>
    </row>
    <row r="5785" spans="1:3" ht="12.9" customHeight="1" x14ac:dyDescent="0.2">
      <c r="A5785" s="135" t="s">
        <v>1011</v>
      </c>
      <c r="B5785" s="88" t="s">
        <v>1202</v>
      </c>
      <c r="C5785" s="87">
        <v>-9900</v>
      </c>
    </row>
    <row r="5786" spans="1:3" ht="12.9" customHeight="1" x14ac:dyDescent="0.2">
      <c r="A5786" s="135" t="s">
        <v>1011</v>
      </c>
      <c r="B5786" s="88" t="s">
        <v>1202</v>
      </c>
      <c r="C5786" s="87">
        <v>-16100</v>
      </c>
    </row>
    <row r="5787" spans="1:3" ht="12.9" customHeight="1" x14ac:dyDescent="0.2">
      <c r="A5787" s="135" t="s">
        <v>1011</v>
      </c>
      <c r="B5787" s="88" t="s">
        <v>1202</v>
      </c>
      <c r="C5787" s="87">
        <v>-16900</v>
      </c>
    </row>
    <row r="5788" spans="1:3" ht="12.9" customHeight="1" x14ac:dyDescent="0.2">
      <c r="A5788" s="135" t="s">
        <v>1011</v>
      </c>
      <c r="B5788" s="88" t="s">
        <v>1202</v>
      </c>
      <c r="C5788" s="87">
        <v>-16900</v>
      </c>
    </row>
    <row r="5789" spans="1:3" ht="12.9" customHeight="1" x14ac:dyDescent="0.2">
      <c r="A5789" s="135" t="s">
        <v>1011</v>
      </c>
      <c r="B5789" s="88" t="s">
        <v>1202</v>
      </c>
      <c r="C5789" s="87">
        <v>-16900</v>
      </c>
    </row>
    <row r="5790" spans="1:3" ht="12.9" customHeight="1" x14ac:dyDescent="0.2">
      <c r="A5790" s="135" t="s">
        <v>1011</v>
      </c>
      <c r="B5790" s="88" t="s">
        <v>1202</v>
      </c>
      <c r="C5790" s="87">
        <v>-24100</v>
      </c>
    </row>
    <row r="5791" spans="1:3" ht="12.9" customHeight="1" x14ac:dyDescent="0.2">
      <c r="A5791" s="135" t="s">
        <v>1011</v>
      </c>
      <c r="B5791" s="88" t="s">
        <v>1202</v>
      </c>
      <c r="C5791" s="87">
        <v>-26300</v>
      </c>
    </row>
    <row r="5792" spans="1:3" ht="12.9" customHeight="1" x14ac:dyDescent="0.2">
      <c r="A5792" s="135" t="s">
        <v>1011</v>
      </c>
      <c r="B5792" s="88" t="s">
        <v>1202</v>
      </c>
      <c r="C5792" s="87">
        <v>-26900</v>
      </c>
    </row>
    <row r="5793" spans="1:3" ht="12.9" customHeight="1" x14ac:dyDescent="0.2">
      <c r="A5793" s="135" t="s">
        <v>1011</v>
      </c>
      <c r="B5793" s="88" t="s">
        <v>1202</v>
      </c>
      <c r="C5793" s="87">
        <v>-24900</v>
      </c>
    </row>
    <row r="5794" spans="1:3" ht="12.9" customHeight="1" x14ac:dyDescent="0.2">
      <c r="A5794" s="135" t="s">
        <v>1011</v>
      </c>
      <c r="B5794" s="88" t="s">
        <v>1202</v>
      </c>
      <c r="C5794" s="87">
        <v>-25500</v>
      </c>
    </row>
    <row r="5795" spans="1:3" ht="12.9" customHeight="1" x14ac:dyDescent="0.2">
      <c r="A5795" s="135" t="s">
        <v>1011</v>
      </c>
      <c r="B5795" s="88" t="s">
        <v>1202</v>
      </c>
      <c r="C5795" s="87">
        <v>-25500</v>
      </c>
    </row>
    <row r="5796" spans="1:3" ht="12.9" customHeight="1" x14ac:dyDescent="0.2">
      <c r="A5796" s="135" t="s">
        <v>1011</v>
      </c>
      <c r="B5796" s="88" t="s">
        <v>1202</v>
      </c>
      <c r="C5796" s="87">
        <v>-25500</v>
      </c>
    </row>
    <row r="5797" spans="1:3" ht="12.9" customHeight="1" x14ac:dyDescent="0.2">
      <c r="A5797" s="135" t="s">
        <v>1011</v>
      </c>
      <c r="B5797" s="88" t="s">
        <v>1202</v>
      </c>
      <c r="C5797" s="87">
        <v>-23500</v>
      </c>
    </row>
    <row r="5798" spans="1:3" ht="12.9" customHeight="1" x14ac:dyDescent="0.2">
      <c r="A5798" s="135" t="s">
        <v>1011</v>
      </c>
      <c r="B5798" s="88" t="s">
        <v>1202</v>
      </c>
      <c r="C5798" s="87">
        <v>-16500</v>
      </c>
    </row>
    <row r="5799" spans="1:3" ht="12.9" customHeight="1" x14ac:dyDescent="0.2">
      <c r="A5799" s="135" t="s">
        <v>1011</v>
      </c>
      <c r="B5799" s="88" t="s">
        <v>1202</v>
      </c>
      <c r="C5799" s="87">
        <v>-16700</v>
      </c>
    </row>
    <row r="5800" spans="1:3" ht="12.9" customHeight="1" x14ac:dyDescent="0.2">
      <c r="A5800" s="135" t="s">
        <v>1011</v>
      </c>
      <c r="B5800" s="88" t="s">
        <v>1202</v>
      </c>
      <c r="C5800" s="87">
        <v>-22100</v>
      </c>
    </row>
    <row r="5801" spans="1:3" ht="12.9" customHeight="1" x14ac:dyDescent="0.2">
      <c r="A5801" s="135" t="s">
        <v>1011</v>
      </c>
      <c r="B5801" s="88" t="s">
        <v>1202</v>
      </c>
      <c r="C5801" s="87">
        <v>-22700</v>
      </c>
    </row>
    <row r="5802" spans="1:3" ht="12.9" customHeight="1" x14ac:dyDescent="0.2">
      <c r="A5802" s="135" t="s">
        <v>1011</v>
      </c>
      <c r="B5802" s="88" t="s">
        <v>1202</v>
      </c>
      <c r="C5802" s="87">
        <v>-22700</v>
      </c>
    </row>
    <row r="5803" spans="1:3" ht="12.9" customHeight="1" x14ac:dyDescent="0.2">
      <c r="A5803" s="135" t="s">
        <v>1011</v>
      </c>
      <c r="B5803" s="88" t="s">
        <v>1202</v>
      </c>
      <c r="C5803" s="87">
        <v>-22700</v>
      </c>
    </row>
    <row r="5804" spans="1:3" ht="12.9" customHeight="1" x14ac:dyDescent="0.2">
      <c r="A5804" s="135" t="s">
        <v>1011</v>
      </c>
      <c r="B5804" s="88" t="s">
        <v>1202</v>
      </c>
      <c r="C5804" s="87">
        <v>-29700</v>
      </c>
    </row>
    <row r="5805" spans="1:3" ht="12.9" customHeight="1" x14ac:dyDescent="0.2">
      <c r="A5805" s="135" t="s">
        <v>1011</v>
      </c>
      <c r="B5805" s="88" t="s">
        <v>1202</v>
      </c>
      <c r="C5805" s="87">
        <v>-38900</v>
      </c>
    </row>
    <row r="5806" spans="1:3" ht="12.9" customHeight="1" x14ac:dyDescent="0.2">
      <c r="A5806" s="135" t="s">
        <v>1011</v>
      </c>
      <c r="B5806" s="88" t="s">
        <v>1202</v>
      </c>
      <c r="C5806" s="87">
        <v>-33700</v>
      </c>
    </row>
    <row r="5807" spans="1:3" ht="12.9" customHeight="1" x14ac:dyDescent="0.2">
      <c r="A5807" s="135" t="s">
        <v>1011</v>
      </c>
      <c r="B5807" s="88" t="s">
        <v>1202</v>
      </c>
      <c r="C5807" s="87">
        <v>-25100</v>
      </c>
    </row>
    <row r="5808" spans="1:3" ht="12.9" customHeight="1" x14ac:dyDescent="0.2">
      <c r="A5808" s="135" t="s">
        <v>1011</v>
      </c>
      <c r="B5808" s="88" t="s">
        <v>1202</v>
      </c>
      <c r="C5808" s="87">
        <v>-27700</v>
      </c>
    </row>
    <row r="5809" spans="1:3" ht="12.9" customHeight="1" x14ac:dyDescent="0.2">
      <c r="A5809" s="135" t="s">
        <v>1011</v>
      </c>
      <c r="B5809" s="88" t="s">
        <v>1202</v>
      </c>
      <c r="C5809" s="87">
        <v>-27700</v>
      </c>
    </row>
    <row r="5810" spans="1:3" ht="12.9" customHeight="1" x14ac:dyDescent="0.2">
      <c r="A5810" s="135" t="s">
        <v>1011</v>
      </c>
      <c r="B5810" s="88" t="s">
        <v>1202</v>
      </c>
      <c r="C5810" s="87">
        <v>-27700</v>
      </c>
    </row>
    <row r="5811" spans="1:3" ht="12.9" customHeight="1" x14ac:dyDescent="0.2">
      <c r="A5811" s="135" t="s">
        <v>1011</v>
      </c>
      <c r="B5811" s="88" t="s">
        <v>1202</v>
      </c>
      <c r="C5811" s="87">
        <v>-33100</v>
      </c>
    </row>
    <row r="5812" spans="1:3" ht="12.9" customHeight="1" x14ac:dyDescent="0.2">
      <c r="A5812" s="135" t="s">
        <v>1011</v>
      </c>
      <c r="B5812" s="88" t="s">
        <v>1202</v>
      </c>
      <c r="C5812" s="87">
        <v>-31900</v>
      </c>
    </row>
    <row r="5813" spans="1:3" ht="12.9" customHeight="1" x14ac:dyDescent="0.2">
      <c r="A5813" s="135" t="s">
        <v>1011</v>
      </c>
      <c r="B5813" s="88" t="s">
        <v>1202</v>
      </c>
      <c r="C5813" s="87">
        <v>-31300</v>
      </c>
    </row>
    <row r="5814" spans="1:3" ht="12.9" customHeight="1" x14ac:dyDescent="0.2">
      <c r="A5814" s="135" t="s">
        <v>1012</v>
      </c>
      <c r="B5814" s="88" t="s">
        <v>1202</v>
      </c>
      <c r="C5814" s="87">
        <v>200.00040000000001</v>
      </c>
    </row>
    <row r="5815" spans="1:3" ht="12.9" customHeight="1" x14ac:dyDescent="0.2">
      <c r="A5815" s="135" t="s">
        <v>1012</v>
      </c>
      <c r="B5815" s="88" t="s">
        <v>1202</v>
      </c>
      <c r="C5815" s="87">
        <v>220.00040000000001</v>
      </c>
    </row>
    <row r="5816" spans="1:3" ht="12.9" customHeight="1" x14ac:dyDescent="0.2">
      <c r="A5816" s="135" t="s">
        <v>1012</v>
      </c>
      <c r="B5816" s="88" t="s">
        <v>1202</v>
      </c>
      <c r="C5816" s="87">
        <v>-979.9996000000001</v>
      </c>
    </row>
    <row r="5817" spans="1:3" ht="12.9" customHeight="1" x14ac:dyDescent="0.2">
      <c r="A5817" s="135" t="s">
        <v>1012</v>
      </c>
      <c r="B5817" s="88" t="s">
        <v>1202</v>
      </c>
      <c r="C5817" s="87">
        <v>-1599.9995999999999</v>
      </c>
    </row>
    <row r="5818" spans="1:3" ht="12.9" customHeight="1" x14ac:dyDescent="0.2">
      <c r="A5818" s="135" t="s">
        <v>1012</v>
      </c>
      <c r="B5818" s="88" t="s">
        <v>1202</v>
      </c>
      <c r="C5818" s="87">
        <v>-1679.9995999999999</v>
      </c>
    </row>
    <row r="5819" spans="1:3" ht="12.9" customHeight="1" x14ac:dyDescent="0.2">
      <c r="A5819" s="135" t="s">
        <v>1012</v>
      </c>
      <c r="B5819" s="88" t="s">
        <v>1202</v>
      </c>
      <c r="C5819" s="87">
        <v>-1679.9995999999999</v>
      </c>
    </row>
    <row r="5820" spans="1:3" ht="12.9" customHeight="1" x14ac:dyDescent="0.2">
      <c r="A5820" s="135" t="s">
        <v>1012</v>
      </c>
      <c r="B5820" s="88" t="s">
        <v>1202</v>
      </c>
      <c r="C5820" s="87">
        <v>-1679.9995999999999</v>
      </c>
    </row>
    <row r="5821" spans="1:3" ht="12.9" customHeight="1" x14ac:dyDescent="0.2">
      <c r="A5821" s="135" t="s">
        <v>1012</v>
      </c>
      <c r="B5821" s="88" t="s">
        <v>1202</v>
      </c>
      <c r="C5821" s="87">
        <v>-2399.9996000000001</v>
      </c>
    </row>
    <row r="5822" spans="1:3" ht="12.9" customHeight="1" x14ac:dyDescent="0.2">
      <c r="A5822" s="135" t="s">
        <v>1012</v>
      </c>
      <c r="B5822" s="88" t="s">
        <v>1202</v>
      </c>
      <c r="C5822" s="87">
        <v>-2619.9996000000001</v>
      </c>
    </row>
    <row r="5823" spans="1:3" ht="12.9" customHeight="1" x14ac:dyDescent="0.2">
      <c r="A5823" s="135" t="s">
        <v>1012</v>
      </c>
      <c r="B5823" s="88" t="s">
        <v>1202</v>
      </c>
      <c r="C5823" s="87">
        <v>-2679.9996000000001</v>
      </c>
    </row>
    <row r="5824" spans="1:3" ht="12.9" customHeight="1" x14ac:dyDescent="0.2">
      <c r="A5824" s="135" t="s">
        <v>1012</v>
      </c>
      <c r="B5824" s="88" t="s">
        <v>1202</v>
      </c>
      <c r="C5824" s="87">
        <v>-2479.9996000000001</v>
      </c>
    </row>
    <row r="5825" spans="1:3" ht="12.9" customHeight="1" x14ac:dyDescent="0.2">
      <c r="A5825" s="135" t="s">
        <v>1012</v>
      </c>
      <c r="B5825" s="88" t="s">
        <v>1202</v>
      </c>
      <c r="C5825" s="87">
        <v>-2539.9996000000001</v>
      </c>
    </row>
    <row r="5826" spans="1:3" ht="12.9" customHeight="1" x14ac:dyDescent="0.2">
      <c r="A5826" s="135" t="s">
        <v>1012</v>
      </c>
      <c r="B5826" s="88" t="s">
        <v>1202</v>
      </c>
      <c r="C5826" s="87">
        <v>-2539.9996000000001</v>
      </c>
    </row>
    <row r="5827" spans="1:3" ht="12.9" customHeight="1" x14ac:dyDescent="0.2">
      <c r="A5827" s="135" t="s">
        <v>1012</v>
      </c>
      <c r="B5827" s="88" t="s">
        <v>1202</v>
      </c>
      <c r="C5827" s="87">
        <v>-2539.9996000000001</v>
      </c>
    </row>
    <row r="5828" spans="1:3" ht="12.9" customHeight="1" x14ac:dyDescent="0.2">
      <c r="A5828" s="135" t="s">
        <v>1012</v>
      </c>
      <c r="B5828" s="88" t="s">
        <v>1202</v>
      </c>
      <c r="C5828" s="87">
        <v>-2339.9996000000001</v>
      </c>
    </row>
    <row r="5829" spans="1:3" ht="12.9" customHeight="1" x14ac:dyDescent="0.2">
      <c r="A5829" s="135" t="s">
        <v>1012</v>
      </c>
      <c r="B5829" s="88" t="s">
        <v>1202</v>
      </c>
      <c r="C5829" s="87">
        <v>-1639.9995999999999</v>
      </c>
    </row>
    <row r="5830" spans="1:3" ht="12.9" customHeight="1" x14ac:dyDescent="0.2">
      <c r="A5830" s="135" t="s">
        <v>1012</v>
      </c>
      <c r="B5830" s="88" t="s">
        <v>1202</v>
      </c>
      <c r="C5830" s="87">
        <v>-1659.9995999999999</v>
      </c>
    </row>
    <row r="5831" spans="1:3" ht="12.9" customHeight="1" x14ac:dyDescent="0.2">
      <c r="A5831" s="135" t="s">
        <v>1012</v>
      </c>
      <c r="B5831" s="88" t="s">
        <v>1202</v>
      </c>
      <c r="C5831" s="87">
        <v>-2199.9996000000001</v>
      </c>
    </row>
    <row r="5832" spans="1:3" ht="12.9" customHeight="1" x14ac:dyDescent="0.2">
      <c r="A5832" s="135" t="s">
        <v>1012</v>
      </c>
      <c r="B5832" s="88" t="s">
        <v>1202</v>
      </c>
      <c r="C5832" s="87">
        <v>-2259.9996000000001</v>
      </c>
    </row>
    <row r="5833" spans="1:3" ht="12.9" customHeight="1" x14ac:dyDescent="0.2">
      <c r="A5833" s="135" t="s">
        <v>1012</v>
      </c>
      <c r="B5833" s="88" t="s">
        <v>1202</v>
      </c>
      <c r="C5833" s="87">
        <v>-2259.9996000000001</v>
      </c>
    </row>
    <row r="5834" spans="1:3" ht="12.9" customHeight="1" x14ac:dyDescent="0.2">
      <c r="A5834" s="135" t="s">
        <v>1012</v>
      </c>
      <c r="B5834" s="88" t="s">
        <v>1202</v>
      </c>
      <c r="C5834" s="87">
        <v>-2259.9996000000001</v>
      </c>
    </row>
    <row r="5835" spans="1:3" ht="12.9" customHeight="1" x14ac:dyDescent="0.2">
      <c r="A5835" s="135" t="s">
        <v>1012</v>
      </c>
      <c r="B5835" s="88" t="s">
        <v>1202</v>
      </c>
      <c r="C5835" s="87">
        <v>-2959.9996000000001</v>
      </c>
    </row>
    <row r="5836" spans="1:3" ht="12.9" customHeight="1" x14ac:dyDescent="0.2">
      <c r="A5836" s="135" t="s">
        <v>1012</v>
      </c>
      <c r="B5836" s="88" t="s">
        <v>1202</v>
      </c>
      <c r="C5836" s="87">
        <v>-3879.9996000000001</v>
      </c>
    </row>
    <row r="5837" spans="1:3" ht="12.9" customHeight="1" x14ac:dyDescent="0.2">
      <c r="A5837" s="135" t="s">
        <v>1012</v>
      </c>
      <c r="B5837" s="88" t="s">
        <v>1202</v>
      </c>
      <c r="C5837" s="87">
        <v>-3359.9996000000001</v>
      </c>
    </row>
    <row r="5838" spans="1:3" ht="12.9" customHeight="1" x14ac:dyDescent="0.2">
      <c r="A5838" s="135" t="s">
        <v>1012</v>
      </c>
      <c r="B5838" s="88" t="s">
        <v>1202</v>
      </c>
      <c r="C5838" s="87">
        <v>-2499.9996000000001</v>
      </c>
    </row>
    <row r="5839" spans="1:3" ht="12.9" customHeight="1" x14ac:dyDescent="0.2">
      <c r="A5839" s="135" t="s">
        <v>1012</v>
      </c>
      <c r="B5839" s="88" t="s">
        <v>1202</v>
      </c>
      <c r="C5839" s="87">
        <v>-2759.9996000000001</v>
      </c>
    </row>
    <row r="5840" spans="1:3" ht="12.9" customHeight="1" x14ac:dyDescent="0.2">
      <c r="A5840" s="135" t="s">
        <v>1012</v>
      </c>
      <c r="B5840" s="88" t="s">
        <v>1202</v>
      </c>
      <c r="C5840" s="87">
        <v>-2759.9996000000001</v>
      </c>
    </row>
    <row r="5841" spans="1:3" ht="12.9" customHeight="1" x14ac:dyDescent="0.2">
      <c r="A5841" s="135" t="s">
        <v>1012</v>
      </c>
      <c r="B5841" s="88" t="s">
        <v>1202</v>
      </c>
      <c r="C5841" s="87">
        <v>-2759.9996000000001</v>
      </c>
    </row>
    <row r="5842" spans="1:3" ht="12.9" customHeight="1" x14ac:dyDescent="0.2">
      <c r="A5842" s="135" t="s">
        <v>1012</v>
      </c>
      <c r="B5842" s="88" t="s">
        <v>1202</v>
      </c>
      <c r="C5842" s="87">
        <v>-3299.9996000000001</v>
      </c>
    </row>
    <row r="5843" spans="1:3" ht="12.9" customHeight="1" x14ac:dyDescent="0.2">
      <c r="A5843" s="135" t="s">
        <v>1012</v>
      </c>
      <c r="B5843" s="88" t="s">
        <v>1202</v>
      </c>
      <c r="C5843" s="87">
        <v>-3179.9996000000001</v>
      </c>
    </row>
    <row r="5844" spans="1:3" ht="12.9" customHeight="1" x14ac:dyDescent="0.2">
      <c r="A5844" s="135" t="s">
        <v>1012</v>
      </c>
      <c r="B5844" s="88" t="s">
        <v>1202</v>
      </c>
      <c r="C5844" s="87">
        <v>-3119.9996000000001</v>
      </c>
    </row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4885"/>
  <sheetViews>
    <sheetView workbookViewId="0">
      <selection sqref="A1:IV65536"/>
    </sheetView>
  </sheetViews>
  <sheetFormatPr defaultColWidth="15.109375" defaultRowHeight="16.5" customHeight="1" x14ac:dyDescent="0.2"/>
  <cols>
    <col min="1" max="1" width="15.109375" style="20" customWidth="1"/>
    <col min="2" max="2" width="32.88671875" style="20" customWidth="1"/>
    <col min="3" max="3" width="15.109375" style="48" customWidth="1"/>
    <col min="4" max="16384" width="15.109375" style="20"/>
  </cols>
  <sheetData>
    <row r="1" spans="1:3" ht="16.5" customHeight="1" x14ac:dyDescent="0.2">
      <c r="A1" s="19" t="s">
        <v>1100</v>
      </c>
      <c r="B1" s="19" t="s">
        <v>1101</v>
      </c>
      <c r="C1" s="39" t="s">
        <v>1102</v>
      </c>
    </row>
    <row r="2" spans="1:3" ht="16.5" customHeight="1" x14ac:dyDescent="0.2">
      <c r="A2" s="101" t="s">
        <v>1208</v>
      </c>
      <c r="C2" s="48">
        <v>10049.1921650316</v>
      </c>
    </row>
    <row r="3" spans="1:3" ht="16.5" customHeight="1" x14ac:dyDescent="0.2">
      <c r="A3" s="27" t="s">
        <v>1209</v>
      </c>
      <c r="C3" s="48">
        <v>7096.3228423599103</v>
      </c>
    </row>
    <row r="4" spans="1:3" ht="16.5" customHeight="1" x14ac:dyDescent="0.2">
      <c r="A4" s="27" t="s">
        <v>1210</v>
      </c>
      <c r="C4" s="48">
        <v>-23929.54</v>
      </c>
    </row>
    <row r="5" spans="1:3" ht="16.5" customHeight="1" x14ac:dyDescent="0.2">
      <c r="A5" s="27" t="s">
        <v>1211</v>
      </c>
      <c r="C5" s="48">
        <v>-127505</v>
      </c>
    </row>
    <row r="6" spans="1:3" ht="16.5" customHeight="1" x14ac:dyDescent="0.2">
      <c r="A6" s="27" t="s">
        <v>1212</v>
      </c>
      <c r="C6" s="48">
        <v>127505</v>
      </c>
    </row>
    <row r="7" spans="1:3" ht="16.5" customHeight="1" x14ac:dyDescent="0.2">
      <c r="A7" s="27" t="s">
        <v>1213</v>
      </c>
      <c r="C7" s="48">
        <v>-158689</v>
      </c>
    </row>
    <row r="8" spans="1:3" ht="16.5" customHeight="1" x14ac:dyDescent="0.2">
      <c r="A8" s="27" t="s">
        <v>1214</v>
      </c>
      <c r="C8" s="48">
        <v>352125.9</v>
      </c>
    </row>
    <row r="9" spans="1:3" ht="16.5" customHeight="1" x14ac:dyDescent="0.2">
      <c r="A9" s="27" t="s">
        <v>1215</v>
      </c>
      <c r="C9" s="48">
        <v>-50556.26</v>
      </c>
    </row>
    <row r="10" spans="1:3" ht="16.5" customHeight="1" x14ac:dyDescent="0.2">
      <c r="A10" s="27" t="s">
        <v>1216</v>
      </c>
      <c r="C10" s="48">
        <v>-744999.95</v>
      </c>
    </row>
    <row r="11" spans="1:3" ht="16.5" customHeight="1" x14ac:dyDescent="0.2">
      <c r="A11" s="27" t="s">
        <v>1217</v>
      </c>
      <c r="C11" s="48">
        <v>744999.95</v>
      </c>
    </row>
    <row r="12" spans="1:3" ht="16.5" customHeight="1" x14ac:dyDescent="0.2">
      <c r="A12" s="27" t="s">
        <v>1218</v>
      </c>
      <c r="C12" s="48">
        <v>-1869999.85</v>
      </c>
    </row>
    <row r="13" spans="1:3" ht="16.5" customHeight="1" x14ac:dyDescent="0.2">
      <c r="A13" s="27" t="s">
        <v>1219</v>
      </c>
      <c r="C13" s="48">
        <v>-130735</v>
      </c>
    </row>
    <row r="14" spans="1:3" ht="16.5" customHeight="1" x14ac:dyDescent="0.2">
      <c r="A14" s="27" t="s">
        <v>1220</v>
      </c>
      <c r="C14" s="48">
        <v>161200</v>
      </c>
    </row>
    <row r="15" spans="1:3" ht="16.5" customHeight="1" x14ac:dyDescent="0.2">
      <c r="A15" s="27" t="s">
        <v>1221</v>
      </c>
      <c r="C15" s="48">
        <v>0</v>
      </c>
    </row>
    <row r="16" spans="1:3" ht="16.5" customHeight="1" x14ac:dyDescent="0.2">
      <c r="A16" s="27" t="s">
        <v>1222</v>
      </c>
      <c r="C16" s="48">
        <v>0</v>
      </c>
    </row>
    <row r="17" spans="1:3" ht="16.5" customHeight="1" x14ac:dyDescent="0.2">
      <c r="A17" s="102" t="s">
        <v>1223</v>
      </c>
      <c r="B17" s="96"/>
      <c r="C17" s="97">
        <v>1751337.3628999998</v>
      </c>
    </row>
    <row r="18" spans="1:3" ht="16.5" customHeight="1" x14ac:dyDescent="0.2">
      <c r="A18" s="27" t="s">
        <v>1224</v>
      </c>
      <c r="C18" s="48">
        <v>0</v>
      </c>
    </row>
    <row r="19" spans="1:3" ht="16.5" customHeight="1" x14ac:dyDescent="0.2">
      <c r="A19" s="102" t="s">
        <v>1225</v>
      </c>
      <c r="B19" s="96"/>
      <c r="C19" s="97">
        <v>-1757799.8629999999</v>
      </c>
    </row>
    <row r="20" spans="1:3" ht="16.5" customHeight="1" x14ac:dyDescent="0.2">
      <c r="A20" s="102" t="s">
        <v>1226</v>
      </c>
      <c r="B20" s="96"/>
      <c r="C20" s="97">
        <v>1757799.8629999999</v>
      </c>
    </row>
    <row r="21" spans="1:3" ht="16.5" customHeight="1" x14ac:dyDescent="0.2">
      <c r="A21" s="27" t="s">
        <v>1227</v>
      </c>
      <c r="C21" s="48">
        <v>-161240</v>
      </c>
    </row>
    <row r="22" spans="1:3" ht="16.5" customHeight="1" x14ac:dyDescent="0.2">
      <c r="A22" s="27" t="s">
        <v>1228</v>
      </c>
      <c r="C22" s="48">
        <v>161240</v>
      </c>
    </row>
    <row r="23" spans="1:3" ht="16.5" customHeight="1" x14ac:dyDescent="0.2">
      <c r="A23" s="27" t="s">
        <v>1229</v>
      </c>
      <c r="C23" s="48">
        <v>-150</v>
      </c>
    </row>
    <row r="24" spans="1:3" ht="16.5" customHeight="1" x14ac:dyDescent="0.2">
      <c r="A24" s="27" t="s">
        <v>1230</v>
      </c>
      <c r="C24" s="48">
        <v>150</v>
      </c>
    </row>
    <row r="25" spans="1:3" ht="16.5" customHeight="1" x14ac:dyDescent="0.2">
      <c r="A25" s="27" t="s">
        <v>1231</v>
      </c>
      <c r="C25" s="48">
        <v>-223818.45</v>
      </c>
    </row>
    <row r="26" spans="1:3" ht="16.5" customHeight="1" x14ac:dyDescent="0.2">
      <c r="A26" s="27" t="s">
        <v>1232</v>
      </c>
      <c r="C26" s="48">
        <v>-74606.149999999994</v>
      </c>
    </row>
    <row r="27" spans="1:3" ht="16.5" customHeight="1" x14ac:dyDescent="0.2">
      <c r="A27" s="27" t="s">
        <v>1233</v>
      </c>
      <c r="C27" s="48">
        <v>-364653</v>
      </c>
    </row>
    <row r="28" spans="1:3" ht="16.5" customHeight="1" x14ac:dyDescent="0.2">
      <c r="A28" s="27" t="s">
        <v>1234</v>
      </c>
      <c r="C28" s="48">
        <v>364653</v>
      </c>
    </row>
    <row r="29" spans="1:3" ht="16.5" customHeight="1" x14ac:dyDescent="0.2">
      <c r="A29" s="27" t="s">
        <v>1235</v>
      </c>
      <c r="C29" s="48">
        <v>7.7499999999999999E-2</v>
      </c>
    </row>
    <row r="30" spans="1:3" ht="16.5" customHeight="1" x14ac:dyDescent="0.2">
      <c r="A30" s="27" t="s">
        <v>1236</v>
      </c>
      <c r="C30" s="48">
        <v>-0.1085</v>
      </c>
    </row>
    <row r="31" spans="1:3" ht="16.5" customHeight="1" x14ac:dyDescent="0.2">
      <c r="A31" s="27" t="s">
        <v>1237</v>
      </c>
      <c r="C31" s="48">
        <v>0</v>
      </c>
    </row>
    <row r="32" spans="1:3" ht="16.5" customHeight="1" x14ac:dyDescent="0.2">
      <c r="A32" s="27" t="s">
        <v>1238</v>
      </c>
      <c r="C32" s="48">
        <v>19121.962500000001</v>
      </c>
    </row>
    <row r="33" spans="1:3" ht="16.5" customHeight="1" x14ac:dyDescent="0.2">
      <c r="A33" s="27" t="s">
        <v>1239</v>
      </c>
      <c r="C33" s="48">
        <v>6566.73</v>
      </c>
    </row>
    <row r="34" spans="1:3" ht="16.5" customHeight="1" x14ac:dyDescent="0.2">
      <c r="A34" s="27" t="s">
        <v>1240</v>
      </c>
      <c r="C34" s="48">
        <v>-305437.5</v>
      </c>
    </row>
    <row r="35" spans="1:3" ht="16.5" customHeight="1" x14ac:dyDescent="0.2">
      <c r="A35" s="27" t="s">
        <v>1241</v>
      </c>
      <c r="C35" s="48">
        <v>305437.5</v>
      </c>
    </row>
    <row r="36" spans="1:3" ht="16.5" customHeight="1" x14ac:dyDescent="0.2">
      <c r="A36" s="27" t="s">
        <v>1242</v>
      </c>
      <c r="C36" s="48">
        <v>29822.5</v>
      </c>
    </row>
    <row r="37" spans="1:3" ht="16.5" customHeight="1" x14ac:dyDescent="0.2">
      <c r="A37" s="27" t="s">
        <v>1243</v>
      </c>
      <c r="C37" s="48">
        <v>-29822.5</v>
      </c>
    </row>
    <row r="38" spans="1:3" ht="16.5" customHeight="1" x14ac:dyDescent="0.2">
      <c r="A38" s="27" t="s">
        <v>1244</v>
      </c>
      <c r="C38" s="48">
        <v>10000</v>
      </c>
    </row>
    <row r="201" spans="3:3" s="98" customFormat="1" ht="16.5" customHeight="1" x14ac:dyDescent="0.2">
      <c r="C201" s="78"/>
    </row>
    <row r="533" spans="1:6" ht="16.5" customHeight="1" x14ac:dyDescent="0.2">
      <c r="A533" s="141"/>
      <c r="C533" s="94"/>
      <c r="D533" s="99"/>
      <c r="E533" s="95"/>
      <c r="F533" s="100"/>
    </row>
    <row r="534" spans="1:6" ht="16.5" customHeight="1" x14ac:dyDescent="0.2">
      <c r="A534" s="141"/>
      <c r="C534" s="94"/>
      <c r="D534" s="99"/>
      <c r="E534" s="95"/>
      <c r="F534" s="100"/>
    </row>
    <row r="543" spans="1:6" ht="16.5" customHeight="1" x14ac:dyDescent="0.2">
      <c r="A543" s="142"/>
    </row>
    <row r="545" spans="1:1" ht="16.5" customHeight="1" x14ac:dyDescent="0.2">
      <c r="A545" s="142"/>
    </row>
    <row r="4885" spans="1:1" ht="16.5" customHeight="1" x14ac:dyDescent="0.2">
      <c r="A4885" s="27"/>
    </row>
  </sheetData>
  <pageMargins left="0.75" right="0.75" top="1" bottom="1" header="0.5" footer="0.5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923"/>
  <sheetViews>
    <sheetView workbookViewId="0">
      <selection sqref="A1:IV65536"/>
    </sheetView>
  </sheetViews>
  <sheetFormatPr defaultColWidth="15.109375" defaultRowHeight="12.9" customHeight="1" x14ac:dyDescent="0.2"/>
  <cols>
    <col min="1" max="1" width="15.109375" style="20" customWidth="1"/>
    <col min="2" max="2" width="32.88671875" style="20" customWidth="1"/>
    <col min="3" max="3" width="15.109375" style="48" customWidth="1"/>
    <col min="4" max="4" width="10.6640625" style="20" customWidth="1"/>
    <col min="5" max="5" width="9.109375" style="20" customWidth="1"/>
    <col min="6" max="16384" width="15.109375" style="20"/>
  </cols>
  <sheetData>
    <row r="1" spans="1:3" ht="16.5" customHeight="1" x14ac:dyDescent="0.2">
      <c r="A1" s="19" t="s">
        <v>1100</v>
      </c>
      <c r="B1" s="19" t="s">
        <v>1101</v>
      </c>
      <c r="C1" s="39" t="s">
        <v>1102</v>
      </c>
    </row>
    <row r="2" spans="1:3" ht="12.9" customHeight="1" x14ac:dyDescent="0.2">
      <c r="A2" s="20" t="s">
        <v>1217</v>
      </c>
      <c r="C2" s="48">
        <v>744999.95</v>
      </c>
    </row>
    <row r="3" spans="1:3" ht="12.9" customHeight="1" x14ac:dyDescent="0.2">
      <c r="A3" s="20" t="s">
        <v>1218</v>
      </c>
      <c r="C3" s="48">
        <v>-1869999.85</v>
      </c>
    </row>
    <row r="4" spans="1:3" ht="12.9" customHeight="1" x14ac:dyDescent="0.2">
      <c r="A4" s="20" t="s">
        <v>1245</v>
      </c>
      <c r="C4" s="48">
        <v>45337.5</v>
      </c>
    </row>
    <row r="5" spans="1:3" ht="12.9" customHeight="1" x14ac:dyDescent="0.2">
      <c r="A5" s="20" t="s">
        <v>1246</v>
      </c>
      <c r="C5" s="48">
        <v>-1550</v>
      </c>
    </row>
    <row r="6" spans="1:3" ht="12.9" customHeight="1" x14ac:dyDescent="0.2">
      <c r="A6" s="20" t="s">
        <v>1247</v>
      </c>
      <c r="C6" s="48">
        <v>-44175</v>
      </c>
    </row>
    <row r="7" spans="1:3" ht="12.9" customHeight="1" x14ac:dyDescent="0.2">
      <c r="A7" s="20" t="s">
        <v>1248</v>
      </c>
      <c r="C7" s="48">
        <v>137639.88</v>
      </c>
    </row>
    <row r="8" spans="1:3" ht="12.9" customHeight="1" x14ac:dyDescent="0.2">
      <c r="A8" s="20" t="s">
        <v>1249</v>
      </c>
      <c r="C8" s="48">
        <v>-3084.7201</v>
      </c>
    </row>
    <row r="9" spans="1:3" ht="12.9" customHeight="1" x14ac:dyDescent="0.2">
      <c r="A9" s="20" t="s">
        <v>1250</v>
      </c>
      <c r="C9" s="48">
        <v>-2201.7375999999999</v>
      </c>
    </row>
    <row r="10" spans="1:3" ht="12.9" customHeight="1" x14ac:dyDescent="0.2">
      <c r="A10" s="20" t="s">
        <v>1251</v>
      </c>
      <c r="C10" s="48">
        <v>-96938</v>
      </c>
    </row>
    <row r="11" spans="1:3" ht="12.9" customHeight="1" x14ac:dyDescent="0.2">
      <c r="A11" s="20" t="s">
        <v>1252</v>
      </c>
      <c r="C11" s="48">
        <v>-140339.54860000001</v>
      </c>
    </row>
    <row r="12" spans="1:3" ht="12.9" customHeight="1" x14ac:dyDescent="0.2">
      <c r="A12" s="20" t="s">
        <v>1253</v>
      </c>
      <c r="C12" s="48">
        <v>-215854.08260000002</v>
      </c>
    </row>
    <row r="13" spans="1:3" ht="12.9" customHeight="1" x14ac:dyDescent="0.2">
      <c r="A13" s="20" t="s">
        <v>1254</v>
      </c>
      <c r="C13" s="48">
        <v>-2417.7323000000001</v>
      </c>
    </row>
    <row r="14" spans="1:3" ht="12.9" customHeight="1" x14ac:dyDescent="0.2">
      <c r="A14" s="20" t="s">
        <v>1255</v>
      </c>
      <c r="C14" s="48">
        <v>-3732.5197000000003</v>
      </c>
    </row>
    <row r="15" spans="1:3" ht="12.9" customHeight="1" x14ac:dyDescent="0.2">
      <c r="A15" s="20" t="s">
        <v>1256</v>
      </c>
      <c r="C15" s="48">
        <v>2221.4998000000001</v>
      </c>
    </row>
    <row r="16" spans="1:3" ht="12.9" customHeight="1" x14ac:dyDescent="0.2">
      <c r="A16" s="20" t="s">
        <v>1257</v>
      </c>
      <c r="C16" s="48">
        <v>-565249.96200000006</v>
      </c>
    </row>
    <row r="17" spans="1:3" ht="12.9" customHeight="1" x14ac:dyDescent="0.2">
      <c r="A17" s="20" t="s">
        <v>1258</v>
      </c>
      <c r="C17" s="48">
        <v>-52559.996399999996</v>
      </c>
    </row>
    <row r="18" spans="1:3" ht="12.9" customHeight="1" x14ac:dyDescent="0.2">
      <c r="A18" s="20" t="s">
        <v>1223</v>
      </c>
      <c r="C18" s="48">
        <v>1751337.3589000001</v>
      </c>
    </row>
    <row r="19" spans="1:3" ht="12.9" customHeight="1" x14ac:dyDescent="0.2">
      <c r="A19" s="20" t="s">
        <v>1259</v>
      </c>
      <c r="C19" s="48">
        <v>131316.557</v>
      </c>
    </row>
    <row r="20" spans="1:3" ht="12.9" customHeight="1" x14ac:dyDescent="0.2">
      <c r="A20" s="20" t="s">
        <v>1260</v>
      </c>
      <c r="C20" s="48">
        <v>774.96900000000005</v>
      </c>
    </row>
    <row r="21" spans="1:3" ht="12.9" customHeight="1" x14ac:dyDescent="0.2">
      <c r="A21" s="20" t="s">
        <v>1261</v>
      </c>
      <c r="C21" s="48">
        <v>480700</v>
      </c>
    </row>
    <row r="22" spans="1:3" ht="12.9" customHeight="1" x14ac:dyDescent="0.2">
      <c r="A22" s="20" t="s">
        <v>1262</v>
      </c>
      <c r="C22" s="48">
        <v>0</v>
      </c>
    </row>
    <row r="23" spans="1:3" ht="12.9" customHeight="1" x14ac:dyDescent="0.2">
      <c r="A23" s="20" t="s">
        <v>1263</v>
      </c>
      <c r="C23" s="48">
        <v>26350</v>
      </c>
    </row>
    <row r="24" spans="1:3" ht="12.9" customHeight="1" x14ac:dyDescent="0.2">
      <c r="A24" s="20" t="s">
        <v>1264</v>
      </c>
      <c r="C24" s="48">
        <v>13562.5</v>
      </c>
    </row>
    <row r="25" spans="1:3" ht="12.9" customHeight="1" x14ac:dyDescent="0.2">
      <c r="A25" s="20" t="s">
        <v>1265</v>
      </c>
      <c r="C25" s="48">
        <v>455999.96200000006</v>
      </c>
    </row>
    <row r="26" spans="1:3" ht="12.9" customHeight="1" x14ac:dyDescent="0.2">
      <c r="A26" s="20" t="s">
        <v>1225</v>
      </c>
      <c r="C26" s="48">
        <v>-1757799.8590000002</v>
      </c>
    </row>
    <row r="27" spans="1:3" ht="12.9" customHeight="1" x14ac:dyDescent="0.2">
      <c r="A27" s="20" t="s">
        <v>1226</v>
      </c>
      <c r="C27" s="48">
        <v>1757799.8590000002</v>
      </c>
    </row>
    <row r="28" spans="1:3" ht="12.9" customHeight="1" x14ac:dyDescent="0.2">
      <c r="A28" s="20" t="s">
        <v>1266</v>
      </c>
      <c r="C28" s="48">
        <v>8525</v>
      </c>
    </row>
    <row r="29" spans="1:3" ht="12.9" customHeight="1" x14ac:dyDescent="0.2">
      <c r="A29" s="20" t="s">
        <v>1267</v>
      </c>
      <c r="C29" s="48">
        <v>-490199.96200000006</v>
      </c>
    </row>
    <row r="30" spans="1:3" ht="12.9" customHeight="1" x14ac:dyDescent="0.2">
      <c r="A30" s="20" t="s">
        <v>1268</v>
      </c>
      <c r="C30" s="48">
        <v>182900</v>
      </c>
    </row>
    <row r="31" spans="1:3" ht="12.9" customHeight="1" x14ac:dyDescent="0.2">
      <c r="A31" s="20" t="s">
        <v>1269</v>
      </c>
      <c r="C31" s="48">
        <v>-182900</v>
      </c>
    </row>
    <row r="32" spans="1:3" ht="12.9" customHeight="1" x14ac:dyDescent="0.2">
      <c r="A32" s="20" t="s">
        <v>1270</v>
      </c>
      <c r="C32" s="48">
        <v>187162.5</v>
      </c>
    </row>
    <row r="33" spans="1:3" ht="12.9" customHeight="1" x14ac:dyDescent="0.2">
      <c r="A33" s="20" t="s">
        <v>1271</v>
      </c>
      <c r="C33" s="48">
        <v>187937.5</v>
      </c>
    </row>
    <row r="34" spans="1:3" ht="12.9" customHeight="1" x14ac:dyDescent="0.2">
      <c r="A34" s="20" t="s">
        <v>1272</v>
      </c>
      <c r="C34" s="48">
        <v>-187162.5</v>
      </c>
    </row>
    <row r="35" spans="1:3" ht="12.9" customHeight="1" x14ac:dyDescent="0.2">
      <c r="A35" s="20" t="s">
        <v>1273</v>
      </c>
      <c r="C35" s="48">
        <v>-178637.5</v>
      </c>
    </row>
    <row r="36" spans="1:3" ht="12.9" customHeight="1" x14ac:dyDescent="0.2">
      <c r="A36" s="20" t="s">
        <v>1274</v>
      </c>
      <c r="C36" s="48">
        <v>179800</v>
      </c>
    </row>
    <row r="37" spans="1:3" ht="12.9" customHeight="1" x14ac:dyDescent="0.2">
      <c r="A37" s="20" t="s">
        <v>1275</v>
      </c>
      <c r="C37" s="48">
        <v>-169725</v>
      </c>
    </row>
    <row r="38" spans="1:3" ht="12.9" customHeight="1" x14ac:dyDescent="0.2">
      <c r="A38" s="20" t="s">
        <v>1276</v>
      </c>
      <c r="C38" s="48">
        <v>-8525</v>
      </c>
    </row>
    <row r="39" spans="1:3" ht="12.9" customHeight="1" x14ac:dyDescent="0.2">
      <c r="A39" s="20" t="s">
        <v>1277</v>
      </c>
      <c r="C39" s="48">
        <v>17050</v>
      </c>
    </row>
    <row r="40" spans="1:3" ht="12.9" customHeight="1" x14ac:dyDescent="0.2">
      <c r="A40" s="20" t="s">
        <v>1278</v>
      </c>
      <c r="C40" s="48">
        <v>0</v>
      </c>
    </row>
    <row r="41" spans="1:3" ht="12.9" customHeight="1" x14ac:dyDescent="0.2">
      <c r="A41" s="20" t="s">
        <v>1279</v>
      </c>
      <c r="C41" s="48">
        <v>-150737.5</v>
      </c>
    </row>
    <row r="42" spans="1:3" ht="12.9" customHeight="1" x14ac:dyDescent="0.2">
      <c r="A42" s="20" t="s">
        <v>1280</v>
      </c>
      <c r="C42" s="48">
        <v>156162.5</v>
      </c>
    </row>
    <row r="43" spans="1:3" ht="12.9" customHeight="1" x14ac:dyDescent="0.2">
      <c r="A43" s="20" t="s">
        <v>1281</v>
      </c>
      <c r="C43" s="48">
        <v>-20150</v>
      </c>
    </row>
    <row r="44" spans="1:3" ht="12.9" customHeight="1" x14ac:dyDescent="0.2">
      <c r="A44" s="20" t="s">
        <v>1282</v>
      </c>
      <c r="C44" s="48">
        <v>-148025</v>
      </c>
    </row>
    <row r="45" spans="1:3" ht="12.9" customHeight="1" x14ac:dyDescent="0.2">
      <c r="A45" s="20" t="s">
        <v>1283</v>
      </c>
      <c r="C45" s="48">
        <v>140662.5</v>
      </c>
    </row>
    <row r="46" spans="1:3" ht="12.9" customHeight="1" x14ac:dyDescent="0.2">
      <c r="A46" s="20" t="s">
        <v>1284</v>
      </c>
      <c r="C46" s="48">
        <v>-142600</v>
      </c>
    </row>
    <row r="47" spans="1:3" ht="12.9" customHeight="1" x14ac:dyDescent="0.2">
      <c r="A47" s="20" t="s">
        <v>1285</v>
      </c>
      <c r="C47" s="48">
        <v>140275</v>
      </c>
    </row>
    <row r="48" spans="1:3" ht="12.9" customHeight="1" x14ac:dyDescent="0.2">
      <c r="A48" s="20" t="s">
        <v>1286</v>
      </c>
      <c r="C48" s="48">
        <v>-6587.5155000000004</v>
      </c>
    </row>
    <row r="49" spans="1:3" ht="12.9" customHeight="1" x14ac:dyDescent="0.2">
      <c r="A49" s="20" t="s">
        <v>1287</v>
      </c>
      <c r="C49" s="48">
        <v>5037.5</v>
      </c>
    </row>
    <row r="50" spans="1:3" ht="12.9" customHeight="1" x14ac:dyDescent="0.2">
      <c r="A50" s="20" t="s">
        <v>1288</v>
      </c>
      <c r="C50" s="48">
        <v>-3875</v>
      </c>
    </row>
    <row r="51" spans="1:3" ht="12.9" customHeight="1" x14ac:dyDescent="0.2">
      <c r="A51" s="20" t="s">
        <v>1289</v>
      </c>
      <c r="C51" s="48">
        <v>2325</v>
      </c>
    </row>
    <row r="52" spans="1:3" ht="12.9" customHeight="1" x14ac:dyDescent="0.2">
      <c r="A52" s="20" t="s">
        <v>1290</v>
      </c>
      <c r="C52" s="48">
        <v>-4650</v>
      </c>
    </row>
    <row r="53" spans="1:3" ht="12.9" customHeight="1" x14ac:dyDescent="0.2">
      <c r="A53" s="20" t="s">
        <v>1291</v>
      </c>
      <c r="C53" s="48">
        <v>0</v>
      </c>
    </row>
    <row r="54" spans="1:3" ht="12.9" customHeight="1" x14ac:dyDescent="0.2">
      <c r="A54" s="20" t="s">
        <v>1292</v>
      </c>
      <c r="C54" s="48">
        <v>930</v>
      </c>
    </row>
    <row r="55" spans="1:3" ht="12.9" customHeight="1" x14ac:dyDescent="0.2">
      <c r="A55" s="20" t="s">
        <v>1293</v>
      </c>
      <c r="C55" s="48">
        <v>0</v>
      </c>
    </row>
    <row r="56" spans="1:3" ht="12.9" customHeight="1" x14ac:dyDescent="0.2">
      <c r="A56" s="20" t="s">
        <v>1294</v>
      </c>
      <c r="C56" s="48">
        <v>0</v>
      </c>
    </row>
    <row r="57" spans="1:3" ht="12.9" customHeight="1" x14ac:dyDescent="0.2">
      <c r="A57" s="20" t="s">
        <v>1295</v>
      </c>
      <c r="C57" s="48">
        <v>0</v>
      </c>
    </row>
    <row r="58" spans="1:3" ht="12.9" customHeight="1" x14ac:dyDescent="0.2">
      <c r="A58" s="20" t="s">
        <v>1296</v>
      </c>
      <c r="C58" s="48">
        <v>0</v>
      </c>
    </row>
    <row r="59" spans="1:3" ht="12.9" customHeight="1" x14ac:dyDescent="0.2">
      <c r="A59" s="20" t="s">
        <v>1297</v>
      </c>
      <c r="C59" s="48">
        <v>-90675</v>
      </c>
    </row>
    <row r="60" spans="1:3" ht="12.9" customHeight="1" x14ac:dyDescent="0.2">
      <c r="A60" s="20" t="s">
        <v>1298</v>
      </c>
      <c r="C60" s="48">
        <v>88350</v>
      </c>
    </row>
    <row r="61" spans="1:3" ht="12.9" customHeight="1" x14ac:dyDescent="0.2">
      <c r="A61" s="20" t="s">
        <v>1299</v>
      </c>
      <c r="C61" s="48">
        <v>-3875</v>
      </c>
    </row>
    <row r="62" spans="1:3" ht="12.9" customHeight="1" x14ac:dyDescent="0.2">
      <c r="A62" s="20" t="s">
        <v>1300</v>
      </c>
      <c r="C62" s="48">
        <v>3100</v>
      </c>
    </row>
    <row r="63" spans="1:3" ht="12.9" customHeight="1" x14ac:dyDescent="0.2">
      <c r="A63" s="20" t="s">
        <v>1301</v>
      </c>
      <c r="C63" s="48">
        <v>0</v>
      </c>
    </row>
    <row r="64" spans="1:3" ht="12.9" customHeight="1" x14ac:dyDescent="0.2">
      <c r="A64" s="20" t="s">
        <v>1302</v>
      </c>
      <c r="C64" s="48">
        <v>-103850</v>
      </c>
    </row>
    <row r="65" spans="1:3" ht="12.9" customHeight="1" x14ac:dyDescent="0.2">
      <c r="A65" s="20" t="s">
        <v>1303</v>
      </c>
      <c r="C65" s="48">
        <v>107725</v>
      </c>
    </row>
    <row r="66" spans="1:3" ht="12.9" customHeight="1" x14ac:dyDescent="0.2">
      <c r="A66" s="20" t="s">
        <v>1304</v>
      </c>
      <c r="C66" s="48">
        <v>-111987.5</v>
      </c>
    </row>
    <row r="67" spans="1:3" ht="12.9" customHeight="1" x14ac:dyDescent="0.2">
      <c r="A67" s="20" t="s">
        <v>1305</v>
      </c>
      <c r="C67" s="48">
        <v>1860299.8114000002</v>
      </c>
    </row>
    <row r="68" spans="1:3" ht="12.9" customHeight="1" x14ac:dyDescent="0.2">
      <c r="A68" s="20" t="s">
        <v>1306</v>
      </c>
      <c r="C68" s="48">
        <v>110437.5</v>
      </c>
    </row>
    <row r="69" spans="1:3" ht="12.9" customHeight="1" x14ac:dyDescent="0.2">
      <c r="A69" s="20" t="s">
        <v>1307</v>
      </c>
      <c r="C69" s="48">
        <v>110825</v>
      </c>
    </row>
    <row r="70" spans="1:3" ht="12.9" customHeight="1" x14ac:dyDescent="0.2">
      <c r="A70" s="20" t="s">
        <v>1308</v>
      </c>
      <c r="C70" s="48">
        <v>-92225</v>
      </c>
    </row>
    <row r="71" spans="1:3" ht="12.9" customHeight="1" x14ac:dyDescent="0.2">
      <c r="A71" s="20" t="s">
        <v>1309</v>
      </c>
      <c r="C71" s="48">
        <v>12400.031000000001</v>
      </c>
    </row>
    <row r="72" spans="1:3" ht="12.9" customHeight="1" x14ac:dyDescent="0.2">
      <c r="A72" s="20" t="s">
        <v>1310</v>
      </c>
      <c r="C72" s="48">
        <v>-3487.5</v>
      </c>
    </row>
    <row r="73" spans="1:3" ht="12.9" customHeight="1" x14ac:dyDescent="0.2">
      <c r="A73" s="20" t="s">
        <v>1311</v>
      </c>
      <c r="C73" s="48">
        <v>-187500</v>
      </c>
    </row>
    <row r="74" spans="1:3" ht="12.9" customHeight="1" x14ac:dyDescent="0.2">
      <c r="A74" s="20" t="s">
        <v>1312</v>
      </c>
      <c r="C74" s="48">
        <v>10850</v>
      </c>
    </row>
    <row r="75" spans="1:3" ht="12.9" customHeight="1" x14ac:dyDescent="0.2">
      <c r="A75" s="20" t="s">
        <v>1313</v>
      </c>
      <c r="C75" s="48">
        <v>0</v>
      </c>
    </row>
    <row r="76" spans="1:3" ht="12.9" customHeight="1" x14ac:dyDescent="0.2">
      <c r="A76" s="20" t="s">
        <v>1314</v>
      </c>
      <c r="C76" s="48">
        <v>-9300</v>
      </c>
    </row>
    <row r="77" spans="1:3" ht="12.9" customHeight="1" x14ac:dyDescent="0.2">
      <c r="A77" s="20" t="s">
        <v>1315</v>
      </c>
      <c r="C77" s="48">
        <v>-4262.5</v>
      </c>
    </row>
    <row r="78" spans="1:3" ht="12.9" customHeight="1" x14ac:dyDescent="0.2">
      <c r="A78" s="20" t="s">
        <v>1316</v>
      </c>
      <c r="C78" s="48">
        <v>10850</v>
      </c>
    </row>
    <row r="79" spans="1:3" ht="12.9" customHeight="1" x14ac:dyDescent="0.2">
      <c r="A79" s="20" t="s">
        <v>1317</v>
      </c>
      <c r="C79" s="48">
        <v>0</v>
      </c>
    </row>
    <row r="80" spans="1:3" ht="12.9" customHeight="1" x14ac:dyDescent="0.2">
      <c r="A80" s="20" t="s">
        <v>1318</v>
      </c>
      <c r="C80" s="48">
        <v>-10075</v>
      </c>
    </row>
    <row r="81" spans="1:3" ht="12.9" customHeight="1" x14ac:dyDescent="0.2">
      <c r="A81" s="20" t="s">
        <v>1319</v>
      </c>
      <c r="C81" s="48">
        <v>-52700</v>
      </c>
    </row>
    <row r="82" spans="1:3" ht="12.9" customHeight="1" x14ac:dyDescent="0.2">
      <c r="A82" s="20" t="s">
        <v>1320</v>
      </c>
      <c r="C82" s="48">
        <v>51150</v>
      </c>
    </row>
    <row r="83" spans="1:3" ht="12.9" customHeight="1" x14ac:dyDescent="0.2">
      <c r="A83" s="20" t="s">
        <v>1321</v>
      </c>
      <c r="C83" s="48">
        <v>-558.00739999999996</v>
      </c>
    </row>
    <row r="84" spans="1:3" ht="12.9" customHeight="1" x14ac:dyDescent="0.2">
      <c r="A84" s="20" t="s">
        <v>1322</v>
      </c>
      <c r="C84" s="48">
        <v>201.49189999999999</v>
      </c>
    </row>
    <row r="85" spans="1:3" ht="12.9" customHeight="1" x14ac:dyDescent="0.2">
      <c r="A85" s="20" t="s">
        <v>1323</v>
      </c>
      <c r="C85" s="48">
        <v>10075</v>
      </c>
    </row>
    <row r="86" spans="1:3" ht="12.9" customHeight="1" x14ac:dyDescent="0.2">
      <c r="A86" s="20" t="s">
        <v>1324</v>
      </c>
      <c r="C86" s="48">
        <v>0</v>
      </c>
    </row>
    <row r="87" spans="1:3" ht="12.9" customHeight="1" x14ac:dyDescent="0.2">
      <c r="A87" s="20" t="s">
        <v>1325</v>
      </c>
      <c r="C87" s="48">
        <v>64500</v>
      </c>
    </row>
    <row r="88" spans="1:3" ht="12.9" customHeight="1" x14ac:dyDescent="0.2">
      <c r="A88" s="20" t="s">
        <v>1326</v>
      </c>
      <c r="C88" s="48">
        <v>4650</v>
      </c>
    </row>
    <row r="89" spans="1:3" ht="12.9" customHeight="1" x14ac:dyDescent="0.2">
      <c r="A89" s="20" t="s">
        <v>1327</v>
      </c>
      <c r="C89" s="48">
        <v>-2712.5</v>
      </c>
    </row>
    <row r="90" spans="1:3" ht="12.9" customHeight="1" x14ac:dyDescent="0.2">
      <c r="A90" s="20" t="s">
        <v>1328</v>
      </c>
      <c r="C90" s="48">
        <v>-1575</v>
      </c>
    </row>
    <row r="91" spans="1:3" ht="12.9" customHeight="1" x14ac:dyDescent="0.2">
      <c r="A91" s="20" t="s">
        <v>1329</v>
      </c>
      <c r="C91" s="48">
        <v>-1937.5</v>
      </c>
    </row>
    <row r="92" spans="1:3" ht="12.9" customHeight="1" x14ac:dyDescent="0.2">
      <c r="A92" s="20" t="s">
        <v>1330</v>
      </c>
      <c r="C92" s="48">
        <v>-21700</v>
      </c>
    </row>
    <row r="93" spans="1:3" ht="12.9" customHeight="1" x14ac:dyDescent="0.2">
      <c r="A93" s="20" t="s">
        <v>1331</v>
      </c>
      <c r="C93" s="48">
        <v>21700</v>
      </c>
    </row>
    <row r="94" spans="1:3" ht="12.9" customHeight="1" x14ac:dyDescent="0.2">
      <c r="A94" s="20" t="s">
        <v>1332</v>
      </c>
      <c r="C94" s="48">
        <v>-3875</v>
      </c>
    </row>
    <row r="95" spans="1:3" ht="12.9" customHeight="1" x14ac:dyDescent="0.2">
      <c r="A95" s="20" t="s">
        <v>1333</v>
      </c>
      <c r="C95" s="48">
        <v>-8000</v>
      </c>
    </row>
    <row r="96" spans="1:3" ht="12.9" customHeight="1" x14ac:dyDescent="0.2">
      <c r="A96" s="20" t="s">
        <v>1334</v>
      </c>
      <c r="C96" s="48">
        <v>202500</v>
      </c>
    </row>
    <row r="97" spans="1:3" ht="12.9" customHeight="1" x14ac:dyDescent="0.2">
      <c r="A97" s="20" t="s">
        <v>1335</v>
      </c>
      <c r="C97" s="48">
        <v>448000</v>
      </c>
    </row>
    <row r="98" spans="1:3" ht="12.9" customHeight="1" x14ac:dyDescent="0.2">
      <c r="A98" s="20" t="s">
        <v>1336</v>
      </c>
      <c r="C98" s="48">
        <v>23250</v>
      </c>
    </row>
    <row r="99" spans="1:3" ht="12.9" customHeight="1" x14ac:dyDescent="0.2">
      <c r="A99" s="20" t="s">
        <v>1337</v>
      </c>
      <c r="C99" s="48">
        <v>23637.5</v>
      </c>
    </row>
    <row r="100" spans="1:3" ht="12.9" customHeight="1" x14ac:dyDescent="0.2">
      <c r="A100" s="20" t="s">
        <v>1338</v>
      </c>
      <c r="C100" s="48">
        <v>-155000</v>
      </c>
    </row>
    <row r="101" spans="1:3" ht="12.9" customHeight="1" x14ac:dyDescent="0.2">
      <c r="A101" s="20" t="s">
        <v>1339</v>
      </c>
      <c r="C101" s="48">
        <v>3875</v>
      </c>
    </row>
    <row r="102" spans="1:3" ht="12.9" customHeight="1" x14ac:dyDescent="0.2">
      <c r="A102" s="20" t="s">
        <v>1340</v>
      </c>
      <c r="C102" s="48">
        <v>58900</v>
      </c>
    </row>
    <row r="103" spans="1:3" ht="12.9" customHeight="1" x14ac:dyDescent="0.2">
      <c r="A103" s="20" t="s">
        <v>1341</v>
      </c>
      <c r="C103" s="48">
        <v>27125</v>
      </c>
    </row>
    <row r="104" spans="1:3" ht="12.9" customHeight="1" x14ac:dyDescent="0.2">
      <c r="A104" s="20" t="s">
        <v>1342</v>
      </c>
      <c r="C104" s="48">
        <v>28053.759999999998</v>
      </c>
    </row>
    <row r="105" spans="1:3" ht="12.9" customHeight="1" x14ac:dyDescent="0.2">
      <c r="A105" s="20" t="s">
        <v>1343</v>
      </c>
      <c r="C105" s="48">
        <v>5450</v>
      </c>
    </row>
    <row r="106" spans="1:3" ht="12.9" customHeight="1" x14ac:dyDescent="0.2">
      <c r="A106" s="20" t="s">
        <v>1344</v>
      </c>
      <c r="C106" s="48">
        <v>34100</v>
      </c>
    </row>
    <row r="107" spans="1:3" ht="12.9" customHeight="1" x14ac:dyDescent="0.2">
      <c r="A107" s="20" t="s">
        <v>1345</v>
      </c>
      <c r="C107" s="48">
        <v>8525</v>
      </c>
    </row>
    <row r="108" spans="1:3" ht="12.9" customHeight="1" x14ac:dyDescent="0.2">
      <c r="A108" s="20" t="s">
        <v>1346</v>
      </c>
      <c r="C108" s="48">
        <v>-25575</v>
      </c>
    </row>
    <row r="109" spans="1:3" ht="12.9" customHeight="1" x14ac:dyDescent="0.2">
      <c r="A109" s="20" t="s">
        <v>1347</v>
      </c>
      <c r="C109" s="48">
        <v>-3875</v>
      </c>
    </row>
    <row r="110" spans="1:3" ht="12.9" customHeight="1" x14ac:dyDescent="0.2">
      <c r="A110" s="20" t="s">
        <v>1348</v>
      </c>
      <c r="C110" s="48">
        <v>13367.925000000001</v>
      </c>
    </row>
    <row r="111" spans="1:3" ht="12.9" customHeight="1" x14ac:dyDescent="0.2">
      <c r="A111" s="20" t="s">
        <v>1349</v>
      </c>
      <c r="C111" s="48">
        <v>-20150</v>
      </c>
    </row>
    <row r="112" spans="1:3" ht="12.9" customHeight="1" x14ac:dyDescent="0.2">
      <c r="A112" s="20" t="s">
        <v>1350</v>
      </c>
      <c r="C112" s="48">
        <v>0</v>
      </c>
    </row>
    <row r="113" spans="1:3" ht="12.9" customHeight="1" x14ac:dyDescent="0.2">
      <c r="A113" s="20" t="s">
        <v>1351</v>
      </c>
      <c r="C113" s="48">
        <v>7000</v>
      </c>
    </row>
    <row r="114" spans="1:3" ht="12.9" customHeight="1" x14ac:dyDescent="0.2">
      <c r="A114" s="20" t="s">
        <v>1352</v>
      </c>
      <c r="C114" s="48">
        <v>-34875</v>
      </c>
    </row>
    <row r="115" spans="1:3" ht="12.9" customHeight="1" x14ac:dyDescent="0.2">
      <c r="A115" s="20" t="s">
        <v>1353</v>
      </c>
      <c r="C115" s="48">
        <v>-93000</v>
      </c>
    </row>
    <row r="116" spans="1:3" ht="12.9" customHeight="1" x14ac:dyDescent="0.2">
      <c r="A116" s="20" t="s">
        <v>1354</v>
      </c>
      <c r="C116" s="48">
        <v>97650</v>
      </c>
    </row>
    <row r="117" spans="1:3" ht="12.9" customHeight="1" x14ac:dyDescent="0.2">
      <c r="A117" s="20" t="s">
        <v>1355</v>
      </c>
      <c r="C117" s="48">
        <v>55025</v>
      </c>
    </row>
    <row r="118" spans="1:3" ht="12.9" customHeight="1" x14ac:dyDescent="0.2">
      <c r="A118" s="20" t="s">
        <v>1356</v>
      </c>
      <c r="C118" s="48">
        <v>-162750</v>
      </c>
    </row>
    <row r="119" spans="1:3" ht="12.9" customHeight="1" x14ac:dyDescent="0.2">
      <c r="A119" s="20" t="s">
        <v>1357</v>
      </c>
      <c r="C119" s="48">
        <v>-69750</v>
      </c>
    </row>
    <row r="120" spans="1:3" ht="12.9" customHeight="1" x14ac:dyDescent="0.2">
      <c r="A120" s="20" t="s">
        <v>1358</v>
      </c>
      <c r="C120" s="48">
        <v>-82150</v>
      </c>
    </row>
    <row r="121" spans="1:3" ht="12.9" customHeight="1" x14ac:dyDescent="0.2">
      <c r="A121" s="20" t="s">
        <v>1359</v>
      </c>
      <c r="C121" s="48">
        <v>94550</v>
      </c>
    </row>
    <row r="122" spans="1:3" ht="12.9" customHeight="1" x14ac:dyDescent="0.2">
      <c r="A122" s="20" t="s">
        <v>1360</v>
      </c>
      <c r="C122" s="48">
        <v>95325</v>
      </c>
    </row>
    <row r="123" spans="1:3" ht="12.9" customHeight="1" x14ac:dyDescent="0.2">
      <c r="A123" s="20" t="s">
        <v>1361</v>
      </c>
      <c r="C123" s="48">
        <v>-95325</v>
      </c>
    </row>
    <row r="124" spans="1:3" ht="12.9" customHeight="1" x14ac:dyDescent="0.2">
      <c r="A124" s="20" t="s">
        <v>1362</v>
      </c>
      <c r="C124" s="48">
        <v>96875</v>
      </c>
    </row>
    <row r="125" spans="1:3" ht="12.9" customHeight="1" x14ac:dyDescent="0.2">
      <c r="A125" s="20" t="s">
        <v>1363</v>
      </c>
      <c r="C125" s="48">
        <v>92225</v>
      </c>
    </row>
    <row r="126" spans="1:3" ht="12.9" customHeight="1" x14ac:dyDescent="0.2">
      <c r="A126" s="20" t="s">
        <v>1364</v>
      </c>
      <c r="C126" s="48">
        <v>-93775</v>
      </c>
    </row>
    <row r="127" spans="1:3" ht="12.9" customHeight="1" x14ac:dyDescent="0.2">
      <c r="A127" s="20" t="s">
        <v>1365</v>
      </c>
      <c r="C127" s="48">
        <v>-187550</v>
      </c>
    </row>
    <row r="128" spans="1:3" ht="12.9" customHeight="1" x14ac:dyDescent="0.2">
      <c r="A128" s="20" t="s">
        <v>1366</v>
      </c>
      <c r="C128" s="48">
        <v>-6045.1208999999999</v>
      </c>
    </row>
    <row r="129" spans="1:3" ht="12.9" customHeight="1" x14ac:dyDescent="0.2">
      <c r="A129" s="20" t="s">
        <v>1367</v>
      </c>
      <c r="C129" s="48">
        <v>-66063.014999999999</v>
      </c>
    </row>
    <row r="130" spans="1:3" ht="12.9" customHeight="1" x14ac:dyDescent="0.2">
      <c r="A130" s="20" t="s">
        <v>1368</v>
      </c>
      <c r="C130" s="48">
        <v>126325</v>
      </c>
    </row>
    <row r="131" spans="1:3" ht="12.9" customHeight="1" x14ac:dyDescent="0.2">
      <c r="A131" s="20" t="s">
        <v>1369</v>
      </c>
      <c r="C131" s="48">
        <v>247225</v>
      </c>
    </row>
    <row r="132" spans="1:3" ht="12.9" customHeight="1" x14ac:dyDescent="0.2">
      <c r="A132" s="20" t="s">
        <v>1370</v>
      </c>
      <c r="C132" s="48">
        <v>116250</v>
      </c>
    </row>
    <row r="133" spans="1:3" ht="12.9" customHeight="1" x14ac:dyDescent="0.2">
      <c r="A133" s="20" t="s">
        <v>1371</v>
      </c>
      <c r="C133" s="48">
        <v>220100</v>
      </c>
    </row>
    <row r="134" spans="1:3" ht="12.9" customHeight="1" x14ac:dyDescent="0.2">
      <c r="A134" s="20" t="s">
        <v>1372</v>
      </c>
      <c r="C134" s="48">
        <v>-207700</v>
      </c>
    </row>
    <row r="135" spans="1:3" ht="12.9" customHeight="1" x14ac:dyDescent="0.2">
      <c r="A135" s="20" t="s">
        <v>1373</v>
      </c>
      <c r="C135" s="48">
        <v>209250</v>
      </c>
    </row>
    <row r="136" spans="1:3" ht="12.9" customHeight="1" x14ac:dyDescent="0.2">
      <c r="A136" s="20" t="s">
        <v>1374</v>
      </c>
      <c r="C136" s="48">
        <v>-206150</v>
      </c>
    </row>
    <row r="137" spans="1:3" ht="12.9" customHeight="1" x14ac:dyDescent="0.2">
      <c r="A137" s="20" t="s">
        <v>1375</v>
      </c>
      <c r="C137" s="48">
        <v>186000</v>
      </c>
    </row>
    <row r="138" spans="1:3" ht="12.9" customHeight="1" x14ac:dyDescent="0.2">
      <c r="A138" s="20" t="s">
        <v>1376</v>
      </c>
      <c r="C138" s="48">
        <v>90675</v>
      </c>
    </row>
    <row r="139" spans="1:3" ht="12.9" customHeight="1" x14ac:dyDescent="0.2">
      <c r="A139" s="20" t="s">
        <v>1377</v>
      </c>
      <c r="C139" s="48">
        <v>5400</v>
      </c>
    </row>
    <row r="140" spans="1:3" ht="12.9" customHeight="1" x14ac:dyDescent="0.2">
      <c r="A140" s="20" t="s">
        <v>1378</v>
      </c>
      <c r="C140" s="48">
        <v>176700</v>
      </c>
    </row>
    <row r="141" spans="1:3" ht="12.9" customHeight="1" x14ac:dyDescent="0.2">
      <c r="A141" s="20" t="s">
        <v>1379</v>
      </c>
      <c r="C141" s="48">
        <v>186000</v>
      </c>
    </row>
    <row r="142" spans="1:3" ht="12.9" customHeight="1" x14ac:dyDescent="0.2">
      <c r="A142" s="20" t="s">
        <v>1380</v>
      </c>
      <c r="C142" s="48">
        <v>99200</v>
      </c>
    </row>
    <row r="143" spans="1:3" ht="12.9" customHeight="1" x14ac:dyDescent="0.2">
      <c r="A143" s="20" t="s">
        <v>1381</v>
      </c>
      <c r="C143" s="48">
        <v>-206150</v>
      </c>
    </row>
    <row r="144" spans="1:3" ht="12.9" customHeight="1" x14ac:dyDescent="0.2">
      <c r="A144" s="20" t="s">
        <v>1382</v>
      </c>
      <c r="C144" s="48">
        <v>-99975</v>
      </c>
    </row>
    <row r="145" spans="1:3" ht="12.9" customHeight="1" x14ac:dyDescent="0.2">
      <c r="A145" s="20" t="s">
        <v>1383</v>
      </c>
      <c r="C145" s="48">
        <v>170500</v>
      </c>
    </row>
    <row r="146" spans="1:3" ht="12.9" customHeight="1" x14ac:dyDescent="0.2">
      <c r="A146" s="20" t="s">
        <v>1384</v>
      </c>
      <c r="C146" s="48">
        <v>95325</v>
      </c>
    </row>
    <row r="147" spans="1:3" ht="12.9" customHeight="1" x14ac:dyDescent="0.2">
      <c r="A147" s="20" t="s">
        <v>1385</v>
      </c>
      <c r="C147" s="48">
        <v>86800</v>
      </c>
    </row>
    <row r="148" spans="1:3" ht="12.9" customHeight="1" x14ac:dyDescent="0.2">
      <c r="A148" s="20" t="s">
        <v>1386</v>
      </c>
      <c r="C148" s="48">
        <v>-173600</v>
      </c>
    </row>
    <row r="149" spans="1:3" ht="12.9" customHeight="1" x14ac:dyDescent="0.2">
      <c r="A149" s="20" t="s">
        <v>1387</v>
      </c>
      <c r="C149" s="48">
        <v>-175150</v>
      </c>
    </row>
    <row r="150" spans="1:3" ht="12.9" customHeight="1" x14ac:dyDescent="0.2">
      <c r="A150" s="20" t="s">
        <v>1388</v>
      </c>
      <c r="C150" s="48">
        <v>-168950</v>
      </c>
    </row>
    <row r="151" spans="1:3" ht="12.9" customHeight="1" x14ac:dyDescent="0.2">
      <c r="A151" s="20" t="s">
        <v>1389</v>
      </c>
      <c r="C151" s="48">
        <v>290000</v>
      </c>
    </row>
    <row r="152" spans="1:3" ht="12.9" customHeight="1" x14ac:dyDescent="0.2">
      <c r="A152" s="20" t="s">
        <v>1390</v>
      </c>
      <c r="C152" s="48">
        <v>300000</v>
      </c>
    </row>
    <row r="153" spans="1:3" ht="12.9" customHeight="1" x14ac:dyDescent="0.2">
      <c r="A153" s="20" t="s">
        <v>1391</v>
      </c>
      <c r="C153" s="48">
        <v>290000</v>
      </c>
    </row>
    <row r="154" spans="1:3" ht="12.9" customHeight="1" x14ac:dyDescent="0.2">
      <c r="A154" s="20" t="s">
        <v>1392</v>
      </c>
      <c r="C154" s="48">
        <v>300000</v>
      </c>
    </row>
    <row r="155" spans="1:3" ht="12.9" customHeight="1" x14ac:dyDescent="0.2">
      <c r="A155" s="20" t="s">
        <v>1393</v>
      </c>
      <c r="C155" s="48">
        <v>-167400</v>
      </c>
    </row>
    <row r="156" spans="1:3" ht="12.9" customHeight="1" x14ac:dyDescent="0.2">
      <c r="A156" s="20" t="s">
        <v>1394</v>
      </c>
      <c r="C156" s="48">
        <v>-164300</v>
      </c>
    </row>
    <row r="157" spans="1:3" ht="12.9" customHeight="1" x14ac:dyDescent="0.2">
      <c r="A157" s="20" t="s">
        <v>1395</v>
      </c>
      <c r="C157" s="48">
        <v>-82925</v>
      </c>
    </row>
    <row r="158" spans="1:3" ht="12.9" customHeight="1" x14ac:dyDescent="0.2">
      <c r="A158" s="20" t="s">
        <v>1396</v>
      </c>
      <c r="C158" s="48">
        <v>-82925</v>
      </c>
    </row>
    <row r="159" spans="1:3" ht="12.9" customHeight="1" x14ac:dyDescent="0.2">
      <c r="A159" s="20" t="s">
        <v>1397</v>
      </c>
      <c r="C159" s="48">
        <v>-82925</v>
      </c>
    </row>
    <row r="160" spans="1:3" ht="12.9" customHeight="1" x14ac:dyDescent="0.2">
      <c r="A160" s="20" t="s">
        <v>1398</v>
      </c>
      <c r="C160" s="48">
        <v>158100</v>
      </c>
    </row>
    <row r="161" spans="1:3" ht="12.9" customHeight="1" x14ac:dyDescent="0.2">
      <c r="A161" s="20" t="s">
        <v>1399</v>
      </c>
      <c r="C161" s="48">
        <v>124000</v>
      </c>
    </row>
    <row r="162" spans="1:3" ht="12.9" customHeight="1" x14ac:dyDescent="0.2">
      <c r="A162" s="20" t="s">
        <v>1400</v>
      </c>
      <c r="C162" s="48">
        <v>133300</v>
      </c>
    </row>
    <row r="163" spans="1:3" ht="12.9" customHeight="1" x14ac:dyDescent="0.2">
      <c r="A163" s="20" t="s">
        <v>1401</v>
      </c>
      <c r="C163" s="48">
        <v>-165850</v>
      </c>
    </row>
    <row r="164" spans="1:3" ht="12.9" customHeight="1" x14ac:dyDescent="0.2">
      <c r="A164" s="20" t="s">
        <v>1402</v>
      </c>
      <c r="C164" s="48">
        <v>91450</v>
      </c>
    </row>
    <row r="165" spans="1:3" ht="12.9" customHeight="1" x14ac:dyDescent="0.2">
      <c r="A165" s="20" t="s">
        <v>1403</v>
      </c>
      <c r="C165" s="48">
        <v>162750</v>
      </c>
    </row>
    <row r="166" spans="1:3" ht="12.9" customHeight="1" x14ac:dyDescent="0.2">
      <c r="A166" s="20" t="s">
        <v>1404</v>
      </c>
      <c r="C166" s="48">
        <v>178250</v>
      </c>
    </row>
    <row r="167" spans="1:3" ht="12.9" customHeight="1" x14ac:dyDescent="0.2">
      <c r="A167" s="20" t="s">
        <v>1405</v>
      </c>
      <c r="C167" s="48">
        <v>-98425</v>
      </c>
    </row>
    <row r="168" spans="1:3" ht="12.9" customHeight="1" x14ac:dyDescent="0.2">
      <c r="A168" s="20" t="s">
        <v>1406</v>
      </c>
      <c r="C168" s="48">
        <v>81375</v>
      </c>
    </row>
    <row r="169" spans="1:3" ht="12.9" customHeight="1" x14ac:dyDescent="0.2">
      <c r="A169" s="20" t="s">
        <v>1407</v>
      </c>
      <c r="C169" s="48">
        <v>80600</v>
      </c>
    </row>
    <row r="170" spans="1:3" ht="12.9" customHeight="1" x14ac:dyDescent="0.2">
      <c r="A170" s="20" t="s">
        <v>1408</v>
      </c>
      <c r="C170" s="48">
        <v>82150</v>
      </c>
    </row>
    <row r="171" spans="1:3" ht="12.9" customHeight="1" x14ac:dyDescent="0.2">
      <c r="A171" s="20" t="s">
        <v>1409</v>
      </c>
      <c r="C171" s="48">
        <v>-272500</v>
      </c>
    </row>
    <row r="172" spans="1:3" ht="12.9" customHeight="1" x14ac:dyDescent="0.2">
      <c r="A172" s="20" t="s">
        <v>1410</v>
      </c>
      <c r="C172" s="48">
        <v>-190650</v>
      </c>
    </row>
    <row r="173" spans="1:3" ht="12.9" customHeight="1" x14ac:dyDescent="0.2">
      <c r="A173" s="20" t="s">
        <v>1411</v>
      </c>
      <c r="C173" s="48">
        <v>96875</v>
      </c>
    </row>
    <row r="174" spans="1:3" ht="12.9" customHeight="1" x14ac:dyDescent="0.2">
      <c r="A174" s="20" t="s">
        <v>1412</v>
      </c>
      <c r="C174" s="48">
        <v>190650</v>
      </c>
    </row>
    <row r="175" spans="1:3" ht="12.9" customHeight="1" x14ac:dyDescent="0.2">
      <c r="A175" s="20" t="s">
        <v>1413</v>
      </c>
      <c r="C175" s="48">
        <v>93775</v>
      </c>
    </row>
    <row r="176" spans="1:3" ht="12.9" customHeight="1" x14ac:dyDescent="0.2">
      <c r="A176" s="20" t="s">
        <v>1414</v>
      </c>
      <c r="C176" s="48">
        <v>186000</v>
      </c>
    </row>
    <row r="177" spans="1:3" ht="12.9" customHeight="1" x14ac:dyDescent="0.2">
      <c r="A177" s="20" t="s">
        <v>1415</v>
      </c>
      <c r="C177" s="48">
        <v>186000</v>
      </c>
    </row>
    <row r="178" spans="1:3" ht="12.9" customHeight="1" x14ac:dyDescent="0.2">
      <c r="A178" s="20" t="s">
        <v>1416</v>
      </c>
      <c r="C178" s="48">
        <v>-1937.5</v>
      </c>
    </row>
    <row r="179" spans="1:3" ht="12.9" customHeight="1" x14ac:dyDescent="0.2">
      <c r="A179" s="20" t="s">
        <v>1417</v>
      </c>
      <c r="C179" s="48">
        <v>-103075</v>
      </c>
    </row>
    <row r="180" spans="1:3" ht="12.9" customHeight="1" x14ac:dyDescent="0.2">
      <c r="A180" s="20" t="s">
        <v>1418</v>
      </c>
      <c r="C180" s="48">
        <v>-203050</v>
      </c>
    </row>
    <row r="181" spans="1:3" ht="12.9" customHeight="1" x14ac:dyDescent="0.2">
      <c r="A181" s="20" t="s">
        <v>1419</v>
      </c>
      <c r="C181" s="48">
        <v>-193750</v>
      </c>
    </row>
    <row r="182" spans="1:3" ht="12.9" customHeight="1" x14ac:dyDescent="0.2">
      <c r="A182" s="20" t="s">
        <v>1420</v>
      </c>
      <c r="C182" s="48">
        <v>3875</v>
      </c>
    </row>
    <row r="183" spans="1:3" ht="12.9" customHeight="1" x14ac:dyDescent="0.2">
      <c r="A183" s="20" t="s">
        <v>1421</v>
      </c>
      <c r="C183" s="48">
        <v>184450</v>
      </c>
    </row>
    <row r="184" spans="1:3" ht="12.9" customHeight="1" x14ac:dyDescent="0.2">
      <c r="A184" s="20" t="s">
        <v>1422</v>
      </c>
      <c r="C184" s="48">
        <v>0</v>
      </c>
    </row>
    <row r="185" spans="1:3" ht="12.9" customHeight="1" x14ac:dyDescent="0.2">
      <c r="A185" s="20" t="s">
        <v>1423</v>
      </c>
      <c r="C185" s="48">
        <v>-99975</v>
      </c>
    </row>
    <row r="186" spans="1:3" ht="12.9" customHeight="1" x14ac:dyDescent="0.2">
      <c r="A186" s="20" t="s">
        <v>1424</v>
      </c>
      <c r="C186" s="48">
        <v>-99975</v>
      </c>
    </row>
    <row r="187" spans="1:3" ht="12.9" customHeight="1" x14ac:dyDescent="0.2">
      <c r="A187" s="20" t="s">
        <v>1425</v>
      </c>
      <c r="C187" s="48">
        <v>153450</v>
      </c>
    </row>
    <row r="188" spans="1:3" ht="12.9" customHeight="1" x14ac:dyDescent="0.2">
      <c r="A188" s="20" t="s">
        <v>1426</v>
      </c>
      <c r="C188" s="48">
        <v>141050</v>
      </c>
    </row>
    <row r="189" spans="1:3" ht="12.9" customHeight="1" x14ac:dyDescent="0.2">
      <c r="A189" s="20" t="s">
        <v>1427</v>
      </c>
      <c r="C189" s="48">
        <v>127100</v>
      </c>
    </row>
    <row r="190" spans="1:3" ht="12.9" customHeight="1" x14ac:dyDescent="0.2">
      <c r="A190" s="20" t="s">
        <v>1428</v>
      </c>
      <c r="C190" s="48">
        <v>55800</v>
      </c>
    </row>
    <row r="191" spans="1:3" ht="12.9" customHeight="1" x14ac:dyDescent="0.2">
      <c r="A191" s="20" t="s">
        <v>1429</v>
      </c>
      <c r="C191" s="48">
        <v>117800</v>
      </c>
    </row>
    <row r="192" spans="1:3" ht="12.9" customHeight="1" x14ac:dyDescent="0.2">
      <c r="A192" s="20" t="s">
        <v>1430</v>
      </c>
      <c r="C192" s="48">
        <v>-65100</v>
      </c>
    </row>
    <row r="193" spans="1:3" ht="12.9" customHeight="1" x14ac:dyDescent="0.2">
      <c r="A193" s="20" t="s">
        <v>1431</v>
      </c>
      <c r="C193" s="48">
        <v>-130200</v>
      </c>
    </row>
    <row r="194" spans="1:3" ht="12.9" customHeight="1" x14ac:dyDescent="0.2">
      <c r="A194" s="20" t="s">
        <v>1432</v>
      </c>
      <c r="C194" s="48">
        <v>63550</v>
      </c>
    </row>
    <row r="195" spans="1:3" ht="12.9" customHeight="1" x14ac:dyDescent="0.2">
      <c r="A195" s="20" t="s">
        <v>1433</v>
      </c>
      <c r="C195" s="48">
        <v>66650</v>
      </c>
    </row>
    <row r="196" spans="1:3" ht="12.9" customHeight="1" x14ac:dyDescent="0.2">
      <c r="A196" s="20" t="s">
        <v>1434</v>
      </c>
      <c r="C196" s="48">
        <v>130200</v>
      </c>
    </row>
    <row r="197" spans="1:3" ht="12.9" customHeight="1" x14ac:dyDescent="0.2">
      <c r="A197" s="20" t="s">
        <v>1435</v>
      </c>
      <c r="C197" s="48">
        <v>-125550</v>
      </c>
    </row>
    <row r="198" spans="1:3" ht="12.9" customHeight="1" x14ac:dyDescent="0.2">
      <c r="A198" s="20" t="s">
        <v>1436</v>
      </c>
      <c r="C198" s="48">
        <v>114700</v>
      </c>
    </row>
    <row r="199" spans="1:3" ht="12.9" customHeight="1" x14ac:dyDescent="0.2">
      <c r="A199" s="20" t="s">
        <v>1437</v>
      </c>
      <c r="C199" s="48">
        <v>-52700</v>
      </c>
    </row>
    <row r="200" spans="1:3" ht="12.9" customHeight="1" x14ac:dyDescent="0.2">
      <c r="A200" s="20" t="s">
        <v>1438</v>
      </c>
      <c r="C200" s="48">
        <v>-57350</v>
      </c>
    </row>
    <row r="201" spans="1:3" ht="12.9" customHeight="1" x14ac:dyDescent="0.2">
      <c r="A201" s="20" t="s">
        <v>1439</v>
      </c>
      <c r="C201" s="48">
        <v>-55025</v>
      </c>
    </row>
    <row r="202" spans="1:3" ht="12.9" customHeight="1" x14ac:dyDescent="0.2">
      <c r="A202" s="20" t="s">
        <v>1440</v>
      </c>
      <c r="C202" s="48">
        <v>110050</v>
      </c>
    </row>
    <row r="203" spans="1:3" ht="12.9" customHeight="1" x14ac:dyDescent="0.2">
      <c r="A203" s="20" t="s">
        <v>1441</v>
      </c>
      <c r="C203" s="48">
        <v>110050</v>
      </c>
    </row>
    <row r="204" spans="1:3" ht="12.9" customHeight="1" x14ac:dyDescent="0.2">
      <c r="A204" s="20" t="s">
        <v>1442</v>
      </c>
      <c r="C204" s="48">
        <v>102300</v>
      </c>
    </row>
    <row r="205" spans="1:3" ht="12.9" customHeight="1" x14ac:dyDescent="0.2">
      <c r="A205" s="20" t="s">
        <v>1443</v>
      </c>
      <c r="C205" s="48">
        <v>-105400</v>
      </c>
    </row>
    <row r="206" spans="1:3" ht="12.9" customHeight="1" x14ac:dyDescent="0.2">
      <c r="A206" s="20" t="s">
        <v>1444</v>
      </c>
      <c r="C206" s="48">
        <v>55800</v>
      </c>
    </row>
    <row r="207" spans="1:3" ht="12.9" customHeight="1" x14ac:dyDescent="0.2">
      <c r="A207" s="20" t="s">
        <v>1445</v>
      </c>
      <c r="C207" s="48">
        <v>50375</v>
      </c>
    </row>
    <row r="208" spans="1:3" ht="12.9" customHeight="1" x14ac:dyDescent="0.2">
      <c r="A208" s="20" t="s">
        <v>1446</v>
      </c>
      <c r="C208" s="48">
        <v>-40300</v>
      </c>
    </row>
    <row r="209" spans="1:3" ht="12.9" customHeight="1" x14ac:dyDescent="0.2">
      <c r="A209" s="20" t="s">
        <v>1447</v>
      </c>
      <c r="C209" s="48">
        <v>42000</v>
      </c>
    </row>
    <row r="210" spans="1:3" ht="12.9" customHeight="1" x14ac:dyDescent="0.2">
      <c r="A210" s="20" t="s">
        <v>1448</v>
      </c>
      <c r="C210" s="48">
        <v>3100</v>
      </c>
    </row>
    <row r="211" spans="1:3" ht="12.9" customHeight="1" x14ac:dyDescent="0.2">
      <c r="A211" s="20" t="s">
        <v>1449</v>
      </c>
      <c r="C211" s="48">
        <v>11550</v>
      </c>
    </row>
    <row r="212" spans="1:3" ht="12.9" customHeight="1" x14ac:dyDescent="0.2">
      <c r="A212" s="20" t="s">
        <v>1450</v>
      </c>
      <c r="C212" s="48">
        <v>53475</v>
      </c>
    </row>
    <row r="213" spans="1:3" ht="12.9" customHeight="1" x14ac:dyDescent="0.2">
      <c r="A213" s="20" t="s">
        <v>1451</v>
      </c>
      <c r="C213" s="48">
        <v>37975</v>
      </c>
    </row>
    <row r="214" spans="1:3" ht="12.9" customHeight="1" x14ac:dyDescent="0.2">
      <c r="A214" s="20" t="s">
        <v>1452</v>
      </c>
      <c r="C214" s="48">
        <v>32550</v>
      </c>
    </row>
    <row r="215" spans="1:3" ht="12.9" customHeight="1" x14ac:dyDescent="0.2">
      <c r="A215" s="20" t="s">
        <v>1453</v>
      </c>
      <c r="C215" s="48">
        <v>30225</v>
      </c>
    </row>
    <row r="216" spans="1:3" ht="12.9" customHeight="1" x14ac:dyDescent="0.2">
      <c r="A216" s="20" t="s">
        <v>1454</v>
      </c>
      <c r="C216" s="48">
        <v>34875</v>
      </c>
    </row>
    <row r="217" spans="1:3" ht="12.9" customHeight="1" x14ac:dyDescent="0.2">
      <c r="A217" s="20" t="s">
        <v>1455</v>
      </c>
      <c r="C217" s="48">
        <v>37975</v>
      </c>
    </row>
    <row r="218" spans="1:3" ht="12.9" customHeight="1" x14ac:dyDescent="0.2">
      <c r="A218" s="20" t="s">
        <v>1456</v>
      </c>
      <c r="C218" s="48">
        <v>-91450</v>
      </c>
    </row>
    <row r="219" spans="1:3" ht="12.9" customHeight="1" x14ac:dyDescent="0.2">
      <c r="A219" s="20" t="s">
        <v>1457</v>
      </c>
      <c r="C219" s="48">
        <v>-58900</v>
      </c>
    </row>
    <row r="220" spans="1:3" ht="12.9" customHeight="1" x14ac:dyDescent="0.2">
      <c r="A220" s="20" t="s">
        <v>1458</v>
      </c>
      <c r="C220" s="48">
        <v>-35650</v>
      </c>
    </row>
    <row r="221" spans="1:3" ht="12.9" customHeight="1" x14ac:dyDescent="0.2">
      <c r="A221" s="20" t="s">
        <v>1459</v>
      </c>
      <c r="C221" s="48">
        <v>37975</v>
      </c>
    </row>
    <row r="222" spans="1:3" ht="12.9" customHeight="1" x14ac:dyDescent="0.2">
      <c r="A222" s="20" t="s">
        <v>1460</v>
      </c>
      <c r="C222" s="48">
        <v>40300</v>
      </c>
    </row>
    <row r="223" spans="1:3" ht="12.9" customHeight="1" x14ac:dyDescent="0.2">
      <c r="A223" s="20" t="s">
        <v>1461</v>
      </c>
      <c r="C223" s="48">
        <v>-82150</v>
      </c>
    </row>
    <row r="224" spans="1:3" ht="12.9" customHeight="1" x14ac:dyDescent="0.2">
      <c r="A224" s="20" t="s">
        <v>1462</v>
      </c>
      <c r="C224" s="48">
        <v>88350</v>
      </c>
    </row>
    <row r="225" spans="1:3" ht="12.9" customHeight="1" x14ac:dyDescent="0.2">
      <c r="A225" s="20" t="s">
        <v>1463</v>
      </c>
      <c r="C225" s="48">
        <v>37200</v>
      </c>
    </row>
    <row r="226" spans="1:3" ht="12.9" customHeight="1" x14ac:dyDescent="0.2">
      <c r="A226" s="20" t="s">
        <v>1464</v>
      </c>
      <c r="C226" s="48">
        <v>36425</v>
      </c>
    </row>
    <row r="227" spans="1:3" ht="12.9" customHeight="1" x14ac:dyDescent="0.2">
      <c r="A227" s="20" t="s">
        <v>1465</v>
      </c>
      <c r="C227" s="48">
        <v>-34875</v>
      </c>
    </row>
    <row r="228" spans="1:3" ht="12.9" customHeight="1" x14ac:dyDescent="0.2">
      <c r="A228" s="20" t="s">
        <v>1466</v>
      </c>
      <c r="C228" s="48">
        <v>31775</v>
      </c>
    </row>
    <row r="229" spans="1:3" ht="12.9" customHeight="1" x14ac:dyDescent="0.2">
      <c r="A229" s="20" t="s">
        <v>1467</v>
      </c>
      <c r="C229" s="48">
        <v>0</v>
      </c>
    </row>
    <row r="230" spans="1:3" ht="12.9" customHeight="1" x14ac:dyDescent="0.2">
      <c r="A230" s="20" t="s">
        <v>1468</v>
      </c>
      <c r="C230" s="48">
        <v>0</v>
      </c>
    </row>
    <row r="231" spans="1:3" ht="12.9" customHeight="1" x14ac:dyDescent="0.2">
      <c r="A231" s="20" t="s">
        <v>1469</v>
      </c>
      <c r="C231" s="48">
        <v>37200</v>
      </c>
    </row>
    <row r="232" spans="1:3" ht="12.9" customHeight="1" x14ac:dyDescent="0.2">
      <c r="A232" s="20" t="s">
        <v>1470</v>
      </c>
      <c r="C232" s="48">
        <v>32550</v>
      </c>
    </row>
    <row r="233" spans="1:3" ht="12.9" customHeight="1" x14ac:dyDescent="0.2">
      <c r="A233" s="20" t="s">
        <v>1471</v>
      </c>
      <c r="C233" s="48">
        <v>46500</v>
      </c>
    </row>
    <row r="234" spans="1:3" ht="12.9" customHeight="1" x14ac:dyDescent="0.2">
      <c r="A234" s="20" t="s">
        <v>1472</v>
      </c>
      <c r="C234" s="48">
        <v>44950</v>
      </c>
    </row>
    <row r="235" spans="1:3" ht="12.9" customHeight="1" x14ac:dyDescent="0.2">
      <c r="A235" s="20" t="s">
        <v>1473</v>
      </c>
      <c r="C235" s="48">
        <v>6600</v>
      </c>
    </row>
    <row r="236" spans="1:3" ht="12.9" customHeight="1" x14ac:dyDescent="0.2">
      <c r="A236" s="20" t="s">
        <v>1474</v>
      </c>
      <c r="C236" s="48">
        <v>34875</v>
      </c>
    </row>
    <row r="237" spans="1:3" ht="12.9" customHeight="1" x14ac:dyDescent="0.2">
      <c r="A237" s="20" t="s">
        <v>1475</v>
      </c>
      <c r="C237" s="48">
        <v>-37200</v>
      </c>
    </row>
    <row r="238" spans="1:3" ht="12.9" customHeight="1" x14ac:dyDescent="0.2">
      <c r="A238" s="20" t="s">
        <v>1476</v>
      </c>
      <c r="C238" s="48">
        <v>-35650</v>
      </c>
    </row>
    <row r="239" spans="1:3" ht="12.9" customHeight="1" x14ac:dyDescent="0.2">
      <c r="A239" s="20" t="s">
        <v>1477</v>
      </c>
      <c r="C239" s="48">
        <v>66650</v>
      </c>
    </row>
    <row r="240" spans="1:3" ht="12.9" customHeight="1" x14ac:dyDescent="0.2">
      <c r="A240" s="20" t="s">
        <v>1478</v>
      </c>
      <c r="C240" s="48">
        <v>-75950</v>
      </c>
    </row>
    <row r="241" spans="1:3" ht="12.9" customHeight="1" x14ac:dyDescent="0.2">
      <c r="A241" s="20" t="s">
        <v>1479</v>
      </c>
      <c r="C241" s="48">
        <v>-79050</v>
      </c>
    </row>
    <row r="242" spans="1:3" ht="12.9" customHeight="1" x14ac:dyDescent="0.2">
      <c r="A242" s="20" t="s">
        <v>1480</v>
      </c>
      <c r="C242" s="48">
        <v>-69750</v>
      </c>
    </row>
    <row r="243" spans="1:3" ht="12.9" customHeight="1" x14ac:dyDescent="0.2">
      <c r="A243" s="20" t="s">
        <v>1481</v>
      </c>
      <c r="C243" s="48">
        <v>-60450</v>
      </c>
    </row>
    <row r="244" spans="1:3" ht="12.9" customHeight="1" x14ac:dyDescent="0.2">
      <c r="A244" s="20" t="s">
        <v>1482</v>
      </c>
      <c r="C244" s="48">
        <v>66650</v>
      </c>
    </row>
    <row r="245" spans="1:3" ht="12.9" customHeight="1" x14ac:dyDescent="0.2">
      <c r="A245" s="20" t="s">
        <v>1483</v>
      </c>
      <c r="C245" s="48">
        <v>65100</v>
      </c>
    </row>
    <row r="246" spans="1:3" ht="12.9" customHeight="1" x14ac:dyDescent="0.2">
      <c r="A246" s="20" t="s">
        <v>1484</v>
      </c>
      <c r="C246" s="48">
        <v>-85250</v>
      </c>
    </row>
    <row r="247" spans="1:3" ht="12.9" customHeight="1" x14ac:dyDescent="0.2">
      <c r="A247" s="20" t="s">
        <v>1485</v>
      </c>
      <c r="C247" s="48">
        <v>79050</v>
      </c>
    </row>
    <row r="248" spans="1:3" ht="12.9" customHeight="1" x14ac:dyDescent="0.2">
      <c r="A248" s="20" t="s">
        <v>1486</v>
      </c>
      <c r="C248" s="48">
        <v>105400</v>
      </c>
    </row>
    <row r="249" spans="1:3" ht="12.9" customHeight="1" x14ac:dyDescent="0.2">
      <c r="A249" s="20" t="s">
        <v>1487</v>
      </c>
      <c r="C249" s="48">
        <v>-141050</v>
      </c>
    </row>
    <row r="250" spans="1:3" ht="12.9" customHeight="1" x14ac:dyDescent="0.2">
      <c r="A250" s="20" t="s">
        <v>1488</v>
      </c>
      <c r="C250" s="48">
        <v>-145700</v>
      </c>
    </row>
    <row r="251" spans="1:3" ht="12.9" customHeight="1" x14ac:dyDescent="0.2">
      <c r="A251" s="20" t="s">
        <v>1489</v>
      </c>
      <c r="C251" s="48">
        <v>-70525</v>
      </c>
    </row>
    <row r="252" spans="1:3" ht="12.9" customHeight="1" x14ac:dyDescent="0.2">
      <c r="A252" s="20" t="s">
        <v>1490</v>
      </c>
      <c r="C252" s="48">
        <v>-151900</v>
      </c>
    </row>
    <row r="253" spans="1:3" ht="12.9" customHeight="1" x14ac:dyDescent="0.2">
      <c r="A253" s="20" t="s">
        <v>1491</v>
      </c>
      <c r="C253" s="48">
        <v>134850</v>
      </c>
    </row>
    <row r="254" spans="1:3" ht="12.9" customHeight="1" x14ac:dyDescent="0.2">
      <c r="A254" s="20" t="s">
        <v>1492</v>
      </c>
      <c r="C254" s="48">
        <v>68200</v>
      </c>
    </row>
    <row r="255" spans="1:3" ht="12.9" customHeight="1" x14ac:dyDescent="0.2">
      <c r="A255" s="20" t="s">
        <v>1493</v>
      </c>
      <c r="C255" s="48">
        <v>-68200</v>
      </c>
    </row>
    <row r="256" spans="1:3" ht="12.9" customHeight="1" x14ac:dyDescent="0.2">
      <c r="A256" s="20" t="s">
        <v>1494</v>
      </c>
      <c r="C256" s="48">
        <v>-141050</v>
      </c>
    </row>
    <row r="257" spans="1:3" ht="12.9" customHeight="1" x14ac:dyDescent="0.2">
      <c r="A257" s="20" t="s">
        <v>1495</v>
      </c>
      <c r="C257" s="48">
        <v>0</v>
      </c>
    </row>
    <row r="258" spans="1:3" ht="12.9" customHeight="1" x14ac:dyDescent="0.2">
      <c r="A258" s="20" t="s">
        <v>1496</v>
      </c>
      <c r="C258" s="48">
        <v>-134850</v>
      </c>
    </row>
    <row r="259" spans="1:3" ht="12.9" customHeight="1" x14ac:dyDescent="0.2">
      <c r="A259" s="20" t="s">
        <v>1497</v>
      </c>
      <c r="C259" s="48">
        <v>3875</v>
      </c>
    </row>
    <row r="260" spans="1:3" ht="12.9" customHeight="1" x14ac:dyDescent="0.2">
      <c r="A260" s="20" t="s">
        <v>1498</v>
      </c>
      <c r="C260" s="48">
        <v>-3719.9938000000002</v>
      </c>
    </row>
    <row r="261" spans="1:3" ht="12.9" customHeight="1" x14ac:dyDescent="0.2">
      <c r="A261" s="20" t="s">
        <v>1499</v>
      </c>
      <c r="C261" s="48">
        <v>113150</v>
      </c>
    </row>
    <row r="262" spans="1:3" ht="12.9" customHeight="1" x14ac:dyDescent="0.2">
      <c r="A262" s="20" t="s">
        <v>1500</v>
      </c>
      <c r="C262" s="48">
        <v>114700</v>
      </c>
    </row>
    <row r="263" spans="1:3" ht="12.9" customHeight="1" x14ac:dyDescent="0.2">
      <c r="A263" s="20" t="s">
        <v>1501</v>
      </c>
      <c r="C263" s="48">
        <v>113150</v>
      </c>
    </row>
    <row r="264" spans="1:3" ht="12.9" customHeight="1" x14ac:dyDescent="0.2">
      <c r="A264" s="20" t="s">
        <v>1502</v>
      </c>
      <c r="C264" s="48">
        <v>-63550</v>
      </c>
    </row>
    <row r="265" spans="1:3" ht="12.9" customHeight="1" x14ac:dyDescent="0.2">
      <c r="A265" s="20" t="s">
        <v>1503</v>
      </c>
      <c r="C265" s="48">
        <v>-134850</v>
      </c>
    </row>
    <row r="266" spans="1:3" ht="12.9" customHeight="1" x14ac:dyDescent="0.2">
      <c r="A266" s="20" t="s">
        <v>1504</v>
      </c>
      <c r="C266" s="48">
        <v>-136400</v>
      </c>
    </row>
    <row r="267" spans="1:3" ht="12.9" customHeight="1" x14ac:dyDescent="0.2">
      <c r="A267" s="20" t="s">
        <v>1505</v>
      </c>
      <c r="C267" s="48">
        <v>-15596.015600000001</v>
      </c>
    </row>
    <row r="268" spans="1:3" ht="12.9" customHeight="1" x14ac:dyDescent="0.2">
      <c r="A268" s="20" t="s">
        <v>1506</v>
      </c>
      <c r="C268" s="48">
        <v>-141050</v>
      </c>
    </row>
    <row r="269" spans="1:3" ht="12.9" customHeight="1" x14ac:dyDescent="0.2">
      <c r="A269" s="20" t="s">
        <v>1507</v>
      </c>
      <c r="C269" s="48">
        <v>65875</v>
      </c>
    </row>
    <row r="270" spans="1:3" ht="12.9" customHeight="1" x14ac:dyDescent="0.2">
      <c r="A270" s="20" t="s">
        <v>1508</v>
      </c>
      <c r="C270" s="48">
        <v>65100</v>
      </c>
    </row>
    <row r="271" spans="1:3" ht="12.9" customHeight="1" x14ac:dyDescent="0.2">
      <c r="A271" s="20" t="s">
        <v>1509</v>
      </c>
      <c r="C271" s="48">
        <v>-66650</v>
      </c>
    </row>
    <row r="272" spans="1:3" ht="12.9" customHeight="1" x14ac:dyDescent="0.2">
      <c r="A272" s="20" t="s">
        <v>1510</v>
      </c>
      <c r="C272" s="48">
        <v>-141050</v>
      </c>
    </row>
    <row r="273" spans="1:3" ht="12.9" customHeight="1" x14ac:dyDescent="0.2">
      <c r="A273" s="20" t="s">
        <v>1511</v>
      </c>
      <c r="C273" s="48">
        <v>66650</v>
      </c>
    </row>
    <row r="274" spans="1:3" ht="12.9" customHeight="1" x14ac:dyDescent="0.2">
      <c r="A274" s="20" t="s">
        <v>1512</v>
      </c>
      <c r="C274" s="48">
        <v>-133300</v>
      </c>
    </row>
    <row r="275" spans="1:3" ht="12.9" customHeight="1" x14ac:dyDescent="0.2">
      <c r="A275" s="20" t="s">
        <v>1513</v>
      </c>
      <c r="C275" s="48">
        <v>-130200</v>
      </c>
    </row>
    <row r="276" spans="1:3" ht="12.9" customHeight="1" x14ac:dyDescent="0.2">
      <c r="A276" s="20" t="s">
        <v>1514</v>
      </c>
      <c r="C276" s="48">
        <v>-125550</v>
      </c>
    </row>
    <row r="277" spans="1:3" ht="12.9" customHeight="1" x14ac:dyDescent="0.2">
      <c r="A277" s="20" t="s">
        <v>1515</v>
      </c>
      <c r="C277" s="48">
        <v>124000</v>
      </c>
    </row>
    <row r="278" spans="1:3" ht="12.9" customHeight="1" x14ac:dyDescent="0.2">
      <c r="A278" s="20" t="s">
        <v>1516</v>
      </c>
      <c r="C278" s="48">
        <v>55800</v>
      </c>
    </row>
    <row r="279" spans="1:3" ht="12.9" customHeight="1" x14ac:dyDescent="0.2">
      <c r="A279" s="20" t="s">
        <v>1517</v>
      </c>
      <c r="C279" s="48">
        <v>-103850</v>
      </c>
    </row>
    <row r="280" spans="1:3" ht="12.9" customHeight="1" x14ac:dyDescent="0.2">
      <c r="A280" s="20" t="s">
        <v>1518</v>
      </c>
      <c r="C280" s="48">
        <v>-114700</v>
      </c>
    </row>
    <row r="281" spans="1:3" ht="12.9" customHeight="1" x14ac:dyDescent="0.2">
      <c r="A281" s="20" t="s">
        <v>1519</v>
      </c>
      <c r="C281" s="48">
        <v>-56575</v>
      </c>
    </row>
    <row r="282" spans="1:3" ht="12.9" customHeight="1" x14ac:dyDescent="0.2">
      <c r="A282" s="20" t="s">
        <v>1520</v>
      </c>
      <c r="C282" s="48">
        <v>-110050</v>
      </c>
    </row>
    <row r="283" spans="1:3" ht="12.9" customHeight="1" x14ac:dyDescent="0.2">
      <c r="A283" s="20" t="s">
        <v>1521</v>
      </c>
      <c r="C283" s="48">
        <v>-56575</v>
      </c>
    </row>
    <row r="284" spans="1:3" ht="12.9" customHeight="1" x14ac:dyDescent="0.2">
      <c r="A284" s="20" t="s">
        <v>1522</v>
      </c>
      <c r="C284" s="48">
        <v>-114700</v>
      </c>
    </row>
    <row r="285" spans="1:3" ht="12.9" customHeight="1" x14ac:dyDescent="0.2">
      <c r="A285" s="20" t="s">
        <v>1523</v>
      </c>
      <c r="C285" s="48">
        <v>102300</v>
      </c>
    </row>
    <row r="286" spans="1:3" ht="12.9" customHeight="1" x14ac:dyDescent="0.2">
      <c r="A286" s="20" t="s">
        <v>1524</v>
      </c>
      <c r="C286" s="48">
        <v>-57350</v>
      </c>
    </row>
    <row r="287" spans="1:3" ht="12.9" customHeight="1" x14ac:dyDescent="0.2">
      <c r="A287" s="20" t="s">
        <v>1525</v>
      </c>
      <c r="C287" s="48">
        <v>-120900</v>
      </c>
    </row>
    <row r="288" spans="1:3" ht="12.9" customHeight="1" x14ac:dyDescent="0.2">
      <c r="A288" s="20" t="s">
        <v>1526</v>
      </c>
      <c r="C288" s="48">
        <v>-63550</v>
      </c>
    </row>
    <row r="289" spans="1:3" ht="12.9" customHeight="1" x14ac:dyDescent="0.2">
      <c r="A289" s="20" t="s">
        <v>1527</v>
      </c>
      <c r="C289" s="48">
        <v>-55025</v>
      </c>
    </row>
    <row r="290" spans="1:3" ht="12.9" customHeight="1" x14ac:dyDescent="0.2">
      <c r="A290" s="20" t="s">
        <v>1528</v>
      </c>
      <c r="C290" s="48">
        <v>-55800</v>
      </c>
    </row>
    <row r="291" spans="1:3" ht="12.9" customHeight="1" x14ac:dyDescent="0.2">
      <c r="A291" s="20" t="s">
        <v>1529</v>
      </c>
      <c r="C291" s="48">
        <v>-56575</v>
      </c>
    </row>
    <row r="292" spans="1:3" ht="12.9" customHeight="1" x14ac:dyDescent="0.2">
      <c r="A292" s="20" t="s">
        <v>1530</v>
      </c>
      <c r="C292" s="48">
        <v>-58125</v>
      </c>
    </row>
    <row r="293" spans="1:3" ht="12.9" customHeight="1" x14ac:dyDescent="0.2">
      <c r="A293" s="20" t="s">
        <v>1531</v>
      </c>
      <c r="C293" s="48">
        <v>64325</v>
      </c>
    </row>
    <row r="294" spans="1:3" ht="12.9" customHeight="1" x14ac:dyDescent="0.2">
      <c r="A294" s="20" t="s">
        <v>1532</v>
      </c>
      <c r="C294" s="48">
        <v>-25497.478300000002</v>
      </c>
    </row>
    <row r="295" spans="1:3" ht="12.9" customHeight="1" x14ac:dyDescent="0.2">
      <c r="A295" s="20" t="s">
        <v>1533</v>
      </c>
      <c r="C295" s="48">
        <v>-36424.968999999997</v>
      </c>
    </row>
    <row r="296" spans="1:3" ht="12.9" customHeight="1" x14ac:dyDescent="0.2">
      <c r="A296" s="20" t="s">
        <v>1534</v>
      </c>
      <c r="C296" s="48">
        <v>-161200</v>
      </c>
    </row>
    <row r="297" spans="1:3" ht="12.9" customHeight="1" x14ac:dyDescent="0.2">
      <c r="A297" s="20" t="s">
        <v>1535</v>
      </c>
      <c r="C297" s="48">
        <v>15500</v>
      </c>
    </row>
    <row r="298" spans="1:3" ht="12.9" customHeight="1" x14ac:dyDescent="0.2">
      <c r="A298" s="20" t="s">
        <v>1536</v>
      </c>
      <c r="C298" s="48">
        <v>-15500</v>
      </c>
    </row>
    <row r="299" spans="1:3" ht="12.9" customHeight="1" x14ac:dyDescent="0.2">
      <c r="A299" s="20" t="s">
        <v>1537</v>
      </c>
      <c r="C299" s="48">
        <v>-80600</v>
      </c>
    </row>
    <row r="300" spans="1:3" ht="12.9" customHeight="1" x14ac:dyDescent="0.2">
      <c r="A300" s="20" t="s">
        <v>1538</v>
      </c>
      <c r="C300" s="48">
        <v>75175</v>
      </c>
    </row>
    <row r="301" spans="1:3" ht="12.9" customHeight="1" x14ac:dyDescent="0.2">
      <c r="A301" s="20" t="s">
        <v>1539</v>
      </c>
      <c r="C301" s="48">
        <v>-161200</v>
      </c>
    </row>
    <row r="302" spans="1:3" ht="12.9" customHeight="1" x14ac:dyDescent="0.2">
      <c r="A302" s="20" t="s">
        <v>1540</v>
      </c>
      <c r="C302" s="48">
        <v>80600</v>
      </c>
    </row>
    <row r="303" spans="1:3" ht="12.9" customHeight="1" x14ac:dyDescent="0.2">
      <c r="A303" s="20" t="s">
        <v>1541</v>
      </c>
      <c r="C303" s="48">
        <v>-159650</v>
      </c>
    </row>
    <row r="304" spans="1:3" ht="12.9" customHeight="1" x14ac:dyDescent="0.2">
      <c r="A304" s="20" t="s">
        <v>1542</v>
      </c>
      <c r="C304" s="48">
        <v>-77500</v>
      </c>
    </row>
    <row r="305" spans="1:3" ht="12.9" customHeight="1" x14ac:dyDescent="0.2">
      <c r="A305" s="20" t="s">
        <v>1543</v>
      </c>
      <c r="C305" s="48">
        <v>155000</v>
      </c>
    </row>
    <row r="306" spans="1:3" ht="12.9" customHeight="1" x14ac:dyDescent="0.2">
      <c r="A306" s="20" t="s">
        <v>1544</v>
      </c>
      <c r="C306" s="48">
        <v>89900</v>
      </c>
    </row>
    <row r="307" spans="1:3" ht="12.9" customHeight="1" x14ac:dyDescent="0.2">
      <c r="A307" s="20" t="s">
        <v>1545</v>
      </c>
      <c r="C307" s="48">
        <v>83700</v>
      </c>
    </row>
    <row r="308" spans="1:3" ht="12.9" customHeight="1" x14ac:dyDescent="0.2">
      <c r="A308" s="20" t="s">
        <v>1546</v>
      </c>
      <c r="C308" s="48">
        <v>58900</v>
      </c>
    </row>
    <row r="309" spans="1:3" ht="12.9" customHeight="1" x14ac:dyDescent="0.2">
      <c r="A309" s="20" t="s">
        <v>1547</v>
      </c>
      <c r="C309" s="48">
        <v>55800</v>
      </c>
    </row>
    <row r="310" spans="1:3" ht="12.9" customHeight="1" x14ac:dyDescent="0.2">
      <c r="A310" s="20" t="s">
        <v>1548</v>
      </c>
      <c r="C310" s="48">
        <v>58900</v>
      </c>
    </row>
    <row r="311" spans="1:3" ht="12.9" customHeight="1" x14ac:dyDescent="0.2">
      <c r="A311" s="20" t="s">
        <v>1549</v>
      </c>
      <c r="C311" s="48">
        <v>46500</v>
      </c>
    </row>
    <row r="312" spans="1:3" ht="12.9" customHeight="1" x14ac:dyDescent="0.2">
      <c r="A312" s="20" t="s">
        <v>1550</v>
      </c>
      <c r="C312" s="48">
        <v>26350</v>
      </c>
    </row>
    <row r="313" spans="1:3" ht="12.9" customHeight="1" x14ac:dyDescent="0.2">
      <c r="A313" s="20" t="s">
        <v>1551</v>
      </c>
      <c r="C313" s="48">
        <v>52700</v>
      </c>
    </row>
    <row r="314" spans="1:3" ht="12.9" customHeight="1" x14ac:dyDescent="0.2">
      <c r="A314" s="20" t="s">
        <v>1552</v>
      </c>
      <c r="C314" s="48">
        <v>52700</v>
      </c>
    </row>
    <row r="315" spans="1:3" ht="12.9" customHeight="1" x14ac:dyDescent="0.2">
      <c r="A315" s="20" t="s">
        <v>1553</v>
      </c>
      <c r="C315" s="48">
        <v>68200</v>
      </c>
    </row>
    <row r="316" spans="1:3" ht="12.9" customHeight="1" x14ac:dyDescent="0.2">
      <c r="A316" s="20" t="s">
        <v>1554</v>
      </c>
      <c r="C316" s="48">
        <v>62000</v>
      </c>
    </row>
    <row r="317" spans="1:3" ht="12.9" customHeight="1" x14ac:dyDescent="0.2">
      <c r="A317" s="20" t="s">
        <v>1555</v>
      </c>
      <c r="C317" s="48">
        <v>387.51550000000003</v>
      </c>
    </row>
    <row r="318" spans="1:3" ht="12.9" customHeight="1" x14ac:dyDescent="0.2">
      <c r="A318" s="20" t="s">
        <v>1556</v>
      </c>
      <c r="C318" s="48">
        <v>1245.0011</v>
      </c>
    </row>
    <row r="319" spans="1:3" ht="12.9" customHeight="1" x14ac:dyDescent="0.2">
      <c r="A319" s="20" t="s">
        <v>1557</v>
      </c>
      <c r="C319" s="48">
        <v>560000</v>
      </c>
    </row>
    <row r="320" spans="1:3" ht="12.9" customHeight="1" x14ac:dyDescent="0.2">
      <c r="A320" s="20" t="s">
        <v>1558</v>
      </c>
      <c r="C320" s="48">
        <v>230000</v>
      </c>
    </row>
    <row r="321" spans="1:3" ht="12.9" customHeight="1" x14ac:dyDescent="0.2">
      <c r="A321" s="20" t="s">
        <v>1559</v>
      </c>
      <c r="C321" s="48">
        <v>0</v>
      </c>
    </row>
    <row r="322" spans="1:3" ht="12.9" customHeight="1" x14ac:dyDescent="0.2">
      <c r="A322" s="20" t="s">
        <v>1560</v>
      </c>
      <c r="C322" s="48">
        <v>-140000</v>
      </c>
    </row>
    <row r="323" spans="1:3" ht="12.9" customHeight="1" x14ac:dyDescent="0.2">
      <c r="A323" s="20" t="s">
        <v>1561</v>
      </c>
      <c r="C323" s="48">
        <v>0</v>
      </c>
    </row>
    <row r="324" spans="1:3" ht="12.9" customHeight="1" x14ac:dyDescent="0.2">
      <c r="A324" s="20" t="s">
        <v>1562</v>
      </c>
      <c r="C324" s="48">
        <v>368</v>
      </c>
    </row>
    <row r="325" spans="1:3" ht="12.9" customHeight="1" x14ac:dyDescent="0.2">
      <c r="A325" s="20" t="s">
        <v>1563</v>
      </c>
      <c r="C325" s="48">
        <v>-69750</v>
      </c>
    </row>
    <row r="326" spans="1:3" ht="12.9" customHeight="1" x14ac:dyDescent="0.2">
      <c r="A326" s="20" t="s">
        <v>1564</v>
      </c>
      <c r="C326" s="48">
        <v>-71300</v>
      </c>
    </row>
    <row r="327" spans="1:3" ht="12.9" customHeight="1" x14ac:dyDescent="0.2">
      <c r="A327" s="20" t="s">
        <v>1565</v>
      </c>
      <c r="C327" s="48">
        <v>-34100</v>
      </c>
    </row>
    <row r="328" spans="1:3" ht="12.9" customHeight="1" x14ac:dyDescent="0.2">
      <c r="A328" s="20" t="s">
        <v>1566</v>
      </c>
      <c r="C328" s="48">
        <v>35650</v>
      </c>
    </row>
    <row r="329" spans="1:3" ht="12.9" customHeight="1" x14ac:dyDescent="0.2">
      <c r="A329" s="20" t="s">
        <v>1567</v>
      </c>
      <c r="C329" s="48">
        <v>35650</v>
      </c>
    </row>
    <row r="330" spans="1:3" ht="12.9" customHeight="1" x14ac:dyDescent="0.2">
      <c r="A330" s="20" t="s">
        <v>1568</v>
      </c>
      <c r="C330" s="48">
        <v>-80600</v>
      </c>
    </row>
    <row r="331" spans="1:3" ht="12.9" customHeight="1" x14ac:dyDescent="0.2">
      <c r="A331" s="20" t="s">
        <v>1569</v>
      </c>
      <c r="C331" s="48">
        <v>-45725</v>
      </c>
    </row>
    <row r="332" spans="1:3" ht="12.9" customHeight="1" x14ac:dyDescent="0.2">
      <c r="A332" s="20" t="s">
        <v>1570</v>
      </c>
      <c r="C332" s="48">
        <v>86800</v>
      </c>
    </row>
    <row r="333" spans="1:3" ht="12.9" customHeight="1" x14ac:dyDescent="0.2">
      <c r="A333" s="20" t="s">
        <v>1571</v>
      </c>
      <c r="C333" s="48">
        <v>-44175</v>
      </c>
    </row>
    <row r="334" spans="1:3" ht="12.9" customHeight="1" x14ac:dyDescent="0.2">
      <c r="A334" s="20" t="s">
        <v>1572</v>
      </c>
      <c r="C334" s="48">
        <v>-105400</v>
      </c>
    </row>
    <row r="335" spans="1:3" ht="12.9" customHeight="1" x14ac:dyDescent="0.2">
      <c r="A335" s="20" t="s">
        <v>1573</v>
      </c>
      <c r="C335" s="48">
        <v>-52700</v>
      </c>
    </row>
    <row r="336" spans="1:3" ht="12.9" customHeight="1" x14ac:dyDescent="0.2">
      <c r="A336" s="20" t="s">
        <v>1574</v>
      </c>
      <c r="C336" s="48">
        <v>3099.9380000000001</v>
      </c>
    </row>
    <row r="337" spans="1:3" ht="12.9" customHeight="1" x14ac:dyDescent="0.2">
      <c r="A337" s="20" t="s">
        <v>1575</v>
      </c>
      <c r="C337" s="48">
        <v>-320000</v>
      </c>
    </row>
    <row r="338" spans="1:3" ht="12.9" customHeight="1" x14ac:dyDescent="0.2">
      <c r="A338" s="20" t="s">
        <v>1576</v>
      </c>
      <c r="C338" s="48">
        <v>1162.5</v>
      </c>
    </row>
    <row r="339" spans="1:3" ht="12.9" customHeight="1" x14ac:dyDescent="0.2">
      <c r="A339" s="20" t="s">
        <v>1577</v>
      </c>
      <c r="C339" s="48">
        <v>-35650</v>
      </c>
    </row>
    <row r="340" spans="1:3" ht="12.9" customHeight="1" x14ac:dyDescent="0.2">
      <c r="A340" s="20" t="s">
        <v>1578</v>
      </c>
      <c r="C340" s="48">
        <v>-36425</v>
      </c>
    </row>
    <row r="341" spans="1:3" ht="12.9" customHeight="1" x14ac:dyDescent="0.2">
      <c r="A341" s="20" t="s">
        <v>1579</v>
      </c>
      <c r="C341" s="48">
        <v>-34100</v>
      </c>
    </row>
    <row r="342" spans="1:3" ht="12.9" customHeight="1" x14ac:dyDescent="0.2">
      <c r="A342" s="20" t="s">
        <v>1580</v>
      </c>
      <c r="C342" s="48">
        <v>99200</v>
      </c>
    </row>
    <row r="343" spans="1:3" ht="12.9" customHeight="1" x14ac:dyDescent="0.2">
      <c r="A343" s="20" t="s">
        <v>1581</v>
      </c>
      <c r="C343" s="48">
        <v>-102300</v>
      </c>
    </row>
    <row r="344" spans="1:3" ht="12.9" customHeight="1" x14ac:dyDescent="0.2">
      <c r="A344" s="20" t="s">
        <v>1582</v>
      </c>
      <c r="C344" s="48">
        <v>-120900</v>
      </c>
    </row>
    <row r="345" spans="1:3" ht="12.9" customHeight="1" x14ac:dyDescent="0.2">
      <c r="A345" s="20" t="s">
        <v>1583</v>
      </c>
      <c r="C345" s="48">
        <v>122450</v>
      </c>
    </row>
    <row r="346" spans="1:3" ht="12.9" customHeight="1" x14ac:dyDescent="0.2">
      <c r="A346" s="20" t="s">
        <v>1584</v>
      </c>
      <c r="C346" s="48">
        <v>-125550</v>
      </c>
    </row>
    <row r="347" spans="1:3" ht="12.9" customHeight="1" x14ac:dyDescent="0.2">
      <c r="A347" s="20" t="s">
        <v>1585</v>
      </c>
      <c r="C347" s="48">
        <v>23250</v>
      </c>
    </row>
    <row r="348" spans="1:3" ht="12.9" customHeight="1" x14ac:dyDescent="0.2">
      <c r="A348" s="20" t="s">
        <v>1586</v>
      </c>
      <c r="C348" s="48">
        <v>22475</v>
      </c>
    </row>
    <row r="349" spans="1:3" ht="12.9" customHeight="1" x14ac:dyDescent="0.2">
      <c r="A349" s="20" t="s">
        <v>1587</v>
      </c>
      <c r="C349" s="48">
        <v>108500</v>
      </c>
    </row>
    <row r="350" spans="1:3" ht="12.9" customHeight="1" x14ac:dyDescent="0.2">
      <c r="A350" s="20" t="s">
        <v>1588</v>
      </c>
      <c r="C350" s="48">
        <v>-58900</v>
      </c>
    </row>
    <row r="351" spans="1:3" ht="12.9" customHeight="1" x14ac:dyDescent="0.2">
      <c r="A351" s="20" t="s">
        <v>1589</v>
      </c>
      <c r="C351" s="48">
        <v>-108500</v>
      </c>
    </row>
    <row r="352" spans="1:3" ht="12.9" customHeight="1" x14ac:dyDescent="0.2">
      <c r="A352" s="20" t="s">
        <v>1590</v>
      </c>
      <c r="C352" s="48">
        <v>-103850</v>
      </c>
    </row>
    <row r="353" spans="1:3" ht="12.9" customHeight="1" x14ac:dyDescent="0.2">
      <c r="A353" s="20" t="s">
        <v>1591</v>
      </c>
      <c r="C353" s="48">
        <v>-102300</v>
      </c>
    </row>
    <row r="354" spans="1:3" ht="12.9" customHeight="1" x14ac:dyDescent="0.2">
      <c r="A354" s="20" t="s">
        <v>1592</v>
      </c>
      <c r="C354" s="48">
        <v>-51150</v>
      </c>
    </row>
    <row r="355" spans="1:3" ht="12.9" customHeight="1" x14ac:dyDescent="0.2">
      <c r="A355" s="20" t="s">
        <v>1593</v>
      </c>
      <c r="C355" s="48">
        <v>-54250</v>
      </c>
    </row>
    <row r="356" spans="1:3" ht="12.9" customHeight="1" x14ac:dyDescent="0.2">
      <c r="A356" s="20" t="s">
        <v>1594</v>
      </c>
      <c r="C356" s="48">
        <v>49600</v>
      </c>
    </row>
    <row r="357" spans="1:3" ht="12.9" customHeight="1" x14ac:dyDescent="0.2">
      <c r="A357" s="20" t="s">
        <v>1595</v>
      </c>
      <c r="C357" s="48">
        <v>-54250</v>
      </c>
    </row>
    <row r="358" spans="1:3" ht="12.9" customHeight="1" x14ac:dyDescent="0.2">
      <c r="A358" s="20" t="s">
        <v>1596</v>
      </c>
      <c r="C358" s="48">
        <v>-2325.0309999999999</v>
      </c>
    </row>
    <row r="359" spans="1:3" ht="12.9" customHeight="1" x14ac:dyDescent="0.2">
      <c r="A359" s="20" t="s">
        <v>1597</v>
      </c>
      <c r="C359" s="48">
        <v>-340000</v>
      </c>
    </row>
    <row r="360" spans="1:3" ht="12.9" customHeight="1" x14ac:dyDescent="0.2">
      <c r="A360" s="20" t="s">
        <v>1598</v>
      </c>
      <c r="C360" s="48">
        <v>102300</v>
      </c>
    </row>
    <row r="361" spans="1:3" ht="12.9" customHeight="1" x14ac:dyDescent="0.2">
      <c r="A361" s="20" t="s">
        <v>1599</v>
      </c>
      <c r="C361" s="48">
        <v>-55025</v>
      </c>
    </row>
    <row r="362" spans="1:3" ht="12.9" customHeight="1" x14ac:dyDescent="0.2">
      <c r="A362" s="20" t="s">
        <v>1600</v>
      </c>
      <c r="C362" s="48">
        <v>103850</v>
      </c>
    </row>
    <row r="363" spans="1:3" ht="12.9" customHeight="1" x14ac:dyDescent="0.2">
      <c r="A363" s="20" t="s">
        <v>1601</v>
      </c>
      <c r="C363" s="48">
        <v>37200</v>
      </c>
    </row>
    <row r="364" spans="1:3" ht="12.9" customHeight="1" x14ac:dyDescent="0.2">
      <c r="A364" s="20" t="s">
        <v>1602</v>
      </c>
      <c r="C364" s="48">
        <v>-46500</v>
      </c>
    </row>
    <row r="365" spans="1:3" ht="12.9" customHeight="1" x14ac:dyDescent="0.2">
      <c r="A365" s="20" t="s">
        <v>1603</v>
      </c>
      <c r="C365" s="48">
        <v>-46500</v>
      </c>
    </row>
    <row r="366" spans="1:3" ht="12.9" customHeight="1" x14ac:dyDescent="0.2">
      <c r="A366" s="20" t="s">
        <v>1604</v>
      </c>
      <c r="C366" s="48">
        <v>41850</v>
      </c>
    </row>
    <row r="367" spans="1:3" ht="12.9" customHeight="1" x14ac:dyDescent="0.2">
      <c r="A367" s="20" t="s">
        <v>1605</v>
      </c>
      <c r="C367" s="48">
        <v>82150</v>
      </c>
    </row>
    <row r="368" spans="1:3" ht="12.9" customHeight="1" x14ac:dyDescent="0.2">
      <c r="A368" s="20" t="s">
        <v>1606</v>
      </c>
      <c r="C368" s="48">
        <v>80600</v>
      </c>
    </row>
    <row r="369" spans="1:3" ht="12.9" customHeight="1" x14ac:dyDescent="0.2">
      <c r="A369" s="20" t="s">
        <v>1607</v>
      </c>
      <c r="C369" s="48">
        <v>37200</v>
      </c>
    </row>
    <row r="370" spans="1:3" ht="12.9" customHeight="1" x14ac:dyDescent="0.2">
      <c r="A370" s="20" t="s">
        <v>1608</v>
      </c>
      <c r="C370" s="48">
        <v>74400</v>
      </c>
    </row>
    <row r="371" spans="1:3" ht="12.9" customHeight="1" x14ac:dyDescent="0.2">
      <c r="A371" s="20" t="s">
        <v>1609</v>
      </c>
      <c r="C371" s="48">
        <v>68200</v>
      </c>
    </row>
    <row r="372" spans="1:3" ht="12.9" customHeight="1" x14ac:dyDescent="0.2">
      <c r="A372" s="20" t="s">
        <v>1610</v>
      </c>
      <c r="C372" s="48">
        <v>-69750</v>
      </c>
    </row>
    <row r="373" spans="1:3" ht="12.9" customHeight="1" x14ac:dyDescent="0.2">
      <c r="A373" s="20" t="s">
        <v>1611</v>
      </c>
      <c r="C373" s="48">
        <v>65100</v>
      </c>
    </row>
    <row r="374" spans="1:3" ht="12.9" customHeight="1" x14ac:dyDescent="0.2">
      <c r="A374" s="20" t="s">
        <v>1612</v>
      </c>
      <c r="C374" s="48">
        <v>34100</v>
      </c>
    </row>
    <row r="375" spans="1:3" ht="12.9" customHeight="1" x14ac:dyDescent="0.2">
      <c r="A375" s="20" t="s">
        <v>1613</v>
      </c>
      <c r="C375" s="48">
        <v>-34100</v>
      </c>
    </row>
    <row r="376" spans="1:3" ht="12.9" customHeight="1" x14ac:dyDescent="0.2">
      <c r="A376" s="20" t="s">
        <v>1614</v>
      </c>
      <c r="C376" s="48">
        <v>35650</v>
      </c>
    </row>
    <row r="377" spans="1:3" ht="12.9" customHeight="1" x14ac:dyDescent="0.2">
      <c r="A377" s="20" t="s">
        <v>1615</v>
      </c>
      <c r="C377" s="48">
        <v>35650</v>
      </c>
    </row>
    <row r="378" spans="1:3" ht="12.9" customHeight="1" x14ac:dyDescent="0.2">
      <c r="A378" s="20" t="s">
        <v>1616</v>
      </c>
      <c r="C378" s="48">
        <v>-31775</v>
      </c>
    </row>
    <row r="379" spans="1:3" ht="12.9" customHeight="1" x14ac:dyDescent="0.2">
      <c r="A379" s="20" t="s">
        <v>1617</v>
      </c>
      <c r="C379" s="48">
        <v>-32550</v>
      </c>
    </row>
    <row r="380" spans="1:3" ht="12.9" customHeight="1" x14ac:dyDescent="0.2">
      <c r="A380" s="20" t="s">
        <v>1618</v>
      </c>
      <c r="C380" s="48">
        <v>-32550</v>
      </c>
    </row>
    <row r="381" spans="1:3" ht="12.9" customHeight="1" x14ac:dyDescent="0.2">
      <c r="A381" s="20" t="s">
        <v>1619</v>
      </c>
      <c r="C381" s="48">
        <v>-42625</v>
      </c>
    </row>
    <row r="382" spans="1:3" ht="12.9" customHeight="1" x14ac:dyDescent="0.2">
      <c r="A382" s="20" t="s">
        <v>1620</v>
      </c>
      <c r="C382" s="48">
        <v>35650</v>
      </c>
    </row>
    <row r="383" spans="1:3" ht="12.9" customHeight="1" x14ac:dyDescent="0.2">
      <c r="A383" s="20" t="s">
        <v>1621</v>
      </c>
      <c r="C383" s="48">
        <v>-102300</v>
      </c>
    </row>
    <row r="384" spans="1:3" ht="12.9" customHeight="1" x14ac:dyDescent="0.2">
      <c r="A384" s="20" t="s">
        <v>1622</v>
      </c>
      <c r="C384" s="48">
        <v>-7750</v>
      </c>
    </row>
    <row r="385" spans="1:3" ht="12.9" customHeight="1" x14ac:dyDescent="0.2">
      <c r="A385" s="20" t="s">
        <v>1623</v>
      </c>
      <c r="C385" s="48">
        <v>13950</v>
      </c>
    </row>
    <row r="386" spans="1:3" ht="12.9" customHeight="1" x14ac:dyDescent="0.2">
      <c r="A386" s="20" t="s">
        <v>1624</v>
      </c>
      <c r="C386" s="48">
        <v>-31000</v>
      </c>
    </row>
    <row r="387" spans="1:3" ht="12.9" customHeight="1" x14ac:dyDescent="0.2">
      <c r="A387" s="20" t="s">
        <v>1625</v>
      </c>
      <c r="C387" s="48">
        <v>-34100</v>
      </c>
    </row>
    <row r="388" spans="1:3" ht="12.9" customHeight="1" x14ac:dyDescent="0.2">
      <c r="A388" s="20" t="s">
        <v>1626</v>
      </c>
      <c r="C388" s="48">
        <v>-40300</v>
      </c>
    </row>
    <row r="389" spans="1:3" ht="12.9" customHeight="1" x14ac:dyDescent="0.2">
      <c r="A389" s="20" t="s">
        <v>1627</v>
      </c>
      <c r="C389" s="48">
        <v>-37200</v>
      </c>
    </row>
    <row r="390" spans="1:3" ht="12.9" customHeight="1" x14ac:dyDescent="0.2">
      <c r="A390" s="20" t="s">
        <v>1628</v>
      </c>
      <c r="C390" s="48">
        <v>-20150</v>
      </c>
    </row>
    <row r="391" spans="1:3" ht="12.9" customHeight="1" x14ac:dyDescent="0.2">
      <c r="A391" s="20" t="s">
        <v>1629</v>
      </c>
      <c r="C391" s="48">
        <v>-43400</v>
      </c>
    </row>
    <row r="392" spans="1:3" ht="12.9" customHeight="1" x14ac:dyDescent="0.2">
      <c r="A392" s="20" t="s">
        <v>1630</v>
      </c>
      <c r="C392" s="48">
        <v>-41850</v>
      </c>
    </row>
    <row r="393" spans="1:3" ht="12.9" customHeight="1" x14ac:dyDescent="0.2">
      <c r="A393" s="20" t="s">
        <v>1631</v>
      </c>
      <c r="C393" s="48">
        <v>-49600</v>
      </c>
    </row>
    <row r="394" spans="1:3" ht="12.9" customHeight="1" x14ac:dyDescent="0.2">
      <c r="A394" s="20" t="s">
        <v>1632</v>
      </c>
      <c r="C394" s="48">
        <v>-24025</v>
      </c>
    </row>
    <row r="395" spans="1:3" ht="12.9" customHeight="1" x14ac:dyDescent="0.2">
      <c r="A395" s="20" t="s">
        <v>1633</v>
      </c>
      <c r="C395" s="48">
        <v>65100</v>
      </c>
    </row>
    <row r="396" spans="1:3" ht="12.9" customHeight="1" x14ac:dyDescent="0.2">
      <c r="A396" s="20" t="s">
        <v>1634</v>
      </c>
      <c r="C396" s="48">
        <v>9300</v>
      </c>
    </row>
    <row r="397" spans="1:3" ht="12.9" customHeight="1" x14ac:dyDescent="0.2">
      <c r="A397" s="20" t="s">
        <v>1635</v>
      </c>
      <c r="C397" s="48">
        <v>8912.5</v>
      </c>
    </row>
    <row r="398" spans="1:3" ht="12.9" customHeight="1" x14ac:dyDescent="0.2">
      <c r="A398" s="20" t="s">
        <v>1636</v>
      </c>
      <c r="C398" s="48">
        <v>31775</v>
      </c>
    </row>
    <row r="399" spans="1:3" ht="12.9" customHeight="1" x14ac:dyDescent="0.2">
      <c r="A399" s="20" t="s">
        <v>1637</v>
      </c>
      <c r="C399" s="48">
        <v>36425</v>
      </c>
    </row>
    <row r="400" spans="1:3" ht="12.9" customHeight="1" x14ac:dyDescent="0.2">
      <c r="A400" s="20" t="s">
        <v>1638</v>
      </c>
      <c r="C400" s="48">
        <v>-775</v>
      </c>
    </row>
    <row r="401" spans="1:3" ht="12.9" customHeight="1" x14ac:dyDescent="0.2">
      <c r="A401" s="20" t="s">
        <v>1639</v>
      </c>
      <c r="C401" s="48">
        <v>6975</v>
      </c>
    </row>
    <row r="402" spans="1:3" ht="12.9" customHeight="1" x14ac:dyDescent="0.2">
      <c r="A402" s="20" t="s">
        <v>1640</v>
      </c>
      <c r="C402" s="48">
        <v>-1937.5</v>
      </c>
    </row>
    <row r="403" spans="1:3" ht="12.9" customHeight="1" x14ac:dyDescent="0.2">
      <c r="A403" s="20" t="s">
        <v>1641</v>
      </c>
      <c r="C403" s="48">
        <v>-5812.5</v>
      </c>
    </row>
    <row r="404" spans="1:3" ht="12.9" customHeight="1" x14ac:dyDescent="0.2">
      <c r="A404" s="20" t="s">
        <v>1642</v>
      </c>
      <c r="C404" s="48">
        <v>-24025</v>
      </c>
    </row>
    <row r="405" spans="1:3" ht="12.9" customHeight="1" x14ac:dyDescent="0.2">
      <c r="A405" s="20" t="s">
        <v>1643</v>
      </c>
      <c r="C405" s="48">
        <v>20150</v>
      </c>
    </row>
    <row r="406" spans="1:3" ht="12.9" customHeight="1" x14ac:dyDescent="0.2">
      <c r="A406" s="20" t="s">
        <v>1644</v>
      </c>
      <c r="C406" s="48">
        <v>-33325</v>
      </c>
    </row>
    <row r="407" spans="1:3" ht="12.9" customHeight="1" x14ac:dyDescent="0.2">
      <c r="A407" s="20" t="s">
        <v>1645</v>
      </c>
      <c r="C407" s="48">
        <v>-34875</v>
      </c>
    </row>
    <row r="408" spans="1:3" ht="12.9" customHeight="1" x14ac:dyDescent="0.2">
      <c r="A408" s="20" t="s">
        <v>1646</v>
      </c>
      <c r="C408" s="48">
        <v>12012.4845</v>
      </c>
    </row>
    <row r="409" spans="1:3" ht="12.9" customHeight="1" x14ac:dyDescent="0.2">
      <c r="A409" s="20" t="s">
        <v>1647</v>
      </c>
      <c r="C409" s="48">
        <v>2325</v>
      </c>
    </row>
    <row r="410" spans="1:3" ht="12.9" customHeight="1" x14ac:dyDescent="0.2">
      <c r="A410" s="20" t="s">
        <v>1648</v>
      </c>
      <c r="C410" s="48">
        <v>-2324.9969000000001</v>
      </c>
    </row>
    <row r="411" spans="1:3" ht="12.9" customHeight="1" x14ac:dyDescent="0.2">
      <c r="A411" s="20" t="s">
        <v>1649</v>
      </c>
      <c r="C411" s="48">
        <v>56187.5</v>
      </c>
    </row>
    <row r="412" spans="1:3" ht="12.9" customHeight="1" x14ac:dyDescent="0.2">
      <c r="A412" s="20" t="s">
        <v>1650</v>
      </c>
      <c r="C412" s="48">
        <v>-8525</v>
      </c>
    </row>
    <row r="413" spans="1:3" ht="12.9" customHeight="1" x14ac:dyDescent="0.2">
      <c r="A413" s="20" t="s">
        <v>1651</v>
      </c>
      <c r="C413" s="48">
        <v>75950</v>
      </c>
    </row>
    <row r="414" spans="1:3" ht="12.9" customHeight="1" x14ac:dyDescent="0.2">
      <c r="A414" s="20" t="s">
        <v>1652</v>
      </c>
      <c r="C414" s="48">
        <v>74400</v>
      </c>
    </row>
    <row r="415" spans="1:3" ht="12.9" customHeight="1" x14ac:dyDescent="0.2">
      <c r="A415" s="20" t="s">
        <v>1653</v>
      </c>
      <c r="C415" s="48">
        <v>75950</v>
      </c>
    </row>
    <row r="416" spans="1:3" ht="12.9" customHeight="1" x14ac:dyDescent="0.2">
      <c r="A416" s="20" t="s">
        <v>1654</v>
      </c>
      <c r="C416" s="48">
        <v>71300</v>
      </c>
    </row>
    <row r="417" spans="1:3" ht="12.9" customHeight="1" x14ac:dyDescent="0.2">
      <c r="A417" s="20" t="s">
        <v>1655</v>
      </c>
      <c r="C417" s="48">
        <v>-8525</v>
      </c>
    </row>
    <row r="418" spans="1:3" ht="12.9" customHeight="1" x14ac:dyDescent="0.2">
      <c r="A418" s="20" t="s">
        <v>1656</v>
      </c>
      <c r="C418" s="48">
        <v>75950</v>
      </c>
    </row>
    <row r="419" spans="1:3" ht="12.9" customHeight="1" x14ac:dyDescent="0.2">
      <c r="A419" s="20" t="s">
        <v>1657</v>
      </c>
      <c r="C419" s="48">
        <v>-36425</v>
      </c>
    </row>
    <row r="420" spans="1:3" ht="12.9" customHeight="1" x14ac:dyDescent="0.2">
      <c r="A420" s="20" t="s">
        <v>1658</v>
      </c>
      <c r="C420" s="48">
        <v>-72850</v>
      </c>
    </row>
    <row r="421" spans="1:3" ht="12.9" customHeight="1" x14ac:dyDescent="0.2">
      <c r="A421" s="20" t="s">
        <v>1659</v>
      </c>
      <c r="C421" s="48">
        <v>-528975</v>
      </c>
    </row>
    <row r="422" spans="1:3" ht="12.9" customHeight="1" x14ac:dyDescent="0.2">
      <c r="A422" s="20" t="s">
        <v>1660</v>
      </c>
      <c r="C422" s="48">
        <v>-40300</v>
      </c>
    </row>
    <row r="423" spans="1:3" ht="12.9" customHeight="1" x14ac:dyDescent="0.2">
      <c r="A423" s="20" t="s">
        <v>1661</v>
      </c>
      <c r="C423" s="48">
        <v>65100</v>
      </c>
    </row>
    <row r="424" spans="1:3" ht="12.9" customHeight="1" x14ac:dyDescent="0.2">
      <c r="A424" s="20" t="s">
        <v>1662</v>
      </c>
      <c r="C424" s="48">
        <v>-34100</v>
      </c>
    </row>
    <row r="425" spans="1:3" ht="12.9" customHeight="1" x14ac:dyDescent="0.2">
      <c r="A425" s="20" t="s">
        <v>1663</v>
      </c>
      <c r="C425" s="48">
        <v>-68200</v>
      </c>
    </row>
    <row r="426" spans="1:3" ht="12.9" customHeight="1" x14ac:dyDescent="0.2">
      <c r="A426" s="20" t="s">
        <v>1664</v>
      </c>
      <c r="C426" s="48">
        <v>13950</v>
      </c>
    </row>
    <row r="427" spans="1:3" ht="12.9" customHeight="1" x14ac:dyDescent="0.2">
      <c r="A427" s="20" t="s">
        <v>1665</v>
      </c>
      <c r="C427" s="48">
        <v>31000</v>
      </c>
    </row>
    <row r="428" spans="1:3" ht="12.9" customHeight="1" x14ac:dyDescent="0.2">
      <c r="A428" s="20" t="s">
        <v>1666</v>
      </c>
      <c r="C428" s="48">
        <v>40300</v>
      </c>
    </row>
    <row r="429" spans="1:3" ht="12.9" customHeight="1" x14ac:dyDescent="0.2">
      <c r="A429" s="20" t="s">
        <v>1667</v>
      </c>
      <c r="C429" s="48">
        <v>19375</v>
      </c>
    </row>
    <row r="430" spans="1:3" ht="12.9" customHeight="1" x14ac:dyDescent="0.2">
      <c r="A430" s="20" t="s">
        <v>1668</v>
      </c>
      <c r="C430" s="48">
        <v>17050</v>
      </c>
    </row>
    <row r="431" spans="1:3" ht="12.9" customHeight="1" x14ac:dyDescent="0.2">
      <c r="A431" s="20" t="s">
        <v>1669</v>
      </c>
      <c r="C431" s="48">
        <v>11625</v>
      </c>
    </row>
    <row r="432" spans="1:3" ht="12.9" customHeight="1" x14ac:dyDescent="0.2">
      <c r="A432" s="20" t="s">
        <v>1670</v>
      </c>
      <c r="C432" s="48">
        <v>17050</v>
      </c>
    </row>
    <row r="433" spans="1:3" ht="12.9" customHeight="1" x14ac:dyDescent="0.2">
      <c r="A433" s="20" t="s">
        <v>1671</v>
      </c>
      <c r="C433" s="48">
        <v>17050</v>
      </c>
    </row>
    <row r="434" spans="1:3" ht="12.9" customHeight="1" x14ac:dyDescent="0.2">
      <c r="A434" s="20" t="s">
        <v>1672</v>
      </c>
      <c r="C434" s="48">
        <v>27900</v>
      </c>
    </row>
    <row r="435" spans="1:3" ht="12.9" customHeight="1" x14ac:dyDescent="0.2">
      <c r="A435" s="20" t="s">
        <v>1673</v>
      </c>
      <c r="C435" s="48">
        <v>8525</v>
      </c>
    </row>
    <row r="436" spans="1:3" ht="12.9" customHeight="1" x14ac:dyDescent="0.2">
      <c r="A436" s="20" t="s">
        <v>1674</v>
      </c>
      <c r="C436" s="48">
        <v>24800</v>
      </c>
    </row>
    <row r="437" spans="1:3" ht="12.9" customHeight="1" x14ac:dyDescent="0.2">
      <c r="A437" s="20" t="s">
        <v>1675</v>
      </c>
      <c r="C437" s="48">
        <v>-8137.4534999999996</v>
      </c>
    </row>
    <row r="438" spans="1:3" ht="12.9" customHeight="1" x14ac:dyDescent="0.2">
      <c r="A438" s="20" t="s">
        <v>1676</v>
      </c>
      <c r="C438" s="48">
        <v>3100</v>
      </c>
    </row>
    <row r="439" spans="1:3" ht="12.9" customHeight="1" x14ac:dyDescent="0.2">
      <c r="A439" s="20" t="s">
        <v>1677</v>
      </c>
      <c r="C439" s="48">
        <v>0</v>
      </c>
    </row>
    <row r="440" spans="1:3" ht="12.9" customHeight="1" x14ac:dyDescent="0.2">
      <c r="A440" s="20" t="s">
        <v>1678</v>
      </c>
      <c r="C440" s="48">
        <v>4650</v>
      </c>
    </row>
    <row r="441" spans="1:3" ht="12.9" customHeight="1" x14ac:dyDescent="0.2">
      <c r="A441" s="20" t="s">
        <v>1679</v>
      </c>
      <c r="C441" s="48">
        <v>3100.0620000000004</v>
      </c>
    </row>
    <row r="442" spans="1:3" ht="12.9" customHeight="1" x14ac:dyDescent="0.2">
      <c r="A442" s="20" t="s">
        <v>1680</v>
      </c>
      <c r="C442" s="48">
        <v>0</v>
      </c>
    </row>
    <row r="443" spans="1:3" ht="12.9" customHeight="1" x14ac:dyDescent="0.2">
      <c r="A443" s="20" t="s">
        <v>1681</v>
      </c>
      <c r="C443" s="48">
        <v>-3875</v>
      </c>
    </row>
    <row r="444" spans="1:3" ht="12.9" customHeight="1" x14ac:dyDescent="0.2">
      <c r="A444" s="20" t="s">
        <v>1682</v>
      </c>
      <c r="C444" s="48">
        <v>95000</v>
      </c>
    </row>
    <row r="445" spans="1:3" ht="12.9" customHeight="1" x14ac:dyDescent="0.2">
      <c r="A445" s="20" t="s">
        <v>1683</v>
      </c>
      <c r="C445" s="48">
        <v>38500</v>
      </c>
    </row>
    <row r="446" spans="1:3" ht="12.9" customHeight="1" x14ac:dyDescent="0.2">
      <c r="A446" s="20" t="s">
        <v>1684</v>
      </c>
      <c r="C446" s="48">
        <v>16500</v>
      </c>
    </row>
    <row r="447" spans="1:3" ht="12.9" customHeight="1" x14ac:dyDescent="0.2">
      <c r="A447" s="20" t="s">
        <v>1685</v>
      </c>
      <c r="C447" s="48">
        <v>-5425</v>
      </c>
    </row>
    <row r="448" spans="1:3" ht="12.9" customHeight="1" x14ac:dyDescent="0.2">
      <c r="A448" s="20" t="s">
        <v>1686</v>
      </c>
      <c r="C448" s="48">
        <v>-5425</v>
      </c>
    </row>
    <row r="449" spans="1:3" ht="12.9" customHeight="1" x14ac:dyDescent="0.2">
      <c r="A449" s="20" t="s">
        <v>1687</v>
      </c>
      <c r="C449" s="48">
        <v>-5425</v>
      </c>
    </row>
    <row r="450" spans="1:3" ht="12.9" customHeight="1" x14ac:dyDescent="0.2">
      <c r="A450" s="20" t="s">
        <v>1688</v>
      </c>
      <c r="C450" s="48">
        <v>-1550</v>
      </c>
    </row>
    <row r="451" spans="1:3" ht="12.9" customHeight="1" x14ac:dyDescent="0.2">
      <c r="A451" s="20" t="s">
        <v>1689</v>
      </c>
      <c r="C451" s="48">
        <v>-19374.969000000001</v>
      </c>
    </row>
    <row r="452" spans="1:3" ht="12.9" customHeight="1" x14ac:dyDescent="0.2">
      <c r="A452" s="20" t="s">
        <v>1690</v>
      </c>
      <c r="C452" s="48">
        <v>72000</v>
      </c>
    </row>
    <row r="453" spans="1:3" ht="12.9" customHeight="1" x14ac:dyDescent="0.2">
      <c r="A453" s="20" t="s">
        <v>1691</v>
      </c>
      <c r="C453" s="48">
        <v>2400</v>
      </c>
    </row>
    <row r="454" spans="1:3" ht="12.9" customHeight="1" x14ac:dyDescent="0.2">
      <c r="A454" s="20" t="s">
        <v>1692</v>
      </c>
      <c r="C454" s="48">
        <v>-6200</v>
      </c>
    </row>
    <row r="455" spans="1:3" ht="12.9" customHeight="1" x14ac:dyDescent="0.2">
      <c r="A455" s="20" t="s">
        <v>1693</v>
      </c>
      <c r="C455" s="48">
        <v>-6975</v>
      </c>
    </row>
    <row r="456" spans="1:3" ht="12.9" customHeight="1" x14ac:dyDescent="0.2">
      <c r="A456" s="20" t="s">
        <v>1694</v>
      </c>
      <c r="C456" s="48">
        <v>20149.969000000001</v>
      </c>
    </row>
    <row r="457" spans="1:3" ht="12.9" customHeight="1" x14ac:dyDescent="0.2">
      <c r="A457" s="20" t="s">
        <v>1695</v>
      </c>
      <c r="C457" s="48">
        <v>20149.969000000001</v>
      </c>
    </row>
    <row r="458" spans="1:3" ht="12.9" customHeight="1" x14ac:dyDescent="0.2">
      <c r="A458" s="20" t="s">
        <v>1696</v>
      </c>
      <c r="C458" s="48">
        <v>-13950</v>
      </c>
    </row>
    <row r="459" spans="1:3" ht="12.9" customHeight="1" x14ac:dyDescent="0.2">
      <c r="A459" s="20" t="s">
        <v>1697</v>
      </c>
      <c r="C459" s="48">
        <v>-15500</v>
      </c>
    </row>
    <row r="460" spans="1:3" ht="12.9" customHeight="1" x14ac:dyDescent="0.2">
      <c r="A460" s="20" t="s">
        <v>1698</v>
      </c>
      <c r="C460" s="48">
        <v>-5425</v>
      </c>
    </row>
    <row r="461" spans="1:3" ht="12.9" customHeight="1" x14ac:dyDescent="0.2">
      <c r="A461" s="20" t="s">
        <v>1699</v>
      </c>
      <c r="C461" s="48">
        <v>6975</v>
      </c>
    </row>
    <row r="462" spans="1:3" ht="12.9" customHeight="1" x14ac:dyDescent="0.2">
      <c r="A462" s="20" t="s">
        <v>1700</v>
      </c>
      <c r="C462" s="48">
        <v>-17050</v>
      </c>
    </row>
    <row r="463" spans="1:3" ht="12.9" customHeight="1" x14ac:dyDescent="0.2">
      <c r="A463" s="20" t="s">
        <v>1701</v>
      </c>
      <c r="C463" s="48">
        <v>-12400</v>
      </c>
    </row>
    <row r="464" spans="1:3" ht="12.9" customHeight="1" x14ac:dyDescent="0.2">
      <c r="A464" s="20" t="s">
        <v>1702</v>
      </c>
      <c r="C464" s="48">
        <v>-7750</v>
      </c>
    </row>
    <row r="465" spans="1:3" ht="12.9" customHeight="1" x14ac:dyDescent="0.2">
      <c r="A465" s="20" t="s">
        <v>1703</v>
      </c>
      <c r="C465" s="48">
        <v>6975</v>
      </c>
    </row>
    <row r="466" spans="1:3" ht="12.9" customHeight="1" x14ac:dyDescent="0.2">
      <c r="A466" s="20" t="s">
        <v>1704</v>
      </c>
      <c r="C466" s="48">
        <v>387.5</v>
      </c>
    </row>
    <row r="467" spans="1:3" ht="12.9" customHeight="1" x14ac:dyDescent="0.2">
      <c r="A467" s="20" t="s">
        <v>1705</v>
      </c>
      <c r="C467" s="48">
        <v>4650</v>
      </c>
    </row>
    <row r="468" spans="1:3" ht="12.9" customHeight="1" x14ac:dyDescent="0.2">
      <c r="A468" s="20" t="s">
        <v>1706</v>
      </c>
      <c r="C468" s="48">
        <v>6975</v>
      </c>
    </row>
    <row r="469" spans="1:3" ht="12.9" customHeight="1" x14ac:dyDescent="0.2">
      <c r="A469" s="20" t="s">
        <v>1707</v>
      </c>
      <c r="C469" s="48">
        <v>6200</v>
      </c>
    </row>
    <row r="470" spans="1:3" ht="12.9" customHeight="1" x14ac:dyDescent="0.2">
      <c r="A470" s="20" t="s">
        <v>1708</v>
      </c>
      <c r="C470" s="48">
        <v>4650</v>
      </c>
    </row>
    <row r="471" spans="1:3" ht="12.9" customHeight="1" x14ac:dyDescent="0.2">
      <c r="A471" s="20" t="s">
        <v>1709</v>
      </c>
      <c r="C471" s="48">
        <v>1550</v>
      </c>
    </row>
    <row r="472" spans="1:3" ht="12.9" customHeight="1" x14ac:dyDescent="0.2">
      <c r="A472" s="20" t="s">
        <v>1710</v>
      </c>
      <c r="C472" s="48">
        <v>4650</v>
      </c>
    </row>
    <row r="473" spans="1:3" ht="12.9" customHeight="1" x14ac:dyDescent="0.2">
      <c r="A473" s="20" t="s">
        <v>1711</v>
      </c>
      <c r="C473" s="48">
        <v>3875</v>
      </c>
    </row>
    <row r="474" spans="1:3" ht="12.9" customHeight="1" x14ac:dyDescent="0.2">
      <c r="A474" s="20" t="s">
        <v>1712</v>
      </c>
      <c r="C474" s="48">
        <v>7750</v>
      </c>
    </row>
    <row r="475" spans="1:3" ht="12.9" customHeight="1" x14ac:dyDescent="0.2">
      <c r="A475" s="20" t="s">
        <v>1713</v>
      </c>
      <c r="C475" s="48">
        <v>4650</v>
      </c>
    </row>
    <row r="476" spans="1:3" ht="12.9" customHeight="1" x14ac:dyDescent="0.2">
      <c r="A476" s="20" t="s">
        <v>1714</v>
      </c>
      <c r="C476" s="48">
        <v>4650</v>
      </c>
    </row>
    <row r="477" spans="1:3" ht="12.9" customHeight="1" x14ac:dyDescent="0.2">
      <c r="A477" s="20" t="s">
        <v>1715</v>
      </c>
      <c r="C477" s="48">
        <v>-7750</v>
      </c>
    </row>
    <row r="478" spans="1:3" ht="12.9" customHeight="1" x14ac:dyDescent="0.2">
      <c r="A478" s="20" t="s">
        <v>1716</v>
      </c>
      <c r="C478" s="48">
        <v>-6200</v>
      </c>
    </row>
    <row r="479" spans="1:3" ht="12.9" customHeight="1" x14ac:dyDescent="0.2">
      <c r="A479" s="20" t="s">
        <v>1717</v>
      </c>
      <c r="C479" s="48">
        <v>-3100</v>
      </c>
    </row>
    <row r="480" spans="1:3" ht="12.9" customHeight="1" x14ac:dyDescent="0.2">
      <c r="A480" s="20" t="s">
        <v>1718</v>
      </c>
      <c r="C480" s="48">
        <v>-4650</v>
      </c>
    </row>
    <row r="481" spans="1:3" ht="12.9" customHeight="1" x14ac:dyDescent="0.2">
      <c r="A481" s="20" t="s">
        <v>1719</v>
      </c>
      <c r="C481" s="48">
        <v>3100</v>
      </c>
    </row>
    <row r="482" spans="1:3" ht="12.9" customHeight="1" x14ac:dyDescent="0.2">
      <c r="A482" s="20" t="s">
        <v>1720</v>
      </c>
      <c r="C482" s="48">
        <v>-750</v>
      </c>
    </row>
    <row r="483" spans="1:3" ht="12.9" customHeight="1" x14ac:dyDescent="0.2">
      <c r="A483" s="20" t="s">
        <v>1721</v>
      </c>
      <c r="C483" s="48">
        <v>-2325</v>
      </c>
    </row>
    <row r="484" spans="1:3" ht="12.9" customHeight="1" x14ac:dyDescent="0.2">
      <c r="A484" s="20" t="s">
        <v>1722</v>
      </c>
      <c r="C484" s="48">
        <v>3100</v>
      </c>
    </row>
    <row r="485" spans="1:3" ht="12.9" customHeight="1" x14ac:dyDescent="0.2">
      <c r="A485" s="20" t="s">
        <v>1723</v>
      </c>
      <c r="C485" s="48">
        <v>0</v>
      </c>
    </row>
    <row r="486" spans="1:3" ht="12.9" customHeight="1" x14ac:dyDescent="0.2">
      <c r="A486" s="20" t="s">
        <v>1724</v>
      </c>
      <c r="C486" s="48">
        <v>-775</v>
      </c>
    </row>
    <row r="487" spans="1:3" ht="12.9" customHeight="1" x14ac:dyDescent="0.2">
      <c r="A487" s="20" t="s">
        <v>1725</v>
      </c>
      <c r="C487" s="48">
        <v>5425</v>
      </c>
    </row>
    <row r="488" spans="1:3" ht="12.9" customHeight="1" x14ac:dyDescent="0.2">
      <c r="A488" s="20" t="s">
        <v>1726</v>
      </c>
      <c r="C488" s="48">
        <v>-1550</v>
      </c>
    </row>
    <row r="489" spans="1:3" ht="12.9" customHeight="1" x14ac:dyDescent="0.2">
      <c r="A489" s="20" t="s">
        <v>1727</v>
      </c>
      <c r="C489" s="48">
        <v>-176275</v>
      </c>
    </row>
    <row r="490" spans="1:3" ht="12.9" customHeight="1" x14ac:dyDescent="0.2">
      <c r="A490" s="20" t="s">
        <v>1728</v>
      </c>
      <c r="C490" s="48">
        <v>-6200</v>
      </c>
    </row>
    <row r="491" spans="1:3" ht="12.9" customHeight="1" x14ac:dyDescent="0.2">
      <c r="A491" s="20" t="s">
        <v>1729</v>
      </c>
      <c r="C491" s="48">
        <v>-705100</v>
      </c>
    </row>
    <row r="492" spans="1:3" ht="12.9" customHeight="1" x14ac:dyDescent="0.2">
      <c r="A492" s="20" t="s">
        <v>1730</v>
      </c>
      <c r="C492" s="48">
        <v>2325</v>
      </c>
    </row>
    <row r="493" spans="1:3" ht="12.9" customHeight="1" x14ac:dyDescent="0.2">
      <c r="A493" s="20" t="s">
        <v>1731</v>
      </c>
      <c r="C493" s="48">
        <v>1162.5</v>
      </c>
    </row>
    <row r="494" spans="1:3" ht="12.9" customHeight="1" x14ac:dyDescent="0.2">
      <c r="A494" s="20" t="s">
        <v>1732</v>
      </c>
      <c r="C494" s="48">
        <v>-19374.969000000001</v>
      </c>
    </row>
    <row r="495" spans="1:3" ht="12.9" customHeight="1" x14ac:dyDescent="0.2">
      <c r="A495" s="20" t="s">
        <v>1733</v>
      </c>
      <c r="C495" s="48">
        <v>0</v>
      </c>
    </row>
    <row r="496" spans="1:3" ht="12.9" customHeight="1" x14ac:dyDescent="0.2">
      <c r="A496" s="20" t="s">
        <v>1734</v>
      </c>
      <c r="C496" s="48">
        <v>45000</v>
      </c>
    </row>
    <row r="497" spans="1:3" ht="12.9" customHeight="1" x14ac:dyDescent="0.2">
      <c r="A497" s="20" t="s">
        <v>1735</v>
      </c>
      <c r="C497" s="48">
        <v>-10850</v>
      </c>
    </row>
    <row r="498" spans="1:3" ht="12.9" customHeight="1" x14ac:dyDescent="0.2">
      <c r="A498" s="20" t="s">
        <v>1736</v>
      </c>
      <c r="C498" s="48">
        <v>-17050</v>
      </c>
    </row>
    <row r="499" spans="1:3" ht="12.9" customHeight="1" x14ac:dyDescent="0.2">
      <c r="A499" s="20" t="s">
        <v>1737</v>
      </c>
      <c r="C499" s="48">
        <v>-11625</v>
      </c>
    </row>
    <row r="500" spans="1:3" ht="12.9" customHeight="1" x14ac:dyDescent="0.2">
      <c r="A500" s="20" t="s">
        <v>1738</v>
      </c>
      <c r="C500" s="48">
        <v>-13175</v>
      </c>
    </row>
    <row r="501" spans="1:3" ht="12.9" customHeight="1" x14ac:dyDescent="0.2">
      <c r="A501" s="20" t="s">
        <v>1739</v>
      </c>
      <c r="C501" s="48">
        <v>775</v>
      </c>
    </row>
    <row r="502" spans="1:3" ht="12.9" customHeight="1" x14ac:dyDescent="0.2">
      <c r="A502" s="20" t="s">
        <v>1740</v>
      </c>
      <c r="C502" s="48">
        <v>12787.5</v>
      </c>
    </row>
    <row r="503" spans="1:3" ht="12.9" customHeight="1" x14ac:dyDescent="0.2">
      <c r="A503" s="20" t="s">
        <v>1741</v>
      </c>
      <c r="C503" s="48">
        <v>-13950</v>
      </c>
    </row>
    <row r="504" spans="1:3" ht="12.9" customHeight="1" x14ac:dyDescent="0.2">
      <c r="A504" s="20" t="s">
        <v>1742</v>
      </c>
      <c r="C504" s="48">
        <v>-27900</v>
      </c>
    </row>
    <row r="505" spans="1:3" ht="12.9" customHeight="1" x14ac:dyDescent="0.2">
      <c r="A505" s="20" t="s">
        <v>1743</v>
      </c>
      <c r="C505" s="48">
        <v>-29450</v>
      </c>
    </row>
    <row r="506" spans="1:3" ht="12.9" customHeight="1" x14ac:dyDescent="0.2">
      <c r="A506" s="20" t="s">
        <v>1744</v>
      </c>
      <c r="C506" s="48">
        <v>-27900</v>
      </c>
    </row>
    <row r="507" spans="1:3" ht="12.9" customHeight="1" x14ac:dyDescent="0.2">
      <c r="A507" s="20" t="s">
        <v>1745</v>
      </c>
      <c r="C507" s="48">
        <v>-13175</v>
      </c>
    </row>
    <row r="508" spans="1:3" ht="12.9" customHeight="1" x14ac:dyDescent="0.2">
      <c r="A508" s="20" t="s">
        <v>1746</v>
      </c>
      <c r="C508" s="48">
        <v>-13175</v>
      </c>
    </row>
    <row r="509" spans="1:3" ht="12.9" customHeight="1" x14ac:dyDescent="0.2">
      <c r="A509" s="20" t="s">
        <v>1747</v>
      </c>
      <c r="C509" s="48">
        <v>-11625</v>
      </c>
    </row>
    <row r="510" spans="1:3" ht="12.9" customHeight="1" x14ac:dyDescent="0.2">
      <c r="A510" s="20" t="s">
        <v>1748</v>
      </c>
      <c r="C510" s="48">
        <v>-16275</v>
      </c>
    </row>
    <row r="511" spans="1:3" ht="12.9" customHeight="1" x14ac:dyDescent="0.2">
      <c r="A511" s="20" t="s">
        <v>1749</v>
      </c>
      <c r="C511" s="48">
        <v>-17050</v>
      </c>
    </row>
    <row r="512" spans="1:3" ht="12.9" customHeight="1" x14ac:dyDescent="0.2">
      <c r="A512" s="20" t="s">
        <v>1750</v>
      </c>
      <c r="C512" s="48">
        <v>-775</v>
      </c>
    </row>
    <row r="513" spans="1:3" ht="12.9" customHeight="1" x14ac:dyDescent="0.2">
      <c r="A513" s="20" t="s">
        <v>1751</v>
      </c>
      <c r="C513" s="48">
        <v>27900</v>
      </c>
    </row>
    <row r="514" spans="1:3" ht="12.9" customHeight="1" x14ac:dyDescent="0.2">
      <c r="A514" s="20" t="s">
        <v>1752</v>
      </c>
      <c r="C514" s="48">
        <v>23250</v>
      </c>
    </row>
    <row r="515" spans="1:3" ht="12.9" customHeight="1" x14ac:dyDescent="0.2">
      <c r="A515" s="20" t="s">
        <v>1753</v>
      </c>
      <c r="C515" s="48">
        <v>11625</v>
      </c>
    </row>
    <row r="516" spans="1:3" ht="12.9" customHeight="1" x14ac:dyDescent="0.2">
      <c r="A516" s="20" t="s">
        <v>1754</v>
      </c>
      <c r="C516" s="48">
        <v>-7750</v>
      </c>
    </row>
    <row r="517" spans="1:3" ht="12.9" customHeight="1" x14ac:dyDescent="0.2">
      <c r="A517" s="20" t="s">
        <v>1755</v>
      </c>
      <c r="C517" s="48">
        <v>-7750</v>
      </c>
    </row>
    <row r="518" spans="1:3" ht="12.9" customHeight="1" x14ac:dyDescent="0.2">
      <c r="A518" s="20" t="s">
        <v>1756</v>
      </c>
      <c r="C518" s="48">
        <v>-4650</v>
      </c>
    </row>
    <row r="519" spans="1:3" ht="12.9" customHeight="1" x14ac:dyDescent="0.2">
      <c r="A519" s="20" t="s">
        <v>1757</v>
      </c>
      <c r="C519" s="48">
        <v>-1550</v>
      </c>
    </row>
    <row r="520" spans="1:3" ht="12.9" customHeight="1" x14ac:dyDescent="0.2">
      <c r="A520" s="20" t="s">
        <v>1758</v>
      </c>
      <c r="C520" s="48">
        <v>-859749.84499999997</v>
      </c>
    </row>
    <row r="521" spans="1:3" ht="12.9" customHeight="1" x14ac:dyDescent="0.2">
      <c r="A521" s="20" t="s">
        <v>1759</v>
      </c>
      <c r="C521" s="48">
        <v>-4650</v>
      </c>
    </row>
    <row r="522" spans="1:3" ht="12.9" customHeight="1" x14ac:dyDescent="0.2">
      <c r="A522" s="20" t="s">
        <v>1760</v>
      </c>
      <c r="C522" s="48">
        <v>-5624.9912000000004</v>
      </c>
    </row>
    <row r="523" spans="1:3" ht="12.9" customHeight="1" x14ac:dyDescent="0.2">
      <c r="A523" s="20" t="s">
        <v>1761</v>
      </c>
      <c r="C523" s="48">
        <v>-70199.987600000022</v>
      </c>
    </row>
    <row r="524" spans="1:3" ht="12.9" customHeight="1" x14ac:dyDescent="0.2">
      <c r="A524" s="20" t="s">
        <v>1762</v>
      </c>
      <c r="C524" s="48">
        <v>-18600</v>
      </c>
    </row>
    <row r="525" spans="1:3" ht="12.9" customHeight="1" x14ac:dyDescent="0.2">
      <c r="A525" s="20" t="s">
        <v>1763</v>
      </c>
      <c r="C525" s="48">
        <v>75000</v>
      </c>
    </row>
    <row r="526" spans="1:3" ht="12.9" customHeight="1" x14ac:dyDescent="0.2">
      <c r="A526" s="20" t="s">
        <v>1764</v>
      </c>
      <c r="C526" s="48">
        <v>-50000</v>
      </c>
    </row>
    <row r="527" spans="1:3" ht="12.9" customHeight="1" x14ac:dyDescent="0.2">
      <c r="A527" s="20" t="s">
        <v>1765</v>
      </c>
      <c r="C527" s="48">
        <v>-65000</v>
      </c>
    </row>
    <row r="528" spans="1:3" ht="12.9" customHeight="1" x14ac:dyDescent="0.2">
      <c r="A528" s="20" t="s">
        <v>1766</v>
      </c>
      <c r="C528" s="48">
        <v>80000</v>
      </c>
    </row>
    <row r="529" spans="1:3" ht="12.9" customHeight="1" x14ac:dyDescent="0.2">
      <c r="A529" s="20" t="s">
        <v>1767</v>
      </c>
      <c r="C529" s="48">
        <v>-5000</v>
      </c>
    </row>
    <row r="530" spans="1:3" ht="12.9" customHeight="1" x14ac:dyDescent="0.2">
      <c r="A530" s="20" t="s">
        <v>1768</v>
      </c>
      <c r="C530" s="48">
        <v>-25000</v>
      </c>
    </row>
    <row r="531" spans="1:3" ht="12.9" customHeight="1" x14ac:dyDescent="0.2">
      <c r="A531" s="20" t="s">
        <v>1769</v>
      </c>
      <c r="C531" s="48">
        <v>-10000</v>
      </c>
    </row>
    <row r="532" spans="1:3" ht="12.9" customHeight="1" x14ac:dyDescent="0.2">
      <c r="A532" s="20" t="s">
        <v>1770</v>
      </c>
      <c r="C532" s="48">
        <v>0</v>
      </c>
    </row>
    <row r="533" spans="1:3" ht="12.9" customHeight="1" x14ac:dyDescent="0.2">
      <c r="A533" s="20" t="s">
        <v>1771</v>
      </c>
      <c r="C533" s="48">
        <v>-21700</v>
      </c>
    </row>
    <row r="534" spans="1:3" ht="12.9" customHeight="1" x14ac:dyDescent="0.2">
      <c r="A534" s="20" t="s">
        <v>1772</v>
      </c>
      <c r="C534" s="48">
        <v>-20150</v>
      </c>
    </row>
    <row r="535" spans="1:3" ht="12.9" customHeight="1" x14ac:dyDescent="0.2">
      <c r="A535" s="20" t="s">
        <v>1773</v>
      </c>
      <c r="C535" s="48">
        <v>-20150</v>
      </c>
    </row>
    <row r="536" spans="1:3" ht="12.9" customHeight="1" x14ac:dyDescent="0.2">
      <c r="A536" s="20" t="s">
        <v>1774</v>
      </c>
      <c r="C536" s="48">
        <v>-18600</v>
      </c>
    </row>
    <row r="537" spans="1:3" ht="12.9" customHeight="1" x14ac:dyDescent="0.2">
      <c r="A537" s="20" t="s">
        <v>1775</v>
      </c>
      <c r="C537" s="48">
        <v>-17050</v>
      </c>
    </row>
    <row r="538" spans="1:3" ht="12.9" customHeight="1" x14ac:dyDescent="0.2">
      <c r="A538" s="20" t="s">
        <v>1776</v>
      </c>
      <c r="C538" s="48">
        <v>-13175</v>
      </c>
    </row>
    <row r="539" spans="1:3" ht="12.9" customHeight="1" x14ac:dyDescent="0.2">
      <c r="A539" s="20" t="s">
        <v>1777</v>
      </c>
      <c r="C539" s="48">
        <v>-24800</v>
      </c>
    </row>
    <row r="540" spans="1:3" ht="12.9" customHeight="1" x14ac:dyDescent="0.2">
      <c r="A540" s="20" t="s">
        <v>1778</v>
      </c>
      <c r="C540" s="48">
        <v>-18600</v>
      </c>
    </row>
    <row r="541" spans="1:3" ht="12.9" customHeight="1" x14ac:dyDescent="0.2">
      <c r="A541" s="20" t="s">
        <v>1779</v>
      </c>
      <c r="C541" s="48">
        <v>-17050</v>
      </c>
    </row>
    <row r="542" spans="1:3" ht="12.9" customHeight="1" x14ac:dyDescent="0.2">
      <c r="A542" s="20" t="s">
        <v>1780</v>
      </c>
      <c r="C542" s="48">
        <v>-18600</v>
      </c>
    </row>
    <row r="543" spans="1:3" ht="12.9" customHeight="1" x14ac:dyDescent="0.2">
      <c r="A543" s="20" t="s">
        <v>1781</v>
      </c>
      <c r="C543" s="48">
        <v>23250</v>
      </c>
    </row>
    <row r="544" spans="1:3" ht="12.9" customHeight="1" x14ac:dyDescent="0.2">
      <c r="A544" s="20" t="s">
        <v>1782</v>
      </c>
      <c r="C544" s="48">
        <v>-21700</v>
      </c>
    </row>
    <row r="545" spans="1:3" ht="12.9" customHeight="1" x14ac:dyDescent="0.2">
      <c r="A545" s="20" t="s">
        <v>1783</v>
      </c>
      <c r="C545" s="48">
        <v>23250</v>
      </c>
    </row>
    <row r="546" spans="1:3" ht="12.9" customHeight="1" x14ac:dyDescent="0.2">
      <c r="A546" s="20" t="s">
        <v>1784</v>
      </c>
      <c r="C546" s="48">
        <v>-12400</v>
      </c>
    </row>
    <row r="547" spans="1:3" ht="12.9" customHeight="1" x14ac:dyDescent="0.2">
      <c r="A547" s="20" t="s">
        <v>1785</v>
      </c>
      <c r="C547" s="48">
        <v>-23250</v>
      </c>
    </row>
    <row r="548" spans="1:3" ht="12.9" customHeight="1" x14ac:dyDescent="0.2">
      <c r="A548" s="20" t="s">
        <v>1786</v>
      </c>
      <c r="C548" s="48">
        <v>-26350</v>
      </c>
    </row>
    <row r="549" spans="1:3" ht="12.9" customHeight="1" x14ac:dyDescent="0.2">
      <c r="A549" s="20" t="s">
        <v>1787</v>
      </c>
      <c r="C549" s="48">
        <v>357200</v>
      </c>
    </row>
    <row r="550" spans="1:3" ht="12.9" customHeight="1" x14ac:dyDescent="0.2">
      <c r="A550" s="20" t="s">
        <v>1788</v>
      </c>
      <c r="C550" s="48">
        <v>4650.0310000000009</v>
      </c>
    </row>
    <row r="551" spans="1:3" ht="12.9" customHeight="1" x14ac:dyDescent="0.2">
      <c r="A551" s="20" t="s">
        <v>1789</v>
      </c>
      <c r="C551" s="48">
        <v>-348450</v>
      </c>
    </row>
    <row r="552" spans="1:3" ht="12.9" customHeight="1" x14ac:dyDescent="0.2">
      <c r="A552" s="20" t="s">
        <v>1790</v>
      </c>
      <c r="C552" s="48">
        <v>-75000</v>
      </c>
    </row>
    <row r="553" spans="1:3" ht="12.9" customHeight="1" x14ac:dyDescent="0.2">
      <c r="A553" s="20" t="s">
        <v>1791</v>
      </c>
      <c r="C553" s="48">
        <v>-70000</v>
      </c>
    </row>
    <row r="554" spans="1:3" ht="12.9" customHeight="1" x14ac:dyDescent="0.2">
      <c r="A554" s="20" t="s">
        <v>1792</v>
      </c>
      <c r="C554" s="48">
        <v>-787500</v>
      </c>
    </row>
    <row r="555" spans="1:3" ht="12.9" customHeight="1" x14ac:dyDescent="0.2">
      <c r="A555" s="20" t="s">
        <v>1793</v>
      </c>
      <c r="C555" s="48">
        <v>-545099.90699999977</v>
      </c>
    </row>
    <row r="556" spans="1:3" ht="12.9" customHeight="1" x14ac:dyDescent="0.2">
      <c r="A556" s="20" t="s">
        <v>1794</v>
      </c>
      <c r="C556" s="48">
        <v>-87112.5</v>
      </c>
    </row>
    <row r="557" spans="1:3" ht="12.9" customHeight="1" x14ac:dyDescent="0.2">
      <c r="A557" s="20" t="s">
        <v>1795</v>
      </c>
      <c r="C557" s="48">
        <v>-181750</v>
      </c>
    </row>
    <row r="558" spans="1:3" ht="12.9" customHeight="1" x14ac:dyDescent="0.2">
      <c r="A558" s="20" t="s">
        <v>1796</v>
      </c>
      <c r="C558" s="48">
        <v>-727000</v>
      </c>
    </row>
    <row r="559" spans="1:3" ht="12.9" customHeight="1" x14ac:dyDescent="0.2">
      <c r="A559" s="20" t="s">
        <v>1797</v>
      </c>
      <c r="C559" s="48">
        <v>-38749.938000000002</v>
      </c>
    </row>
    <row r="560" spans="1:3" ht="12.9" customHeight="1" x14ac:dyDescent="0.2">
      <c r="A560" s="20" t="s">
        <v>1798</v>
      </c>
      <c r="C560" s="48">
        <v>1550</v>
      </c>
    </row>
    <row r="561" spans="1:3" ht="12.9" customHeight="1" x14ac:dyDescent="0.2">
      <c r="A561" s="20" t="s">
        <v>1799</v>
      </c>
      <c r="C561" s="48">
        <v>-18599.969000000001</v>
      </c>
    </row>
    <row r="562" spans="1:3" ht="12.9" customHeight="1" x14ac:dyDescent="0.2">
      <c r="A562" s="20" t="s">
        <v>1800</v>
      </c>
      <c r="C562" s="48">
        <v>17049.969000000001</v>
      </c>
    </row>
    <row r="563" spans="1:3" ht="12.9" customHeight="1" x14ac:dyDescent="0.2">
      <c r="A563" s="20" t="s">
        <v>1801</v>
      </c>
      <c r="C563" s="48">
        <v>48049.938000000002</v>
      </c>
    </row>
    <row r="564" spans="1:3" ht="12.9" customHeight="1" x14ac:dyDescent="0.2">
      <c r="A564" s="20" t="s">
        <v>1802</v>
      </c>
      <c r="C564" s="48">
        <v>-34099.938000000002</v>
      </c>
    </row>
    <row r="565" spans="1:3" ht="12.9" customHeight="1" x14ac:dyDescent="0.2">
      <c r="A565" s="20" t="s">
        <v>1803</v>
      </c>
      <c r="C565" s="48">
        <v>-3099.9380000000001</v>
      </c>
    </row>
    <row r="566" spans="1:3" ht="12.9" customHeight="1" x14ac:dyDescent="0.2">
      <c r="A566" s="20" t="s">
        <v>1804</v>
      </c>
      <c r="C566" s="48">
        <v>-49600</v>
      </c>
    </row>
    <row r="567" spans="1:3" ht="12.9" customHeight="1" x14ac:dyDescent="0.2">
      <c r="A567" s="20" t="s">
        <v>1805</v>
      </c>
      <c r="C567" s="48">
        <v>-44950</v>
      </c>
    </row>
    <row r="568" spans="1:3" ht="12.9" customHeight="1" x14ac:dyDescent="0.2">
      <c r="A568" s="20" t="s">
        <v>1806</v>
      </c>
      <c r="C568" s="48">
        <v>-23250</v>
      </c>
    </row>
    <row r="569" spans="1:3" ht="12.9" customHeight="1" x14ac:dyDescent="0.2">
      <c r="A569" s="20" t="s">
        <v>1807</v>
      </c>
      <c r="C569" s="48">
        <v>9687.5</v>
      </c>
    </row>
    <row r="570" spans="1:3" ht="12.9" customHeight="1" x14ac:dyDescent="0.2">
      <c r="A570" s="20" t="s">
        <v>1808</v>
      </c>
      <c r="C570" s="48">
        <v>-54250</v>
      </c>
    </row>
    <row r="571" spans="1:3" ht="12.9" customHeight="1" x14ac:dyDescent="0.2">
      <c r="A571" s="20" t="s">
        <v>1809</v>
      </c>
      <c r="C571" s="48">
        <v>-52700</v>
      </c>
    </row>
    <row r="572" spans="1:3" ht="12.9" customHeight="1" x14ac:dyDescent="0.2">
      <c r="A572" s="20" t="s">
        <v>1810</v>
      </c>
      <c r="C572" s="48">
        <v>-46500</v>
      </c>
    </row>
    <row r="573" spans="1:3" ht="12.9" customHeight="1" x14ac:dyDescent="0.2">
      <c r="A573" s="20" t="s">
        <v>1811</v>
      </c>
      <c r="C573" s="48">
        <v>-22475</v>
      </c>
    </row>
    <row r="574" spans="1:3" ht="12.9" customHeight="1" x14ac:dyDescent="0.2">
      <c r="A574" s="20" t="s">
        <v>1812</v>
      </c>
      <c r="C574" s="48">
        <v>-871375</v>
      </c>
    </row>
    <row r="575" spans="1:3" ht="12.9" customHeight="1" x14ac:dyDescent="0.2">
      <c r="A575" s="20" t="s">
        <v>1813</v>
      </c>
      <c r="C575" s="48">
        <v>-52700</v>
      </c>
    </row>
    <row r="576" spans="1:3" ht="12.9" customHeight="1" x14ac:dyDescent="0.2">
      <c r="A576" s="20" t="s">
        <v>1814</v>
      </c>
      <c r="C576" s="48">
        <v>-26350</v>
      </c>
    </row>
    <row r="577" spans="1:3" ht="12.9" customHeight="1" x14ac:dyDescent="0.2">
      <c r="A577" s="20" t="s">
        <v>1815</v>
      </c>
      <c r="C577" s="48">
        <v>-46500</v>
      </c>
    </row>
    <row r="578" spans="1:3" ht="12.9" customHeight="1" x14ac:dyDescent="0.2">
      <c r="A578" s="20" t="s">
        <v>1816</v>
      </c>
      <c r="C578" s="48">
        <v>18600</v>
      </c>
    </row>
    <row r="579" spans="1:3" ht="12.9" customHeight="1" x14ac:dyDescent="0.2">
      <c r="A579" s="20" t="s">
        <v>1817</v>
      </c>
      <c r="C579" s="48">
        <v>-26350</v>
      </c>
    </row>
    <row r="580" spans="1:3" ht="12.9" customHeight="1" x14ac:dyDescent="0.2">
      <c r="A580" s="20" t="s">
        <v>1818</v>
      </c>
      <c r="C580" s="48">
        <v>-16275</v>
      </c>
    </row>
    <row r="581" spans="1:3" ht="12.9" customHeight="1" x14ac:dyDescent="0.2">
      <c r="A581" s="20" t="s">
        <v>1819</v>
      </c>
      <c r="C581" s="48">
        <v>-17824.969000000001</v>
      </c>
    </row>
    <row r="582" spans="1:3" ht="12.9" customHeight="1" x14ac:dyDescent="0.2">
      <c r="A582" s="20" t="s">
        <v>1820</v>
      </c>
      <c r="C582" s="48">
        <v>775</v>
      </c>
    </row>
    <row r="583" spans="1:3" ht="12.9" customHeight="1" x14ac:dyDescent="0.2">
      <c r="A583" s="20" t="s">
        <v>1821</v>
      </c>
      <c r="C583" s="48">
        <v>0</v>
      </c>
    </row>
    <row r="584" spans="1:3" ht="12.9" customHeight="1" x14ac:dyDescent="0.2">
      <c r="A584" s="20" t="s">
        <v>1822</v>
      </c>
      <c r="C584" s="48">
        <v>-0.1178</v>
      </c>
    </row>
    <row r="585" spans="1:3" ht="12.9" customHeight="1" x14ac:dyDescent="0.2">
      <c r="A585" s="20" t="s">
        <v>1823</v>
      </c>
      <c r="C585" s="48">
        <v>775</v>
      </c>
    </row>
    <row r="586" spans="1:3" ht="12.9" customHeight="1" x14ac:dyDescent="0.2">
      <c r="A586" s="20" t="s">
        <v>1824</v>
      </c>
      <c r="C586" s="48">
        <v>775</v>
      </c>
    </row>
    <row r="587" spans="1:3" ht="12.9" customHeight="1" x14ac:dyDescent="0.2">
      <c r="A587" s="20" t="s">
        <v>1825</v>
      </c>
      <c r="C587" s="48">
        <v>-49600</v>
      </c>
    </row>
    <row r="588" spans="1:3" ht="12.9" customHeight="1" x14ac:dyDescent="0.2">
      <c r="A588" s="20" t="s">
        <v>1826</v>
      </c>
      <c r="C588" s="48">
        <v>1860</v>
      </c>
    </row>
    <row r="589" spans="1:3" ht="12.9" customHeight="1" x14ac:dyDescent="0.2">
      <c r="A589" s="20" t="s">
        <v>1827</v>
      </c>
      <c r="C589" s="48">
        <v>19374.969000000001</v>
      </c>
    </row>
    <row r="590" spans="1:3" ht="12.9" customHeight="1" x14ac:dyDescent="0.2">
      <c r="A590" s="20" t="s">
        <v>1828</v>
      </c>
      <c r="C590" s="48">
        <v>-599.85</v>
      </c>
    </row>
    <row r="591" spans="1:3" ht="12.9" customHeight="1" x14ac:dyDescent="0.2">
      <c r="A591" s="20" t="s">
        <v>1829</v>
      </c>
      <c r="C591" s="48">
        <v>77499.876000000004</v>
      </c>
    </row>
    <row r="592" spans="1:3" ht="12.9" customHeight="1" x14ac:dyDescent="0.2">
      <c r="A592" s="20" t="s">
        <v>1830</v>
      </c>
      <c r="C592" s="48">
        <v>-150000</v>
      </c>
    </row>
    <row r="593" spans="1:3" ht="12.9" customHeight="1" x14ac:dyDescent="0.2">
      <c r="A593" s="20" t="s">
        <v>1831</v>
      </c>
      <c r="C593" s="48">
        <v>-7750</v>
      </c>
    </row>
    <row r="594" spans="1:3" ht="12.9" customHeight="1" x14ac:dyDescent="0.2">
      <c r="A594" s="20" t="s">
        <v>1832</v>
      </c>
      <c r="C594" s="48">
        <v>775</v>
      </c>
    </row>
    <row r="595" spans="1:3" ht="12.9" customHeight="1" x14ac:dyDescent="0.2">
      <c r="A595" s="20" t="s">
        <v>1833</v>
      </c>
      <c r="C595" s="48">
        <v>0</v>
      </c>
    </row>
    <row r="596" spans="1:3" ht="12.9" customHeight="1" x14ac:dyDescent="0.2">
      <c r="A596" s="20" t="s">
        <v>1834</v>
      </c>
      <c r="C596" s="48">
        <v>-565.75</v>
      </c>
    </row>
    <row r="597" spans="1:3" ht="12.9" customHeight="1" x14ac:dyDescent="0.2">
      <c r="A597" s="20" t="s">
        <v>1835</v>
      </c>
      <c r="C597" s="48">
        <v>112000</v>
      </c>
    </row>
    <row r="598" spans="1:3" ht="12.9" customHeight="1" x14ac:dyDescent="0.2">
      <c r="A598" s="20" t="s">
        <v>1836</v>
      </c>
      <c r="C598" s="48">
        <v>29450</v>
      </c>
    </row>
    <row r="599" spans="1:3" ht="12.9" customHeight="1" x14ac:dyDescent="0.2">
      <c r="A599" s="20" t="s">
        <v>1837</v>
      </c>
      <c r="C599" s="48">
        <v>-7788.75</v>
      </c>
    </row>
    <row r="600" spans="1:3" ht="12.9" customHeight="1" x14ac:dyDescent="0.2">
      <c r="A600" s="20" t="s">
        <v>1838</v>
      </c>
      <c r="C600" s="48">
        <v>-5425</v>
      </c>
    </row>
    <row r="601" spans="1:3" ht="12.9" customHeight="1" x14ac:dyDescent="0.2">
      <c r="A601" s="20" t="s">
        <v>1839</v>
      </c>
      <c r="C601" s="48">
        <v>34875</v>
      </c>
    </row>
    <row r="602" spans="1:3" ht="12.9" customHeight="1" x14ac:dyDescent="0.2">
      <c r="A602" s="20" t="s">
        <v>1840</v>
      </c>
      <c r="C602" s="48">
        <v>63550</v>
      </c>
    </row>
    <row r="603" spans="1:3" ht="12.9" customHeight="1" x14ac:dyDescent="0.2">
      <c r="A603" s="20" t="s">
        <v>1841</v>
      </c>
      <c r="C603" s="48">
        <v>22475</v>
      </c>
    </row>
    <row r="604" spans="1:3" ht="12.9" customHeight="1" x14ac:dyDescent="0.2">
      <c r="A604" s="20" t="s">
        <v>1842</v>
      </c>
      <c r="C604" s="48">
        <v>-20925</v>
      </c>
    </row>
    <row r="605" spans="1:3" ht="12.9" customHeight="1" x14ac:dyDescent="0.2">
      <c r="A605" s="20" t="s">
        <v>1843</v>
      </c>
      <c r="C605" s="48">
        <v>-44950</v>
      </c>
    </row>
    <row r="606" spans="1:3" ht="12.9" customHeight="1" x14ac:dyDescent="0.2">
      <c r="A606" s="20" t="s">
        <v>1844</v>
      </c>
      <c r="C606" s="48">
        <v>13949.953500000001</v>
      </c>
    </row>
    <row r="607" spans="1:3" ht="12.9" customHeight="1" x14ac:dyDescent="0.2">
      <c r="A607" s="20" t="s">
        <v>1845</v>
      </c>
      <c r="C607" s="48">
        <v>8602.4426999999996</v>
      </c>
    </row>
    <row r="608" spans="1:3" ht="12.9" customHeight="1" x14ac:dyDescent="0.2">
      <c r="A608" s="20" t="s">
        <v>1846</v>
      </c>
      <c r="C608" s="48">
        <v>44950</v>
      </c>
    </row>
    <row r="609" spans="1:3" ht="12.9" customHeight="1" x14ac:dyDescent="0.2">
      <c r="A609" s="20" t="s">
        <v>1847</v>
      </c>
      <c r="C609" s="48">
        <v>41850</v>
      </c>
    </row>
    <row r="610" spans="1:3" ht="12.9" customHeight="1" x14ac:dyDescent="0.2">
      <c r="A610" s="20" t="s">
        <v>1848</v>
      </c>
      <c r="C610" s="48">
        <v>-173449.96900000004</v>
      </c>
    </row>
    <row r="611" spans="1:3" ht="12.9" customHeight="1" x14ac:dyDescent="0.2">
      <c r="A611" s="20" t="s">
        <v>1849</v>
      </c>
      <c r="C611" s="48">
        <v>-61999.969000000005</v>
      </c>
    </row>
    <row r="612" spans="1:3" ht="12.9" customHeight="1" x14ac:dyDescent="0.2">
      <c r="A612" s="20" t="s">
        <v>1850</v>
      </c>
      <c r="C612" s="48">
        <v>-871375</v>
      </c>
    </row>
    <row r="613" spans="1:3" ht="12.9" customHeight="1" x14ac:dyDescent="0.2">
      <c r="A613" s="20" t="s">
        <v>1851</v>
      </c>
      <c r="C613" s="48">
        <v>0</v>
      </c>
    </row>
    <row r="614" spans="1:3" ht="12.9" customHeight="1" x14ac:dyDescent="0.2">
      <c r="A614" s="20" t="s">
        <v>1852</v>
      </c>
      <c r="C614" s="48">
        <v>-3100</v>
      </c>
    </row>
    <row r="615" spans="1:3" ht="12.9" customHeight="1" x14ac:dyDescent="0.2">
      <c r="A615" s="20" t="s">
        <v>1853</v>
      </c>
      <c r="C615" s="48">
        <v>-3100</v>
      </c>
    </row>
    <row r="616" spans="1:3" ht="12.9" customHeight="1" x14ac:dyDescent="0.2">
      <c r="A616" s="20" t="s">
        <v>1854</v>
      </c>
      <c r="C616" s="48">
        <v>-1550</v>
      </c>
    </row>
    <row r="617" spans="1:3" ht="12.9" customHeight="1" x14ac:dyDescent="0.2">
      <c r="A617" s="20" t="s">
        <v>1855</v>
      </c>
      <c r="C617" s="48">
        <v>-173449.96900000004</v>
      </c>
    </row>
    <row r="618" spans="1:3" ht="12.9" customHeight="1" x14ac:dyDescent="0.2">
      <c r="A618" s="20" t="s">
        <v>1856</v>
      </c>
      <c r="C618" s="48">
        <v>-17049.969000000001</v>
      </c>
    </row>
    <row r="619" spans="1:3" ht="12.9" customHeight="1" x14ac:dyDescent="0.2">
      <c r="A619" s="20" t="s">
        <v>1857</v>
      </c>
      <c r="C619" s="48">
        <v>0</v>
      </c>
    </row>
    <row r="620" spans="1:3" ht="12.9" customHeight="1" x14ac:dyDescent="0.2">
      <c r="A620" s="20" t="s">
        <v>1858</v>
      </c>
      <c r="C620" s="48">
        <v>12400</v>
      </c>
    </row>
    <row r="621" spans="1:3" ht="12.9" customHeight="1" x14ac:dyDescent="0.2">
      <c r="A621" s="20" t="s">
        <v>1859</v>
      </c>
      <c r="C621" s="48">
        <v>1550</v>
      </c>
    </row>
    <row r="622" spans="1:3" ht="12.9" customHeight="1" x14ac:dyDescent="0.2">
      <c r="A622" s="20" t="s">
        <v>1860</v>
      </c>
      <c r="C622" s="48">
        <v>-17050</v>
      </c>
    </row>
    <row r="623" spans="1:3" ht="12.9" customHeight="1" x14ac:dyDescent="0.2">
      <c r="A623" s="20" t="s">
        <v>1861</v>
      </c>
      <c r="C623" s="48">
        <v>-7750</v>
      </c>
    </row>
    <row r="624" spans="1:3" ht="12.9" customHeight="1" x14ac:dyDescent="0.2">
      <c r="A624" s="20" t="s">
        <v>1862</v>
      </c>
      <c r="C624" s="48">
        <v>-12400</v>
      </c>
    </row>
    <row r="625" spans="1:3" ht="12.9" customHeight="1" x14ac:dyDescent="0.2">
      <c r="A625" s="20" t="s">
        <v>1863</v>
      </c>
      <c r="C625" s="48">
        <v>0</v>
      </c>
    </row>
    <row r="626" spans="1:3" ht="12.9" customHeight="1" x14ac:dyDescent="0.2">
      <c r="A626" s="20" t="s">
        <v>1864</v>
      </c>
      <c r="C626" s="48">
        <v>-1550</v>
      </c>
    </row>
    <row r="627" spans="1:3" ht="12.9" customHeight="1" x14ac:dyDescent="0.2">
      <c r="A627" s="20" t="s">
        <v>1865</v>
      </c>
      <c r="C627" s="48">
        <v>6975</v>
      </c>
    </row>
    <row r="628" spans="1:3" ht="12.9" customHeight="1" x14ac:dyDescent="0.2">
      <c r="A628" s="20" t="s">
        <v>1866</v>
      </c>
      <c r="C628" s="48">
        <v>-17049.969000000001</v>
      </c>
    </row>
    <row r="629" spans="1:3" ht="12.9" customHeight="1" x14ac:dyDescent="0.2">
      <c r="A629" s="20" t="s">
        <v>1867</v>
      </c>
      <c r="C629" s="48">
        <v>5425</v>
      </c>
    </row>
    <row r="630" spans="1:3" ht="12.9" customHeight="1" x14ac:dyDescent="0.2">
      <c r="A630" s="20" t="s">
        <v>1868</v>
      </c>
      <c r="C630" s="48">
        <v>9299.9380000000001</v>
      </c>
    </row>
    <row r="631" spans="1:3" ht="12.9" customHeight="1" x14ac:dyDescent="0.2">
      <c r="A631" s="20" t="s">
        <v>1869</v>
      </c>
      <c r="C631" s="48">
        <v>-17049.969000000001</v>
      </c>
    </row>
    <row r="632" spans="1:3" ht="12.9" customHeight="1" x14ac:dyDescent="0.2">
      <c r="A632" s="20" t="s">
        <v>1870</v>
      </c>
      <c r="C632" s="48">
        <v>14182.4907</v>
      </c>
    </row>
    <row r="633" spans="1:3" ht="12.9" customHeight="1" x14ac:dyDescent="0.2">
      <c r="A633" s="20" t="s">
        <v>1871</v>
      </c>
      <c r="C633" s="48">
        <v>-10229.981400000001</v>
      </c>
    </row>
    <row r="634" spans="1:3" ht="12.9" customHeight="1" x14ac:dyDescent="0.2">
      <c r="A634" s="20" t="s">
        <v>1872</v>
      </c>
      <c r="C634" s="48">
        <v>0</v>
      </c>
    </row>
    <row r="635" spans="1:3" ht="12.9" customHeight="1" x14ac:dyDescent="0.2">
      <c r="A635" s="20" t="s">
        <v>1873</v>
      </c>
      <c r="C635" s="48">
        <v>0</v>
      </c>
    </row>
    <row r="636" spans="1:3" ht="12.9" customHeight="1" x14ac:dyDescent="0.2">
      <c r="A636" s="20" t="s">
        <v>1874</v>
      </c>
      <c r="C636" s="48">
        <v>20149.938000000002</v>
      </c>
    </row>
    <row r="637" spans="1:3" ht="12.9" customHeight="1" x14ac:dyDescent="0.2">
      <c r="A637" s="20" t="s">
        <v>1875</v>
      </c>
      <c r="C637" s="48">
        <v>23249.938000000002</v>
      </c>
    </row>
    <row r="638" spans="1:3" ht="12.9" customHeight="1" x14ac:dyDescent="0.2">
      <c r="A638" s="20" t="s">
        <v>1876</v>
      </c>
      <c r="C638" s="48">
        <v>-17825</v>
      </c>
    </row>
    <row r="639" spans="1:3" ht="12.9" customHeight="1" x14ac:dyDescent="0.2">
      <c r="A639" s="20" t="s">
        <v>1877</v>
      </c>
      <c r="C639" s="48">
        <v>0</v>
      </c>
    </row>
    <row r="640" spans="1:3" ht="12.9" customHeight="1" x14ac:dyDescent="0.2">
      <c r="A640" s="20" t="s">
        <v>1878</v>
      </c>
      <c r="C640" s="48">
        <v>6116.92</v>
      </c>
    </row>
    <row r="641" spans="1:3" ht="12.9" customHeight="1" x14ac:dyDescent="0.2">
      <c r="A641" s="20" t="s">
        <v>1879</v>
      </c>
      <c r="C641" s="48">
        <v>-27000</v>
      </c>
    </row>
    <row r="642" spans="1:3" ht="12.9" customHeight="1" x14ac:dyDescent="0.2">
      <c r="A642" s="20" t="s">
        <v>1880</v>
      </c>
      <c r="C642" s="48">
        <v>22475</v>
      </c>
    </row>
    <row r="643" spans="1:3" ht="12.9" customHeight="1" x14ac:dyDescent="0.2">
      <c r="A643" s="20" t="s">
        <v>1881</v>
      </c>
      <c r="C643" s="48">
        <v>140000</v>
      </c>
    </row>
    <row r="644" spans="1:3" ht="12.9" customHeight="1" x14ac:dyDescent="0.2">
      <c r="A644" s="20" t="s">
        <v>1882</v>
      </c>
      <c r="C644" s="48">
        <v>-5000</v>
      </c>
    </row>
    <row r="645" spans="1:3" ht="12.9" customHeight="1" x14ac:dyDescent="0.2">
      <c r="A645" s="20" t="s">
        <v>1883</v>
      </c>
      <c r="C645" s="48">
        <v>604.19000000000005</v>
      </c>
    </row>
    <row r="646" spans="1:3" ht="12.9" customHeight="1" x14ac:dyDescent="0.2">
      <c r="A646" s="20" t="s">
        <v>1884</v>
      </c>
      <c r="C646" s="48">
        <v>12137.021400000001</v>
      </c>
    </row>
    <row r="647" spans="1:3" ht="12.9" customHeight="1" x14ac:dyDescent="0.2">
      <c r="A647" s="20" t="s">
        <v>1885</v>
      </c>
      <c r="C647" s="48">
        <v>7750</v>
      </c>
    </row>
    <row r="648" spans="1:3" ht="12.9" customHeight="1" x14ac:dyDescent="0.2">
      <c r="A648" s="20" t="s">
        <v>1886</v>
      </c>
      <c r="C648" s="48">
        <v>-1550</v>
      </c>
    </row>
    <row r="649" spans="1:3" ht="12.9" customHeight="1" x14ac:dyDescent="0.2">
      <c r="A649" s="20" t="s">
        <v>1887</v>
      </c>
      <c r="C649" s="48">
        <v>183299.96900000004</v>
      </c>
    </row>
    <row r="650" spans="1:3" ht="12.9" customHeight="1" x14ac:dyDescent="0.2">
      <c r="A650" s="20" t="s">
        <v>1888</v>
      </c>
      <c r="C650" s="48">
        <v>17049.969000000001</v>
      </c>
    </row>
    <row r="651" spans="1:3" ht="12.9" customHeight="1" x14ac:dyDescent="0.2">
      <c r="A651" s="20" t="s">
        <v>1889</v>
      </c>
      <c r="C651" s="48">
        <v>-3100</v>
      </c>
    </row>
    <row r="652" spans="1:3" ht="12.9" customHeight="1" x14ac:dyDescent="0.2">
      <c r="A652" s="20" t="s">
        <v>1890</v>
      </c>
      <c r="C652" s="48">
        <v>85974.98450000002</v>
      </c>
    </row>
    <row r="653" spans="1:3" ht="12.9" customHeight="1" x14ac:dyDescent="0.2">
      <c r="A653" s="20" t="s">
        <v>1891</v>
      </c>
      <c r="C653" s="48">
        <v>774.98450000000003</v>
      </c>
    </row>
    <row r="654" spans="1:3" ht="12.9" customHeight="1" x14ac:dyDescent="0.2">
      <c r="A654" s="20" t="s">
        <v>1892</v>
      </c>
      <c r="C654" s="48">
        <v>-775</v>
      </c>
    </row>
    <row r="655" spans="1:3" ht="12.9" customHeight="1" x14ac:dyDescent="0.2">
      <c r="A655" s="20" t="s">
        <v>1893</v>
      </c>
      <c r="C655" s="48">
        <v>0</v>
      </c>
    </row>
    <row r="656" spans="1:3" ht="12.9" customHeight="1" x14ac:dyDescent="0.2">
      <c r="A656" s="20" t="s">
        <v>1894</v>
      </c>
      <c r="C656" s="48">
        <v>3100</v>
      </c>
    </row>
    <row r="657" spans="1:3" ht="12.9" customHeight="1" x14ac:dyDescent="0.2">
      <c r="A657" s="20" t="s">
        <v>1895</v>
      </c>
      <c r="C657" s="48">
        <v>-9300</v>
      </c>
    </row>
    <row r="658" spans="1:3" ht="12.9" customHeight="1" x14ac:dyDescent="0.2">
      <c r="A658" s="20" t="s">
        <v>1896</v>
      </c>
      <c r="C658" s="48">
        <v>3100</v>
      </c>
    </row>
    <row r="659" spans="1:3" ht="12.9" customHeight="1" x14ac:dyDescent="0.2">
      <c r="A659" s="20" t="s">
        <v>1897</v>
      </c>
      <c r="C659" s="48">
        <v>-3100</v>
      </c>
    </row>
    <row r="660" spans="1:3" ht="12.9" customHeight="1" x14ac:dyDescent="0.2">
      <c r="A660" s="20" t="s">
        <v>1898</v>
      </c>
      <c r="C660" s="48">
        <v>7750</v>
      </c>
    </row>
    <row r="661" spans="1:3" ht="12.9" customHeight="1" x14ac:dyDescent="0.2">
      <c r="A661" s="20" t="s">
        <v>1899</v>
      </c>
      <c r="C661" s="48">
        <v>3875</v>
      </c>
    </row>
    <row r="662" spans="1:3" ht="12.9" customHeight="1" x14ac:dyDescent="0.2">
      <c r="A662" s="20" t="s">
        <v>1900</v>
      </c>
      <c r="C662" s="48">
        <v>6200</v>
      </c>
    </row>
    <row r="663" spans="1:3" ht="12.9" customHeight="1" x14ac:dyDescent="0.2">
      <c r="A663" s="20" t="s">
        <v>1901</v>
      </c>
      <c r="C663" s="48">
        <v>6045</v>
      </c>
    </row>
    <row r="664" spans="1:3" ht="12.9" customHeight="1" x14ac:dyDescent="0.2">
      <c r="A664" s="20" t="s">
        <v>1902</v>
      </c>
      <c r="C664" s="48">
        <v>775</v>
      </c>
    </row>
    <row r="665" spans="1:3" ht="12.9" customHeight="1" x14ac:dyDescent="0.2">
      <c r="A665" s="20" t="s">
        <v>1903</v>
      </c>
      <c r="C665" s="48">
        <v>0</v>
      </c>
    </row>
    <row r="666" spans="1:3" ht="12.9" customHeight="1" x14ac:dyDescent="0.2">
      <c r="A666" s="20" t="s">
        <v>1904</v>
      </c>
      <c r="C666" s="48">
        <v>-3100</v>
      </c>
    </row>
    <row r="667" spans="1:3" ht="12.9" customHeight="1" x14ac:dyDescent="0.2">
      <c r="A667" s="20" t="s">
        <v>1905</v>
      </c>
      <c r="C667" s="48">
        <v>775</v>
      </c>
    </row>
    <row r="668" spans="1:3" ht="12.9" customHeight="1" x14ac:dyDescent="0.2">
      <c r="A668" s="20" t="s">
        <v>1906</v>
      </c>
      <c r="C668" s="48">
        <v>387.5</v>
      </c>
    </row>
    <row r="669" spans="1:3" ht="12.9" customHeight="1" x14ac:dyDescent="0.2">
      <c r="A669" s="20" t="s">
        <v>1907</v>
      </c>
      <c r="C669" s="48">
        <v>-3100</v>
      </c>
    </row>
    <row r="670" spans="1:3" ht="12.9" customHeight="1" x14ac:dyDescent="0.2">
      <c r="A670" s="20" t="s">
        <v>1908</v>
      </c>
      <c r="C670" s="48">
        <v>-4650</v>
      </c>
    </row>
    <row r="671" spans="1:3" ht="12.9" customHeight="1" x14ac:dyDescent="0.2">
      <c r="A671" s="20" t="s">
        <v>1909</v>
      </c>
      <c r="C671" s="48">
        <v>-3875</v>
      </c>
    </row>
    <row r="672" spans="1:3" ht="12.9" customHeight="1" x14ac:dyDescent="0.2">
      <c r="A672" s="20" t="s">
        <v>1910</v>
      </c>
      <c r="C672" s="48">
        <v>-6200</v>
      </c>
    </row>
    <row r="673" spans="1:3" ht="12.9" customHeight="1" x14ac:dyDescent="0.2">
      <c r="A673" s="20" t="s">
        <v>1911</v>
      </c>
      <c r="C673" s="48">
        <v>-775</v>
      </c>
    </row>
    <row r="674" spans="1:3" ht="12.9" customHeight="1" x14ac:dyDescent="0.2">
      <c r="A674" s="20" t="s">
        <v>1912</v>
      </c>
      <c r="C674" s="48">
        <v>-2325</v>
      </c>
    </row>
    <row r="675" spans="1:3" ht="12.9" customHeight="1" x14ac:dyDescent="0.2">
      <c r="A675" s="20" t="s">
        <v>1913</v>
      </c>
      <c r="C675" s="48">
        <v>-4650</v>
      </c>
    </row>
    <row r="676" spans="1:3" ht="12.9" customHeight="1" x14ac:dyDescent="0.2">
      <c r="A676" s="20" t="s">
        <v>1914</v>
      </c>
      <c r="C676" s="48">
        <v>-4650</v>
      </c>
    </row>
    <row r="677" spans="1:3" ht="12.9" customHeight="1" x14ac:dyDescent="0.2">
      <c r="A677" s="20" t="s">
        <v>1915</v>
      </c>
      <c r="C677" s="48">
        <v>0</v>
      </c>
    </row>
    <row r="678" spans="1:3" ht="12.9" customHeight="1" x14ac:dyDescent="0.2">
      <c r="A678" s="20" t="s">
        <v>1916</v>
      </c>
      <c r="C678" s="48">
        <v>171949.96900000004</v>
      </c>
    </row>
    <row r="679" spans="1:3" ht="12.9" customHeight="1" x14ac:dyDescent="0.2">
      <c r="A679" s="20" t="s">
        <v>1917</v>
      </c>
      <c r="C679" s="48">
        <v>4649.9690000000001</v>
      </c>
    </row>
    <row r="680" spans="1:3" ht="12.9" customHeight="1" x14ac:dyDescent="0.2">
      <c r="A680" s="20" t="s">
        <v>1918</v>
      </c>
      <c r="C680" s="48">
        <v>177049.96900000004</v>
      </c>
    </row>
    <row r="681" spans="1:3" ht="12.9" customHeight="1" x14ac:dyDescent="0.2">
      <c r="A681" s="20" t="s">
        <v>1919</v>
      </c>
      <c r="C681" s="48">
        <v>10849.968999999999</v>
      </c>
    </row>
    <row r="682" spans="1:3" ht="12.9" customHeight="1" x14ac:dyDescent="0.2">
      <c r="A682" s="20" t="s">
        <v>1920</v>
      </c>
      <c r="C682" s="48">
        <v>0</v>
      </c>
    </row>
    <row r="683" spans="1:3" ht="12.9" customHeight="1" x14ac:dyDescent="0.2">
      <c r="A683" s="20" t="s">
        <v>1921</v>
      </c>
      <c r="C683" s="48">
        <v>917.77340000000004</v>
      </c>
    </row>
    <row r="684" spans="1:3" ht="12.9" customHeight="1" x14ac:dyDescent="0.2">
      <c r="A684" s="20" t="s">
        <v>1922</v>
      </c>
      <c r="C684" s="48">
        <v>929.99070000000006</v>
      </c>
    </row>
    <row r="685" spans="1:3" ht="12.9" customHeight="1" x14ac:dyDescent="0.2">
      <c r="A685" s="20" t="s">
        <v>1923</v>
      </c>
      <c r="C685" s="48">
        <v>-1046.25</v>
      </c>
    </row>
    <row r="686" spans="1:3" ht="12.9" customHeight="1" x14ac:dyDescent="0.2">
      <c r="A686" s="20" t="s">
        <v>1924</v>
      </c>
      <c r="C686" s="48">
        <v>-10850</v>
      </c>
    </row>
    <row r="687" spans="1:3" ht="12.9" customHeight="1" x14ac:dyDescent="0.2">
      <c r="A687" s="20" t="s">
        <v>1925</v>
      </c>
      <c r="C687" s="48">
        <v>-9300</v>
      </c>
    </row>
    <row r="688" spans="1:3" ht="12.9" customHeight="1" x14ac:dyDescent="0.2">
      <c r="A688" s="20" t="s">
        <v>1926</v>
      </c>
      <c r="C688" s="48">
        <v>-5425</v>
      </c>
    </row>
    <row r="689" spans="1:3" ht="12.9" customHeight="1" x14ac:dyDescent="0.2">
      <c r="A689" s="20" t="s">
        <v>1927</v>
      </c>
      <c r="C689" s="48">
        <v>-3875</v>
      </c>
    </row>
    <row r="690" spans="1:3" ht="12.9" customHeight="1" x14ac:dyDescent="0.2">
      <c r="A690" s="20" t="s">
        <v>1928</v>
      </c>
      <c r="C690" s="48">
        <v>0</v>
      </c>
    </row>
    <row r="691" spans="1:3" ht="12.9" customHeight="1" x14ac:dyDescent="0.2">
      <c r="A691" s="20" t="s">
        <v>1929</v>
      </c>
      <c r="C691" s="48">
        <v>852000</v>
      </c>
    </row>
    <row r="692" spans="1:3" ht="12.9" customHeight="1" x14ac:dyDescent="0.2">
      <c r="A692" s="20" t="s">
        <v>1930</v>
      </c>
      <c r="C692" s="48">
        <v>167875</v>
      </c>
    </row>
    <row r="693" spans="1:3" ht="12.9" customHeight="1" x14ac:dyDescent="0.2">
      <c r="A693" s="20" t="s">
        <v>1931</v>
      </c>
      <c r="C693" s="48">
        <v>340800</v>
      </c>
    </row>
    <row r="694" spans="1:3" ht="12.9" customHeight="1" x14ac:dyDescent="0.2">
      <c r="A694" s="20" t="s">
        <v>1932</v>
      </c>
      <c r="C694" s="48">
        <v>-8.0035533756017685E-11</v>
      </c>
    </row>
    <row r="695" spans="1:3" ht="12.9" customHeight="1" x14ac:dyDescent="0.2">
      <c r="A695" s="20" t="s">
        <v>1933</v>
      </c>
      <c r="C695" s="48">
        <v>0</v>
      </c>
    </row>
    <row r="696" spans="1:3" ht="12.9" customHeight="1" x14ac:dyDescent="0.2">
      <c r="A696" s="20" t="s">
        <v>1934</v>
      </c>
      <c r="C696" s="48">
        <v>171949.96900000004</v>
      </c>
    </row>
    <row r="697" spans="1:3" ht="12.9" customHeight="1" x14ac:dyDescent="0.2">
      <c r="A697" s="20" t="s">
        <v>1935</v>
      </c>
      <c r="C697" s="48">
        <v>6199.9690000000001</v>
      </c>
    </row>
    <row r="698" spans="1:3" ht="12.9" customHeight="1" x14ac:dyDescent="0.2">
      <c r="A698" s="20" t="s">
        <v>1936</v>
      </c>
      <c r="C698" s="48">
        <v>3100</v>
      </c>
    </row>
    <row r="699" spans="1:3" ht="12.9" customHeight="1" x14ac:dyDescent="0.2">
      <c r="A699" s="20" t="s">
        <v>1937</v>
      </c>
      <c r="C699" s="48">
        <v>171949.96900000004</v>
      </c>
    </row>
    <row r="700" spans="1:3" ht="12.9" customHeight="1" x14ac:dyDescent="0.2">
      <c r="A700" s="20" t="s">
        <v>1938</v>
      </c>
      <c r="C700" s="48">
        <v>3099.9690000000005</v>
      </c>
    </row>
    <row r="701" spans="1:3" ht="12.9" customHeight="1" x14ac:dyDescent="0.2">
      <c r="A701" s="20" t="s">
        <v>1939</v>
      </c>
      <c r="C701" s="48">
        <v>85974.98450000002</v>
      </c>
    </row>
    <row r="702" spans="1:3" ht="12.9" customHeight="1" x14ac:dyDescent="0.2">
      <c r="A702" s="20" t="s">
        <v>1940</v>
      </c>
      <c r="C702" s="48">
        <v>2324.9845</v>
      </c>
    </row>
    <row r="703" spans="1:3" ht="12.9" customHeight="1" x14ac:dyDescent="0.2">
      <c r="A703" s="20" t="s">
        <v>1941</v>
      </c>
      <c r="C703" s="48">
        <v>85974.98450000002</v>
      </c>
    </row>
    <row r="704" spans="1:3" ht="12.9" customHeight="1" x14ac:dyDescent="0.2">
      <c r="A704" s="20" t="s">
        <v>1942</v>
      </c>
      <c r="C704" s="48">
        <v>774.98450000000003</v>
      </c>
    </row>
    <row r="705" spans="1:3" ht="12.9" customHeight="1" x14ac:dyDescent="0.2">
      <c r="A705" s="20" t="s">
        <v>1943</v>
      </c>
      <c r="C705" s="48">
        <v>177049.96900000004</v>
      </c>
    </row>
    <row r="706" spans="1:3" ht="12.9" customHeight="1" x14ac:dyDescent="0.2">
      <c r="A706" s="20" t="s">
        <v>1944</v>
      </c>
      <c r="C706" s="48">
        <v>4649.9690000000001</v>
      </c>
    </row>
    <row r="707" spans="1:3" ht="12.9" customHeight="1" x14ac:dyDescent="0.2">
      <c r="A707" s="20" t="s">
        <v>1945</v>
      </c>
      <c r="C707" s="48">
        <v>17825</v>
      </c>
    </row>
    <row r="708" spans="1:3" ht="12.9" customHeight="1" x14ac:dyDescent="0.2">
      <c r="A708" s="20" t="s">
        <v>1946</v>
      </c>
      <c r="C708" s="48">
        <v>3100</v>
      </c>
    </row>
    <row r="709" spans="1:3" ht="12.9" customHeight="1" x14ac:dyDescent="0.2">
      <c r="A709" s="20" t="s">
        <v>1947</v>
      </c>
      <c r="C709" s="48">
        <v>171949.96900000004</v>
      </c>
    </row>
    <row r="710" spans="1:3" ht="12.9" customHeight="1" x14ac:dyDescent="0.2">
      <c r="A710" s="20" t="s">
        <v>1948</v>
      </c>
      <c r="C710" s="48">
        <v>3099.9690000000005</v>
      </c>
    </row>
    <row r="711" spans="1:3" ht="12.9" customHeight="1" x14ac:dyDescent="0.2">
      <c r="A711" s="20" t="s">
        <v>1949</v>
      </c>
      <c r="C711" s="48">
        <v>343800</v>
      </c>
    </row>
    <row r="712" spans="1:3" ht="12.9" customHeight="1" x14ac:dyDescent="0.2">
      <c r="A712" s="20" t="s">
        <v>1950</v>
      </c>
      <c r="C712" s="48">
        <v>-1550</v>
      </c>
    </row>
    <row r="713" spans="1:3" ht="12.9" customHeight="1" x14ac:dyDescent="0.2">
      <c r="A713" s="20" t="s">
        <v>1951</v>
      </c>
      <c r="C713" s="48">
        <v>171125</v>
      </c>
    </row>
    <row r="714" spans="1:3" ht="12.9" customHeight="1" x14ac:dyDescent="0.2">
      <c r="A714" s="20" t="s">
        <v>1952</v>
      </c>
      <c r="C714" s="48">
        <v>173449.96900000004</v>
      </c>
    </row>
    <row r="715" spans="1:3" ht="12.9" customHeight="1" x14ac:dyDescent="0.2">
      <c r="A715" s="20" t="s">
        <v>1953</v>
      </c>
      <c r="C715" s="48">
        <v>15499.969000000001</v>
      </c>
    </row>
    <row r="716" spans="1:3" ht="12.9" customHeight="1" x14ac:dyDescent="0.2">
      <c r="A716" s="20" t="s">
        <v>1954</v>
      </c>
      <c r="C716" s="48">
        <v>5000</v>
      </c>
    </row>
    <row r="717" spans="1:3" ht="12.9" customHeight="1" x14ac:dyDescent="0.2">
      <c r="A717" s="20" t="s">
        <v>1955</v>
      </c>
      <c r="C717" s="48">
        <v>-20000</v>
      </c>
    </row>
    <row r="718" spans="1:3" ht="12.9" customHeight="1" x14ac:dyDescent="0.2">
      <c r="A718" s="20" t="s">
        <v>1956</v>
      </c>
      <c r="C718" s="48">
        <v>17050</v>
      </c>
    </row>
    <row r="719" spans="1:3" ht="12.9" customHeight="1" x14ac:dyDescent="0.2">
      <c r="A719" s="20" t="s">
        <v>1957</v>
      </c>
      <c r="C719" s="48">
        <v>-3532.2950000000001</v>
      </c>
    </row>
    <row r="720" spans="1:3" ht="12.9" customHeight="1" x14ac:dyDescent="0.2">
      <c r="A720" s="20" t="s">
        <v>1958</v>
      </c>
      <c r="C720" s="48">
        <v>-13950</v>
      </c>
    </row>
    <row r="721" spans="1:3" ht="12.9" customHeight="1" x14ac:dyDescent="0.2">
      <c r="A721" s="20" t="s">
        <v>1959</v>
      </c>
      <c r="C721" s="48">
        <v>0</v>
      </c>
    </row>
    <row r="722" spans="1:3" ht="12.9" customHeight="1" x14ac:dyDescent="0.2">
      <c r="A722" s="20" t="s">
        <v>1960</v>
      </c>
      <c r="C722" s="48">
        <v>-775</v>
      </c>
    </row>
    <row r="723" spans="1:3" ht="12.9" customHeight="1" x14ac:dyDescent="0.2">
      <c r="A723" s="20" t="s">
        <v>1961</v>
      </c>
      <c r="C723" s="48">
        <v>171949.96900000004</v>
      </c>
    </row>
    <row r="724" spans="1:3" ht="12.9" customHeight="1" x14ac:dyDescent="0.2">
      <c r="A724" s="20" t="s">
        <v>1962</v>
      </c>
      <c r="C724" s="48">
        <v>-9300.0310000000009</v>
      </c>
    </row>
    <row r="725" spans="1:3" ht="12.9" customHeight="1" x14ac:dyDescent="0.2">
      <c r="A725" s="20" t="s">
        <v>1963</v>
      </c>
      <c r="C725" s="48">
        <v>-1111.3463000000002</v>
      </c>
    </row>
    <row r="726" spans="1:3" ht="12.9" customHeight="1" x14ac:dyDescent="0.2">
      <c r="A726" s="20" t="s">
        <v>1964</v>
      </c>
      <c r="C726" s="48">
        <v>-15095.3292</v>
      </c>
    </row>
    <row r="727" spans="1:3" ht="12.9" customHeight="1" x14ac:dyDescent="0.2">
      <c r="A727" s="20" t="s">
        <v>1965</v>
      </c>
      <c r="C727" s="48">
        <v>13949.938</v>
      </c>
    </row>
    <row r="728" spans="1:3" ht="12.9" customHeight="1" x14ac:dyDescent="0.2">
      <c r="A728" s="20" t="s">
        <v>1966</v>
      </c>
      <c r="C728" s="48">
        <v>2325</v>
      </c>
    </row>
    <row r="729" spans="1:3" ht="12.9" customHeight="1" x14ac:dyDescent="0.2">
      <c r="A729" s="20" t="s">
        <v>1967</v>
      </c>
      <c r="C729" s="48">
        <v>2404.36</v>
      </c>
    </row>
    <row r="730" spans="1:3" ht="12.9" customHeight="1" x14ac:dyDescent="0.2">
      <c r="A730" s="20" t="s">
        <v>1968</v>
      </c>
      <c r="C730" s="48">
        <v>3100</v>
      </c>
    </row>
    <row r="731" spans="1:3" ht="12.9" customHeight="1" x14ac:dyDescent="0.2">
      <c r="A731" s="20" t="s">
        <v>1969</v>
      </c>
      <c r="C731" s="48">
        <v>-12399.969000000001</v>
      </c>
    </row>
    <row r="732" spans="1:3" ht="12.9" customHeight="1" x14ac:dyDescent="0.2">
      <c r="A732" s="20" t="s">
        <v>1970</v>
      </c>
      <c r="C732" s="48">
        <v>-15499.969000000001</v>
      </c>
    </row>
    <row r="733" spans="1:3" ht="12.9" customHeight="1" x14ac:dyDescent="0.2">
      <c r="A733" s="20" t="s">
        <v>1971</v>
      </c>
      <c r="C733" s="48">
        <v>0</v>
      </c>
    </row>
    <row r="734" spans="1:3" ht="12.9" customHeight="1" x14ac:dyDescent="0.2">
      <c r="A734" s="20" t="s">
        <v>1972</v>
      </c>
      <c r="C734" s="48">
        <v>-190.185</v>
      </c>
    </row>
    <row r="735" spans="1:3" ht="12.9" customHeight="1" x14ac:dyDescent="0.2">
      <c r="A735" s="20" t="s">
        <v>1973</v>
      </c>
      <c r="C735" s="48">
        <v>-1199.6940000000002</v>
      </c>
    </row>
    <row r="736" spans="1:3" ht="12.9" customHeight="1" x14ac:dyDescent="0.2">
      <c r="A736" s="20" t="s">
        <v>1974</v>
      </c>
      <c r="C736" s="48">
        <v>-3100</v>
      </c>
    </row>
    <row r="737" spans="1:3" ht="12.9" customHeight="1" x14ac:dyDescent="0.2">
      <c r="A737" s="20" t="s">
        <v>1975</v>
      </c>
      <c r="C737" s="48">
        <v>-2325</v>
      </c>
    </row>
    <row r="738" spans="1:3" ht="12.9" customHeight="1" x14ac:dyDescent="0.2">
      <c r="A738" s="20" t="s">
        <v>1976</v>
      </c>
      <c r="C738" s="48">
        <v>-930</v>
      </c>
    </row>
    <row r="739" spans="1:3" ht="12.9" customHeight="1" x14ac:dyDescent="0.2">
      <c r="A739" s="20" t="s">
        <v>1977</v>
      </c>
      <c r="C739" s="48">
        <v>2247.5</v>
      </c>
    </row>
    <row r="740" spans="1:3" ht="12.9" customHeight="1" x14ac:dyDescent="0.2">
      <c r="A740" s="20" t="s">
        <v>1978</v>
      </c>
      <c r="C740" s="48">
        <v>-387.5</v>
      </c>
    </row>
    <row r="741" spans="1:3" ht="12.9" customHeight="1" x14ac:dyDescent="0.2">
      <c r="A741" s="20" t="s">
        <v>1979</v>
      </c>
      <c r="C741" s="48">
        <v>775.03100000000006</v>
      </c>
    </row>
    <row r="742" spans="1:3" ht="12.9" customHeight="1" x14ac:dyDescent="0.2">
      <c r="A742" s="20" t="s">
        <v>1980</v>
      </c>
      <c r="C742" s="48">
        <v>173449.96900000004</v>
      </c>
    </row>
    <row r="743" spans="1:3" ht="12.9" customHeight="1" x14ac:dyDescent="0.2">
      <c r="A743" s="20" t="s">
        <v>1981</v>
      </c>
      <c r="C743" s="48">
        <v>-3.1000000000000003E-2</v>
      </c>
    </row>
    <row r="744" spans="1:3" ht="12.9" customHeight="1" x14ac:dyDescent="0.2">
      <c r="A744" s="20" t="s">
        <v>1238</v>
      </c>
      <c r="C744" s="48">
        <v>19121.962500000001</v>
      </c>
    </row>
    <row r="745" spans="1:3" ht="12.9" customHeight="1" x14ac:dyDescent="0.2">
      <c r="A745" s="20" t="s">
        <v>1239</v>
      </c>
      <c r="C745" s="48">
        <v>6566.73</v>
      </c>
    </row>
    <row r="746" spans="1:3" ht="12.9" customHeight="1" x14ac:dyDescent="0.2">
      <c r="A746" s="20" t="s">
        <v>1982</v>
      </c>
      <c r="C746" s="48">
        <v>177049.96900000004</v>
      </c>
    </row>
    <row r="747" spans="1:3" ht="12.9" customHeight="1" x14ac:dyDescent="0.2">
      <c r="A747" s="20" t="s">
        <v>1983</v>
      </c>
      <c r="C747" s="48">
        <v>-26350.031000000003</v>
      </c>
    </row>
    <row r="748" spans="1:3" ht="12.9" customHeight="1" x14ac:dyDescent="0.2">
      <c r="A748" s="20" t="s">
        <v>1984</v>
      </c>
      <c r="C748" s="48">
        <v>-183299.96900000004</v>
      </c>
    </row>
    <row r="749" spans="1:3" ht="12.9" customHeight="1" x14ac:dyDescent="0.2">
      <c r="A749" s="20" t="s">
        <v>1985</v>
      </c>
      <c r="C749" s="48">
        <v>24800.031000000003</v>
      </c>
    </row>
    <row r="750" spans="1:3" ht="12.9" customHeight="1" x14ac:dyDescent="0.2">
      <c r="A750" s="20" t="s">
        <v>1986</v>
      </c>
      <c r="C750" s="48">
        <v>174199.96900000001</v>
      </c>
    </row>
    <row r="751" spans="1:3" ht="12.9" customHeight="1" x14ac:dyDescent="0.2">
      <c r="A751" s="20" t="s">
        <v>1987</v>
      </c>
      <c r="C751" s="48">
        <v>-38750.031000000003</v>
      </c>
    </row>
    <row r="752" spans="1:3" ht="12.9" customHeight="1" x14ac:dyDescent="0.2">
      <c r="A752" s="20" t="s">
        <v>1988</v>
      </c>
      <c r="C752" s="48">
        <v>173449.96900000004</v>
      </c>
    </row>
    <row r="753" spans="1:3" ht="12.9" customHeight="1" x14ac:dyDescent="0.2">
      <c r="A753" s="20" t="s">
        <v>1989</v>
      </c>
      <c r="C753" s="48">
        <v>-23250.031000000003</v>
      </c>
    </row>
    <row r="754" spans="1:3" ht="12.9" customHeight="1" x14ac:dyDescent="0.2">
      <c r="A754" s="20" t="s">
        <v>1990</v>
      </c>
      <c r="C754" s="48">
        <v>-183299.96900000004</v>
      </c>
    </row>
    <row r="755" spans="1:3" ht="12.9" customHeight="1" x14ac:dyDescent="0.2">
      <c r="A755" s="20" t="s">
        <v>1991</v>
      </c>
      <c r="C755" s="48">
        <v>15500.031000000001</v>
      </c>
    </row>
    <row r="756" spans="1:3" ht="12.9" customHeight="1" x14ac:dyDescent="0.2">
      <c r="A756" s="20" t="s">
        <v>1992</v>
      </c>
      <c r="C756" s="48">
        <v>-178649.96900000004</v>
      </c>
    </row>
    <row r="757" spans="1:3" ht="12.9" customHeight="1" x14ac:dyDescent="0.2">
      <c r="A757" s="20" t="s">
        <v>1993</v>
      </c>
      <c r="C757" s="48">
        <v>18600.031000000003</v>
      </c>
    </row>
    <row r="758" spans="1:3" ht="12.9" customHeight="1" x14ac:dyDescent="0.2">
      <c r="A758" s="20" t="s">
        <v>1994</v>
      </c>
      <c r="C758" s="48">
        <v>-72025</v>
      </c>
    </row>
    <row r="759" spans="1:3" ht="12.9" customHeight="1" x14ac:dyDescent="0.2">
      <c r="A759" s="20" t="s">
        <v>1995</v>
      </c>
      <c r="C759" s="48">
        <v>76150</v>
      </c>
    </row>
    <row r="760" spans="1:3" ht="12.9" customHeight="1" x14ac:dyDescent="0.2">
      <c r="A760" s="20" t="s">
        <v>1996</v>
      </c>
      <c r="C760" s="48">
        <v>-171949.96900000004</v>
      </c>
    </row>
    <row r="761" spans="1:3" ht="12.9" customHeight="1" x14ac:dyDescent="0.2">
      <c r="A761" s="20" t="s">
        <v>1997</v>
      </c>
      <c r="C761" s="48">
        <v>26350.031000000003</v>
      </c>
    </row>
    <row r="762" spans="1:3" ht="12.9" customHeight="1" x14ac:dyDescent="0.2">
      <c r="A762" s="20" t="s">
        <v>1998</v>
      </c>
      <c r="C762" s="48">
        <v>72025</v>
      </c>
    </row>
    <row r="763" spans="1:3" ht="12.9" customHeight="1" x14ac:dyDescent="0.2">
      <c r="A763" s="20" t="s">
        <v>1999</v>
      </c>
      <c r="C763" s="48">
        <v>87099.984500000006</v>
      </c>
    </row>
    <row r="764" spans="1:3" ht="12.9" customHeight="1" x14ac:dyDescent="0.2">
      <c r="A764" s="20" t="s">
        <v>2000</v>
      </c>
      <c r="C764" s="48">
        <v>-13175.015500000001</v>
      </c>
    </row>
    <row r="765" spans="1:3" ht="12.9" customHeight="1" x14ac:dyDescent="0.2">
      <c r="A765" s="20" t="s">
        <v>2001</v>
      </c>
      <c r="C765" s="48">
        <v>169350</v>
      </c>
    </row>
    <row r="766" spans="1:3" ht="12.9" customHeight="1" x14ac:dyDescent="0.2">
      <c r="A766" s="20" t="s">
        <v>2002</v>
      </c>
      <c r="C766" s="48">
        <v>87099.984500000006</v>
      </c>
    </row>
    <row r="767" spans="1:3" ht="12.9" customHeight="1" x14ac:dyDescent="0.2">
      <c r="A767" s="20" t="s">
        <v>2003</v>
      </c>
      <c r="C767" s="48">
        <v>-13175.015500000001</v>
      </c>
    </row>
    <row r="768" spans="1:3" ht="12.9" customHeight="1" x14ac:dyDescent="0.2">
      <c r="A768" s="20" t="s">
        <v>2004</v>
      </c>
      <c r="C768" s="48">
        <v>164700</v>
      </c>
    </row>
    <row r="769" spans="1:3" ht="12.9" customHeight="1" x14ac:dyDescent="0.2">
      <c r="A769" s="20" t="s">
        <v>2005</v>
      </c>
      <c r="C769" s="48">
        <v>-22510.648799999999</v>
      </c>
    </row>
    <row r="770" spans="1:3" ht="12.9" customHeight="1" x14ac:dyDescent="0.2">
      <c r="A770" s="20" t="s">
        <v>2006</v>
      </c>
      <c r="C770" s="48">
        <v>22510.648799999999</v>
      </c>
    </row>
    <row r="771" spans="1:3" ht="12.9" customHeight="1" x14ac:dyDescent="0.2">
      <c r="A771" s="20" t="s">
        <v>2007</v>
      </c>
      <c r="C771" s="48">
        <v>-171949.96900000004</v>
      </c>
    </row>
    <row r="772" spans="1:3" ht="12.9" customHeight="1" x14ac:dyDescent="0.2">
      <c r="A772" s="20" t="s">
        <v>2008</v>
      </c>
      <c r="C772" s="48">
        <v>9300.0310000000009</v>
      </c>
    </row>
    <row r="773" spans="1:3" ht="12.9" customHeight="1" x14ac:dyDescent="0.2">
      <c r="A773" s="20" t="s">
        <v>2009</v>
      </c>
      <c r="C773" s="48">
        <v>157950</v>
      </c>
    </row>
    <row r="774" spans="1:3" ht="12.9" customHeight="1" x14ac:dyDescent="0.2">
      <c r="A774" s="20" t="s">
        <v>2010</v>
      </c>
      <c r="C774" s="48">
        <v>-45748.070800000001</v>
      </c>
    </row>
    <row r="775" spans="1:3" ht="12.9" customHeight="1" x14ac:dyDescent="0.2">
      <c r="A775" s="20" t="s">
        <v>2011</v>
      </c>
      <c r="C775" s="48">
        <v>93175</v>
      </c>
    </row>
    <row r="776" spans="1:3" ht="12.9" customHeight="1" x14ac:dyDescent="0.2">
      <c r="A776" s="20" t="s">
        <v>2012</v>
      </c>
      <c r="C776" s="48">
        <v>0</v>
      </c>
    </row>
    <row r="777" spans="1:3" ht="12.9" customHeight="1" x14ac:dyDescent="0.2">
      <c r="A777" s="20" t="s">
        <v>2013</v>
      </c>
      <c r="C777" s="48">
        <v>0</v>
      </c>
    </row>
    <row r="778" spans="1:3" ht="12.9" customHeight="1" x14ac:dyDescent="0.2">
      <c r="A778" s="20" t="s">
        <v>2014</v>
      </c>
      <c r="C778" s="48">
        <v>0</v>
      </c>
    </row>
    <row r="779" spans="1:3" ht="12.9" customHeight="1" x14ac:dyDescent="0.2">
      <c r="A779" s="20" t="s">
        <v>2015</v>
      </c>
      <c r="C779" s="48">
        <v>-26350.062000000002</v>
      </c>
    </row>
    <row r="780" spans="1:3" ht="12.9" customHeight="1" x14ac:dyDescent="0.2">
      <c r="A780" s="20" t="s">
        <v>2016</v>
      </c>
      <c r="C780" s="48">
        <v>0</v>
      </c>
    </row>
    <row r="781" spans="1:3" ht="12.9" customHeight="1" x14ac:dyDescent="0.2">
      <c r="A781" s="20" t="s">
        <v>2017</v>
      </c>
      <c r="C781" s="48">
        <v>32550.062000000002</v>
      </c>
    </row>
    <row r="782" spans="1:3" ht="12.9" customHeight="1" x14ac:dyDescent="0.2">
      <c r="A782" s="20" t="s">
        <v>2018</v>
      </c>
      <c r="C782" s="48">
        <v>-191900</v>
      </c>
    </row>
    <row r="783" spans="1:3" ht="12.9" customHeight="1" x14ac:dyDescent="0.2">
      <c r="A783" s="20" t="s">
        <v>2019</v>
      </c>
      <c r="C783" s="48">
        <v>189450</v>
      </c>
    </row>
    <row r="784" spans="1:3" ht="12.9" customHeight="1" x14ac:dyDescent="0.2">
      <c r="A784" s="20" t="s">
        <v>2020</v>
      </c>
      <c r="C784" s="48">
        <v>91975</v>
      </c>
    </row>
    <row r="785" spans="1:3" ht="12.9" customHeight="1" x14ac:dyDescent="0.2">
      <c r="A785" s="20" t="s">
        <v>2021</v>
      </c>
      <c r="C785" s="48">
        <v>96050</v>
      </c>
    </row>
    <row r="786" spans="1:3" ht="12.9" customHeight="1" x14ac:dyDescent="0.2">
      <c r="A786" s="20" t="s">
        <v>2022</v>
      </c>
      <c r="C786" s="48">
        <v>187900</v>
      </c>
    </row>
    <row r="787" spans="1:3" ht="12.9" customHeight="1" x14ac:dyDescent="0.2">
      <c r="A787" s="20" t="s">
        <v>2023</v>
      </c>
      <c r="C787" s="48">
        <v>-186300</v>
      </c>
    </row>
    <row r="788" spans="1:3" ht="12.9" customHeight="1" x14ac:dyDescent="0.2">
      <c r="A788" s="20" t="s">
        <v>2024</v>
      </c>
      <c r="C788" s="48">
        <v>-197900</v>
      </c>
    </row>
    <row r="789" spans="1:3" ht="12.9" customHeight="1" x14ac:dyDescent="0.2">
      <c r="A789" s="20" t="s">
        <v>2025</v>
      </c>
      <c r="C789" s="48">
        <v>175850</v>
      </c>
    </row>
    <row r="790" spans="1:3" ht="12.9" customHeight="1" x14ac:dyDescent="0.2">
      <c r="A790" s="20" t="s">
        <v>2026</v>
      </c>
      <c r="C790" s="48">
        <v>-81825</v>
      </c>
    </row>
    <row r="791" spans="1:3" ht="12.9" customHeight="1" x14ac:dyDescent="0.2">
      <c r="A791" s="20" t="s">
        <v>2027</v>
      </c>
      <c r="C791" s="48">
        <v>-159050</v>
      </c>
    </row>
    <row r="792" spans="1:3" ht="12.9" customHeight="1" x14ac:dyDescent="0.2">
      <c r="A792" s="20" t="s">
        <v>2028</v>
      </c>
      <c r="C792" s="48">
        <v>-147450</v>
      </c>
    </row>
    <row r="793" spans="1:3" ht="12.9" customHeight="1" x14ac:dyDescent="0.2">
      <c r="A793" s="20" t="s">
        <v>2029</v>
      </c>
      <c r="C793" s="48">
        <v>-66875</v>
      </c>
    </row>
    <row r="794" spans="1:3" ht="12.9" customHeight="1" x14ac:dyDescent="0.2">
      <c r="A794" s="20" t="s">
        <v>2030</v>
      </c>
      <c r="C794" s="48">
        <v>124250</v>
      </c>
    </row>
    <row r="795" spans="1:3" ht="12.9" customHeight="1" x14ac:dyDescent="0.2">
      <c r="A795" s="20" t="s">
        <v>2031</v>
      </c>
      <c r="C795" s="48">
        <v>139900</v>
      </c>
    </row>
    <row r="796" spans="1:3" ht="12.9" customHeight="1" x14ac:dyDescent="0.2">
      <c r="A796" s="20" t="s">
        <v>2032</v>
      </c>
      <c r="C796" s="48">
        <v>-132650</v>
      </c>
    </row>
    <row r="797" spans="1:3" ht="12.9" customHeight="1" x14ac:dyDescent="0.2">
      <c r="A797" s="20" t="s">
        <v>2033</v>
      </c>
      <c r="C797" s="48">
        <v>-134400</v>
      </c>
    </row>
    <row r="798" spans="1:3" ht="12.9" customHeight="1" x14ac:dyDescent="0.2">
      <c r="A798" s="20" t="s">
        <v>2034</v>
      </c>
      <c r="C798" s="48">
        <v>-143650</v>
      </c>
    </row>
    <row r="799" spans="1:3" ht="12.9" customHeight="1" x14ac:dyDescent="0.2">
      <c r="A799" s="20" t="s">
        <v>2035</v>
      </c>
      <c r="C799" s="48">
        <v>0</v>
      </c>
    </row>
    <row r="800" spans="1:3" ht="12.9" customHeight="1" x14ac:dyDescent="0.2">
      <c r="A800" s="20" t="s">
        <v>2036</v>
      </c>
      <c r="C800" s="48">
        <v>0</v>
      </c>
    </row>
    <row r="801" spans="1:3" ht="12.9" customHeight="1" x14ac:dyDescent="0.2">
      <c r="A801" s="20" t="s">
        <v>2037</v>
      </c>
      <c r="C801" s="48">
        <v>0</v>
      </c>
    </row>
    <row r="802" spans="1:3" ht="12.9" customHeight="1" x14ac:dyDescent="0.2">
      <c r="A802" s="20" t="s">
        <v>2038</v>
      </c>
      <c r="C802" s="48">
        <v>0</v>
      </c>
    </row>
    <row r="803" spans="1:3" ht="12.9" customHeight="1" x14ac:dyDescent="0.2">
      <c r="A803" s="20" t="s">
        <v>2039</v>
      </c>
      <c r="C803" s="48">
        <v>-63222</v>
      </c>
    </row>
    <row r="804" spans="1:3" ht="12.9" customHeight="1" x14ac:dyDescent="0.2">
      <c r="A804" s="20" t="s">
        <v>2040</v>
      </c>
      <c r="C804" s="48">
        <v>-54150</v>
      </c>
    </row>
    <row r="805" spans="1:3" ht="12.9" customHeight="1" x14ac:dyDescent="0.2">
      <c r="A805" s="20" t="s">
        <v>2041</v>
      </c>
      <c r="C805" s="48">
        <v>-117100</v>
      </c>
    </row>
    <row r="806" spans="1:3" ht="12.9" customHeight="1" x14ac:dyDescent="0.2">
      <c r="A806" s="20" t="s">
        <v>2042</v>
      </c>
      <c r="C806" s="48">
        <v>-61225</v>
      </c>
    </row>
    <row r="807" spans="1:3" ht="12.9" customHeight="1" x14ac:dyDescent="0.2">
      <c r="A807" s="20" t="s">
        <v>2043</v>
      </c>
      <c r="C807" s="48">
        <v>58425</v>
      </c>
    </row>
    <row r="808" spans="1:3" ht="12.9" customHeight="1" x14ac:dyDescent="0.2">
      <c r="A808" s="20" t="s">
        <v>2044</v>
      </c>
      <c r="C808" s="48">
        <v>98700</v>
      </c>
    </row>
    <row r="809" spans="1:3" ht="12.9" customHeight="1" x14ac:dyDescent="0.2">
      <c r="A809" s="20" t="s">
        <v>2045</v>
      </c>
      <c r="C809" s="48">
        <v>-47925</v>
      </c>
    </row>
    <row r="810" spans="1:3" ht="12.9" customHeight="1" x14ac:dyDescent="0.2">
      <c r="A810" s="20" t="s">
        <v>2046</v>
      </c>
      <c r="C810" s="48">
        <v>28325</v>
      </c>
    </row>
    <row r="811" spans="1:3" ht="12.9" customHeight="1" x14ac:dyDescent="0.2">
      <c r="A811" s="20" t="s">
        <v>2047</v>
      </c>
      <c r="C811" s="48">
        <v>56850</v>
      </c>
    </row>
    <row r="812" spans="1:3" ht="12.9" customHeight="1" x14ac:dyDescent="0.2">
      <c r="A812" s="20" t="s">
        <v>2048</v>
      </c>
      <c r="C812" s="48">
        <v>-34600</v>
      </c>
    </row>
    <row r="813" spans="1:3" ht="12.9" customHeight="1" x14ac:dyDescent="0.2">
      <c r="A813" s="20" t="s">
        <v>2049</v>
      </c>
      <c r="C813" s="48">
        <v>-74400</v>
      </c>
    </row>
    <row r="814" spans="1:3" ht="12.9" customHeight="1" x14ac:dyDescent="0.2">
      <c r="A814" s="20" t="s">
        <v>0</v>
      </c>
      <c r="C814" s="48">
        <v>0</v>
      </c>
    </row>
    <row r="815" spans="1:3" ht="12.9" customHeight="1" x14ac:dyDescent="0.2">
      <c r="A815" s="20" t="s">
        <v>1</v>
      </c>
      <c r="C815" s="48">
        <v>0</v>
      </c>
    </row>
    <row r="816" spans="1:3" ht="12.9" customHeight="1" x14ac:dyDescent="0.2">
      <c r="A816" s="20" t="s">
        <v>2</v>
      </c>
      <c r="C816" s="48">
        <v>-63800</v>
      </c>
    </row>
    <row r="817" spans="1:3" ht="12.9" customHeight="1" x14ac:dyDescent="0.2">
      <c r="A817" s="20" t="s">
        <v>3</v>
      </c>
      <c r="C817" s="48">
        <v>0</v>
      </c>
    </row>
    <row r="818" spans="1:3" ht="12.9" customHeight="1" x14ac:dyDescent="0.2">
      <c r="A818" s="20" t="s">
        <v>4</v>
      </c>
      <c r="C818" s="48">
        <v>-69900</v>
      </c>
    </row>
    <row r="819" spans="1:3" ht="12.9" customHeight="1" x14ac:dyDescent="0.2">
      <c r="A819" s="20" t="s">
        <v>5</v>
      </c>
      <c r="C819" s="48">
        <v>-66300</v>
      </c>
    </row>
    <row r="820" spans="1:3" ht="12.9" customHeight="1" x14ac:dyDescent="0.2">
      <c r="A820" s="20" t="s">
        <v>6</v>
      </c>
      <c r="C820" s="48">
        <v>0</v>
      </c>
    </row>
    <row r="821" spans="1:3" ht="12.9" customHeight="1" x14ac:dyDescent="0.2">
      <c r="A821" s="20" t="s">
        <v>7</v>
      </c>
      <c r="C821" s="48">
        <v>-65100</v>
      </c>
    </row>
    <row r="822" spans="1:3" ht="12.9" customHeight="1" x14ac:dyDescent="0.2">
      <c r="A822" s="20" t="s">
        <v>8</v>
      </c>
      <c r="C822" s="48">
        <v>31800</v>
      </c>
    </row>
    <row r="823" spans="1:3" ht="12.9" customHeight="1" x14ac:dyDescent="0.2">
      <c r="A823" s="20" t="s">
        <v>9</v>
      </c>
      <c r="C823" s="48">
        <v>32450</v>
      </c>
    </row>
    <row r="824" spans="1:3" ht="12.9" customHeight="1" x14ac:dyDescent="0.2">
      <c r="A824" s="20" t="s">
        <v>10</v>
      </c>
      <c r="C824" s="48">
        <v>-23100</v>
      </c>
    </row>
    <row r="825" spans="1:3" ht="12.9" customHeight="1" x14ac:dyDescent="0.2">
      <c r="A825" s="20" t="s">
        <v>11</v>
      </c>
      <c r="C825" s="48">
        <v>39300</v>
      </c>
    </row>
    <row r="826" spans="1:3" ht="12.9" customHeight="1" x14ac:dyDescent="0.2">
      <c r="A826" s="20" t="s">
        <v>12</v>
      </c>
      <c r="C826" s="48">
        <v>-18300</v>
      </c>
    </row>
    <row r="827" spans="1:3" ht="12.9" customHeight="1" x14ac:dyDescent="0.2">
      <c r="A827" s="20" t="s">
        <v>13</v>
      </c>
      <c r="C827" s="48">
        <v>-44550</v>
      </c>
    </row>
    <row r="828" spans="1:3" ht="12.9" customHeight="1" x14ac:dyDescent="0.2">
      <c r="A828" s="20" t="s">
        <v>14</v>
      </c>
      <c r="C828" s="48">
        <v>0</v>
      </c>
    </row>
    <row r="829" spans="1:3" ht="12.9" customHeight="1" x14ac:dyDescent="0.2">
      <c r="A829" s="20" t="s">
        <v>15</v>
      </c>
      <c r="C829" s="48">
        <v>-27100</v>
      </c>
    </row>
    <row r="830" spans="1:3" ht="12.9" customHeight="1" x14ac:dyDescent="0.2">
      <c r="A830" s="20" t="s">
        <v>16</v>
      </c>
      <c r="C830" s="48">
        <v>19350</v>
      </c>
    </row>
    <row r="831" spans="1:3" ht="12.9" customHeight="1" x14ac:dyDescent="0.2">
      <c r="A831" s="20" t="s">
        <v>17</v>
      </c>
      <c r="C831" s="48">
        <v>-50700</v>
      </c>
    </row>
    <row r="832" spans="1:3" ht="12.9" customHeight="1" x14ac:dyDescent="0.2">
      <c r="A832" s="20" t="s">
        <v>18</v>
      </c>
      <c r="C832" s="48">
        <v>789798.43740000005</v>
      </c>
    </row>
    <row r="833" spans="1:3" ht="12.9" customHeight="1" x14ac:dyDescent="0.2">
      <c r="A833" s="20" t="s">
        <v>19</v>
      </c>
      <c r="C833" s="48">
        <v>-794982.75</v>
      </c>
    </row>
    <row r="834" spans="1:3" ht="12.9" customHeight="1" x14ac:dyDescent="0.2">
      <c r="A834" s="20" t="s">
        <v>20</v>
      </c>
      <c r="C834" s="48">
        <v>1808.26</v>
      </c>
    </row>
    <row r="835" spans="1:3" ht="12.9" customHeight="1" x14ac:dyDescent="0.2">
      <c r="A835" s="20" t="s">
        <v>21</v>
      </c>
      <c r="C835" s="48">
        <v>36700</v>
      </c>
    </row>
    <row r="836" spans="1:3" ht="12.9" customHeight="1" x14ac:dyDescent="0.2">
      <c r="A836" s="20" t="s">
        <v>22</v>
      </c>
      <c r="C836" s="48">
        <v>13600</v>
      </c>
    </row>
    <row r="837" spans="1:3" ht="12.9" customHeight="1" x14ac:dyDescent="0.2">
      <c r="A837" s="20" t="s">
        <v>23</v>
      </c>
      <c r="C837" s="48">
        <v>-10750</v>
      </c>
    </row>
    <row r="838" spans="1:3" ht="12.9" customHeight="1" x14ac:dyDescent="0.2">
      <c r="A838" s="20" t="s">
        <v>24</v>
      </c>
      <c r="C838" s="48">
        <v>8768.3894</v>
      </c>
    </row>
    <row r="839" spans="1:3" ht="12.9" customHeight="1" x14ac:dyDescent="0.2">
      <c r="A839" s="20" t="s">
        <v>25</v>
      </c>
      <c r="C839" s="48">
        <v>3249.9375</v>
      </c>
    </row>
    <row r="840" spans="1:3" ht="12.9" customHeight="1" x14ac:dyDescent="0.2">
      <c r="A840" s="20" t="s">
        <v>26</v>
      </c>
      <c r="C840" s="48">
        <v>11699.169000000002</v>
      </c>
    </row>
    <row r="841" spans="1:3" ht="12.9" customHeight="1" x14ac:dyDescent="0.2">
      <c r="A841" s="20" t="s">
        <v>27</v>
      </c>
      <c r="C841" s="48">
        <v>-2825</v>
      </c>
    </row>
    <row r="842" spans="1:3" ht="12.9" customHeight="1" x14ac:dyDescent="0.2">
      <c r="A842" s="20" t="s">
        <v>28</v>
      </c>
      <c r="C842" s="48">
        <v>-2250</v>
      </c>
    </row>
    <row r="843" spans="1:3" ht="12.9" customHeight="1" x14ac:dyDescent="0.2">
      <c r="A843" s="20" t="s">
        <v>29</v>
      </c>
      <c r="C843" s="48">
        <v>-4500</v>
      </c>
    </row>
    <row r="844" spans="1:3" ht="12.9" customHeight="1" x14ac:dyDescent="0.2">
      <c r="A844" s="20" t="s">
        <v>30</v>
      </c>
      <c r="C844" s="48">
        <v>-850</v>
      </c>
    </row>
    <row r="845" spans="1:3" ht="12.9" customHeight="1" x14ac:dyDescent="0.2">
      <c r="A845" s="20" t="s">
        <v>31</v>
      </c>
      <c r="C845" s="48">
        <v>-61959.996800000001</v>
      </c>
    </row>
    <row r="846" spans="1:3" ht="12.9" customHeight="1" x14ac:dyDescent="0.2">
      <c r="A846" s="20" t="s">
        <v>32</v>
      </c>
      <c r="C846" s="48">
        <v>-3950</v>
      </c>
    </row>
    <row r="847" spans="1:3" ht="12.9" customHeight="1" x14ac:dyDescent="0.2">
      <c r="A847" s="20" t="s">
        <v>33</v>
      </c>
      <c r="C847" s="48">
        <v>0</v>
      </c>
    </row>
    <row r="848" spans="1:3" ht="12.9" customHeight="1" x14ac:dyDescent="0.2">
      <c r="A848" s="20" t="s">
        <v>34</v>
      </c>
      <c r="C848" s="48">
        <v>-5714.38</v>
      </c>
    </row>
    <row r="849" spans="1:3" ht="12.9" customHeight="1" x14ac:dyDescent="0.2">
      <c r="A849" s="20" t="s">
        <v>35</v>
      </c>
      <c r="C849" s="48">
        <v>6200</v>
      </c>
    </row>
    <row r="850" spans="1:3" ht="12.9" customHeight="1" x14ac:dyDescent="0.2">
      <c r="A850" s="20" t="s">
        <v>36</v>
      </c>
      <c r="C850" s="48">
        <v>-750</v>
      </c>
    </row>
    <row r="851" spans="1:3" ht="12.9" customHeight="1" x14ac:dyDescent="0.2">
      <c r="A851" s="20" t="s">
        <v>37</v>
      </c>
      <c r="C851" s="48">
        <v>14250</v>
      </c>
    </row>
    <row r="852" spans="1:3" ht="12.9" customHeight="1" x14ac:dyDescent="0.2">
      <c r="A852" s="20" t="s">
        <v>38</v>
      </c>
      <c r="C852" s="48">
        <v>1500</v>
      </c>
    </row>
    <row r="853" spans="1:3" ht="12.9" customHeight="1" x14ac:dyDescent="0.2">
      <c r="A853" s="20" t="s">
        <v>39</v>
      </c>
      <c r="C853" s="48">
        <v>-4600</v>
      </c>
    </row>
    <row r="854" spans="1:3" ht="12.9" customHeight="1" x14ac:dyDescent="0.2">
      <c r="A854" s="20" t="s">
        <v>40</v>
      </c>
      <c r="C854" s="48">
        <v>-3500</v>
      </c>
    </row>
    <row r="855" spans="1:3" ht="12.9" customHeight="1" x14ac:dyDescent="0.2">
      <c r="A855" s="20" t="s">
        <v>41</v>
      </c>
      <c r="C855" s="48">
        <v>-5250</v>
      </c>
    </row>
    <row r="856" spans="1:3" ht="12.9" customHeight="1" x14ac:dyDescent="0.2">
      <c r="A856" s="20" t="s">
        <v>42</v>
      </c>
      <c r="C856" s="48">
        <v>-2350</v>
      </c>
    </row>
    <row r="857" spans="1:3" ht="12.9" customHeight="1" x14ac:dyDescent="0.2">
      <c r="A857" s="20" t="s">
        <v>43</v>
      </c>
      <c r="C857" s="48">
        <v>-98100</v>
      </c>
    </row>
    <row r="858" spans="1:3" ht="12.9" customHeight="1" x14ac:dyDescent="0.2">
      <c r="A858" s="20" t="s">
        <v>44</v>
      </c>
      <c r="C858" s="48">
        <v>101050</v>
      </c>
    </row>
    <row r="859" spans="1:3" ht="12.9" customHeight="1" x14ac:dyDescent="0.2">
      <c r="A859" s="20" t="s">
        <v>45</v>
      </c>
      <c r="C859" s="48">
        <v>1725</v>
      </c>
    </row>
    <row r="860" spans="1:3" ht="12.9" customHeight="1" x14ac:dyDescent="0.2">
      <c r="A860" s="20" t="s">
        <v>46</v>
      </c>
      <c r="C860" s="48">
        <v>-6050</v>
      </c>
    </row>
    <row r="861" spans="1:3" ht="12.9" customHeight="1" x14ac:dyDescent="0.2">
      <c r="A861" s="20" t="s">
        <v>47</v>
      </c>
      <c r="C861" s="48">
        <v>-2700</v>
      </c>
    </row>
    <row r="862" spans="1:3" ht="12.9" customHeight="1" x14ac:dyDescent="0.2">
      <c r="A862" s="20" t="s">
        <v>48</v>
      </c>
      <c r="C862" s="48">
        <v>-11675</v>
      </c>
    </row>
    <row r="863" spans="1:3" ht="12.9" customHeight="1" x14ac:dyDescent="0.2">
      <c r="A863" s="20" t="s">
        <v>49</v>
      </c>
      <c r="C863" s="48">
        <v>-5175</v>
      </c>
    </row>
    <row r="864" spans="1:3" ht="12.9" customHeight="1" x14ac:dyDescent="0.2">
      <c r="A864" s="20" t="s">
        <v>50</v>
      </c>
      <c r="C864" s="48">
        <v>4375</v>
      </c>
    </row>
    <row r="865" spans="1:3" ht="12.9" customHeight="1" x14ac:dyDescent="0.2">
      <c r="A865" s="20" t="s">
        <v>51</v>
      </c>
      <c r="C865" s="48">
        <v>0</v>
      </c>
    </row>
    <row r="866" spans="1:3" ht="12.9" customHeight="1" x14ac:dyDescent="0.2">
      <c r="A866" s="20" t="s">
        <v>52</v>
      </c>
      <c r="C866" s="48">
        <v>0</v>
      </c>
    </row>
    <row r="867" spans="1:3" ht="12.9" customHeight="1" x14ac:dyDescent="0.2">
      <c r="A867" s="20" t="s">
        <v>53</v>
      </c>
      <c r="C867" s="48">
        <v>19000</v>
      </c>
    </row>
    <row r="868" spans="1:3" ht="12.9" customHeight="1" x14ac:dyDescent="0.2">
      <c r="A868" s="20" t="s">
        <v>54</v>
      </c>
      <c r="C868" s="48">
        <v>-8525</v>
      </c>
    </row>
    <row r="869" spans="1:3" ht="12.9" customHeight="1" x14ac:dyDescent="0.2">
      <c r="A869" s="20" t="s">
        <v>55</v>
      </c>
      <c r="C869" s="48">
        <v>15050</v>
      </c>
    </row>
    <row r="870" spans="1:3" ht="12.9" customHeight="1" x14ac:dyDescent="0.2">
      <c r="A870" s="20" t="s">
        <v>56</v>
      </c>
      <c r="C870" s="48">
        <v>-11150</v>
      </c>
    </row>
    <row r="871" spans="1:3" ht="12.9" customHeight="1" x14ac:dyDescent="0.2">
      <c r="A871" s="20" t="s">
        <v>57</v>
      </c>
      <c r="C871" s="48">
        <v>-6950</v>
      </c>
    </row>
    <row r="872" spans="1:3" ht="12.9" customHeight="1" x14ac:dyDescent="0.2">
      <c r="A872" s="20" t="s">
        <v>58</v>
      </c>
      <c r="C872" s="48">
        <v>-7600</v>
      </c>
    </row>
    <row r="873" spans="1:3" ht="12.9" customHeight="1" x14ac:dyDescent="0.2">
      <c r="A873" s="20" t="s">
        <v>59</v>
      </c>
      <c r="C873" s="48">
        <v>0</v>
      </c>
    </row>
    <row r="874" spans="1:3" ht="12.9" customHeight="1" x14ac:dyDescent="0.2">
      <c r="A874" s="20" t="s">
        <v>60</v>
      </c>
      <c r="C874" s="48">
        <v>-11150</v>
      </c>
    </row>
    <row r="875" spans="1:3" ht="12.9" customHeight="1" x14ac:dyDescent="0.2">
      <c r="A875" s="20" t="s">
        <v>61</v>
      </c>
      <c r="C875" s="48">
        <v>-6050</v>
      </c>
    </row>
    <row r="876" spans="1:3" ht="12.9" customHeight="1" x14ac:dyDescent="0.2">
      <c r="A876" s="20" t="s">
        <v>62</v>
      </c>
      <c r="C876" s="48">
        <v>9550</v>
      </c>
    </row>
    <row r="877" spans="1:3" ht="12.9" customHeight="1" x14ac:dyDescent="0.2">
      <c r="A877" s="20" t="s">
        <v>63</v>
      </c>
      <c r="C877" s="48">
        <v>-12550</v>
      </c>
    </row>
    <row r="878" spans="1:3" ht="12.9" customHeight="1" x14ac:dyDescent="0.2">
      <c r="A878" s="20" t="s">
        <v>64</v>
      </c>
      <c r="C878" s="48">
        <v>2600</v>
      </c>
    </row>
    <row r="879" spans="1:3" ht="12.9" customHeight="1" x14ac:dyDescent="0.2">
      <c r="A879" s="20" t="s">
        <v>65</v>
      </c>
      <c r="C879" s="48">
        <v>0</v>
      </c>
    </row>
    <row r="880" spans="1:3" ht="12.9" customHeight="1" x14ac:dyDescent="0.2">
      <c r="A880" s="20" t="s">
        <v>66</v>
      </c>
      <c r="C880" s="48">
        <v>0</v>
      </c>
    </row>
    <row r="881" spans="1:3" ht="12.9" customHeight="1" x14ac:dyDescent="0.2">
      <c r="A881" s="20" t="s">
        <v>67</v>
      </c>
      <c r="C881" s="48">
        <v>5300</v>
      </c>
    </row>
    <row r="882" spans="1:3" ht="12.9" customHeight="1" x14ac:dyDescent="0.2">
      <c r="A882" s="20" t="s">
        <v>68</v>
      </c>
      <c r="C882" s="48">
        <v>-30100</v>
      </c>
    </row>
    <row r="883" spans="1:3" ht="12.9" customHeight="1" x14ac:dyDescent="0.2">
      <c r="A883" s="20" t="s">
        <v>69</v>
      </c>
      <c r="C883" s="48">
        <v>0</v>
      </c>
    </row>
    <row r="884" spans="1:3" ht="12.9" customHeight="1" x14ac:dyDescent="0.2">
      <c r="A884" s="20" t="s">
        <v>70</v>
      </c>
      <c r="C884" s="48">
        <v>-78900</v>
      </c>
    </row>
    <row r="885" spans="1:3" ht="12.9" customHeight="1" x14ac:dyDescent="0.2">
      <c r="A885" s="20" t="s">
        <v>71</v>
      </c>
      <c r="C885" s="48">
        <v>78200</v>
      </c>
    </row>
    <row r="886" spans="1:3" ht="12.9" customHeight="1" x14ac:dyDescent="0.2">
      <c r="A886" s="20" t="s">
        <v>72</v>
      </c>
      <c r="C886" s="48">
        <v>23300</v>
      </c>
    </row>
    <row r="887" spans="1:3" ht="12.9" customHeight="1" x14ac:dyDescent="0.2">
      <c r="A887" s="20" t="s">
        <v>73</v>
      </c>
      <c r="C887" s="48">
        <v>65550</v>
      </c>
    </row>
    <row r="888" spans="1:3" ht="12.9" customHeight="1" x14ac:dyDescent="0.2">
      <c r="A888" s="20" t="s">
        <v>74</v>
      </c>
      <c r="C888" s="48">
        <v>0</v>
      </c>
    </row>
    <row r="889" spans="1:3" ht="12.9" customHeight="1" x14ac:dyDescent="0.2">
      <c r="A889" s="20" t="s">
        <v>75</v>
      </c>
      <c r="C889" s="48">
        <v>37700</v>
      </c>
    </row>
    <row r="890" spans="1:3" ht="12.9" customHeight="1" x14ac:dyDescent="0.2">
      <c r="A890" s="20" t="s">
        <v>76</v>
      </c>
      <c r="C890" s="48">
        <v>37950</v>
      </c>
    </row>
    <row r="891" spans="1:3" ht="12.9" customHeight="1" x14ac:dyDescent="0.2">
      <c r="A891" s="20" t="s">
        <v>77</v>
      </c>
      <c r="C891" s="48">
        <v>18850</v>
      </c>
    </row>
    <row r="892" spans="1:3" ht="12.9" customHeight="1" x14ac:dyDescent="0.2">
      <c r="A892" s="20" t="s">
        <v>78</v>
      </c>
      <c r="C892" s="48">
        <v>-22550</v>
      </c>
    </row>
    <row r="893" spans="1:3" ht="12.9" customHeight="1" x14ac:dyDescent="0.2">
      <c r="A893" s="20" t="s">
        <v>79</v>
      </c>
      <c r="C893" s="48">
        <v>-21850</v>
      </c>
    </row>
    <row r="894" spans="1:3" ht="12.9" customHeight="1" x14ac:dyDescent="0.2">
      <c r="A894" s="20" t="s">
        <v>80</v>
      </c>
      <c r="C894" s="48">
        <v>19350</v>
      </c>
    </row>
    <row r="895" spans="1:3" ht="12.9" customHeight="1" x14ac:dyDescent="0.2">
      <c r="A895" s="20" t="s">
        <v>81</v>
      </c>
      <c r="C895" s="48">
        <v>0</v>
      </c>
    </row>
    <row r="896" spans="1:3" ht="12.9" customHeight="1" x14ac:dyDescent="0.2">
      <c r="A896" s="20" t="s">
        <v>82</v>
      </c>
      <c r="C896" s="48">
        <v>2075</v>
      </c>
    </row>
    <row r="897" spans="1:3" ht="12.9" customHeight="1" x14ac:dyDescent="0.2">
      <c r="A897" s="20" t="s">
        <v>83</v>
      </c>
      <c r="C897" s="48">
        <v>-6850</v>
      </c>
    </row>
    <row r="898" spans="1:3" ht="12.9" customHeight="1" x14ac:dyDescent="0.2">
      <c r="A898" s="20" t="s">
        <v>84</v>
      </c>
      <c r="C898" s="48">
        <v>-13700</v>
      </c>
    </row>
    <row r="899" spans="1:3" ht="12.9" customHeight="1" x14ac:dyDescent="0.2">
      <c r="A899" s="20" t="s">
        <v>85</v>
      </c>
      <c r="C899" s="48">
        <v>-17550</v>
      </c>
    </row>
    <row r="900" spans="1:3" ht="12.9" customHeight="1" x14ac:dyDescent="0.2">
      <c r="A900" s="20" t="s">
        <v>86</v>
      </c>
      <c r="C900" s="48">
        <v>-12700</v>
      </c>
    </row>
    <row r="901" spans="1:3" ht="12.9" customHeight="1" x14ac:dyDescent="0.2">
      <c r="A901" s="20" t="s">
        <v>87</v>
      </c>
      <c r="C901" s="48">
        <v>-4175</v>
      </c>
    </row>
    <row r="902" spans="1:3" ht="12.9" customHeight="1" x14ac:dyDescent="0.2">
      <c r="A902" s="20" t="s">
        <v>88</v>
      </c>
      <c r="C902" s="48">
        <v>-17400</v>
      </c>
    </row>
    <row r="903" spans="1:3" ht="12.9" customHeight="1" x14ac:dyDescent="0.2">
      <c r="A903" s="20" t="s">
        <v>89</v>
      </c>
      <c r="C903" s="48">
        <v>-10950</v>
      </c>
    </row>
    <row r="904" spans="1:3" ht="12.9" customHeight="1" x14ac:dyDescent="0.2">
      <c r="A904" s="20" t="s">
        <v>90</v>
      </c>
      <c r="C904" s="48">
        <v>-62550</v>
      </c>
    </row>
    <row r="905" spans="1:3" ht="12.9" customHeight="1" x14ac:dyDescent="0.2">
      <c r="A905" s="20" t="s">
        <v>91</v>
      </c>
      <c r="C905" s="48">
        <v>-14122.35</v>
      </c>
    </row>
    <row r="906" spans="1:3" ht="12.9" customHeight="1" x14ac:dyDescent="0.2">
      <c r="A906" s="20" t="s">
        <v>92</v>
      </c>
      <c r="C906" s="48">
        <v>-16800</v>
      </c>
    </row>
    <row r="907" spans="1:3" ht="12.9" customHeight="1" x14ac:dyDescent="0.2">
      <c r="A907" s="20" t="s">
        <v>93</v>
      </c>
      <c r="C907" s="48">
        <v>13200</v>
      </c>
    </row>
    <row r="908" spans="1:3" ht="12.9" customHeight="1" x14ac:dyDescent="0.2">
      <c r="A908" s="20" t="s">
        <v>94</v>
      </c>
      <c r="C908" s="48">
        <v>-15400</v>
      </c>
    </row>
    <row r="909" spans="1:3" ht="12.9" customHeight="1" x14ac:dyDescent="0.2">
      <c r="A909" s="20" t="s">
        <v>95</v>
      </c>
      <c r="C909" s="48">
        <v>-3650</v>
      </c>
    </row>
    <row r="910" spans="1:3" ht="12.9" customHeight="1" x14ac:dyDescent="0.2">
      <c r="A910" s="20" t="s">
        <v>96</v>
      </c>
      <c r="C910" s="48">
        <v>0</v>
      </c>
    </row>
    <row r="911" spans="1:3" ht="12.9" customHeight="1" x14ac:dyDescent="0.2">
      <c r="A911" s="20" t="s">
        <v>97</v>
      </c>
      <c r="C911" s="48">
        <v>-9700</v>
      </c>
    </row>
    <row r="912" spans="1:3" ht="12.9" customHeight="1" x14ac:dyDescent="0.2">
      <c r="A912" s="20" t="s">
        <v>98</v>
      </c>
      <c r="C912" s="48">
        <v>11025</v>
      </c>
    </row>
    <row r="913" spans="1:3" ht="12.9" customHeight="1" x14ac:dyDescent="0.2">
      <c r="A913" s="20" t="s">
        <v>99</v>
      </c>
      <c r="C913" s="48">
        <v>-9700</v>
      </c>
    </row>
    <row r="914" spans="1:3" ht="12.9" customHeight="1" x14ac:dyDescent="0.2">
      <c r="A914" s="20" t="s">
        <v>100</v>
      </c>
      <c r="C914" s="48">
        <v>-17200</v>
      </c>
    </row>
    <row r="915" spans="1:3" ht="12.9" customHeight="1" x14ac:dyDescent="0.2">
      <c r="A915" s="20" t="s">
        <v>101</v>
      </c>
      <c r="C915" s="48">
        <v>-30450</v>
      </c>
    </row>
    <row r="916" spans="1:3" ht="12.9" customHeight="1" x14ac:dyDescent="0.2">
      <c r="A916" s="20" t="s">
        <v>102</v>
      </c>
      <c r="C916" s="48">
        <v>-4550</v>
      </c>
    </row>
    <row r="917" spans="1:3" ht="12.9" customHeight="1" x14ac:dyDescent="0.2">
      <c r="A917" s="20" t="s">
        <v>103</v>
      </c>
      <c r="C917" s="48">
        <v>-4250</v>
      </c>
    </row>
    <row r="918" spans="1:3" ht="12.9" customHeight="1" x14ac:dyDescent="0.2">
      <c r="A918" s="20" t="s">
        <v>104</v>
      </c>
      <c r="C918" s="48">
        <v>-4250</v>
      </c>
    </row>
    <row r="919" spans="1:3" ht="12.9" customHeight="1" x14ac:dyDescent="0.2">
      <c r="A919" s="20" t="s">
        <v>105</v>
      </c>
      <c r="C919" s="48">
        <v>3975</v>
      </c>
    </row>
    <row r="920" spans="1:3" ht="12.9" customHeight="1" x14ac:dyDescent="0.2">
      <c r="A920" s="20" t="s">
        <v>106</v>
      </c>
      <c r="C920" s="48">
        <v>3975</v>
      </c>
    </row>
    <row r="921" spans="1:3" ht="12.9" customHeight="1" x14ac:dyDescent="0.2">
      <c r="A921" s="20" t="s">
        <v>107</v>
      </c>
      <c r="C921" s="48">
        <v>8400</v>
      </c>
    </row>
    <row r="922" spans="1:3" ht="12.9" customHeight="1" x14ac:dyDescent="0.2">
      <c r="A922" s="20" t="s">
        <v>108</v>
      </c>
      <c r="C922" s="48">
        <v>-3000</v>
      </c>
    </row>
    <row r="923" spans="1:3" ht="12.9" customHeight="1" x14ac:dyDescent="0.2">
      <c r="A923" s="20" t="s">
        <v>109</v>
      </c>
      <c r="C923" s="48">
        <v>-4800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3921"/>
  <sheetViews>
    <sheetView workbookViewId="0">
      <selection activeCell="D4" activeCellId="1" sqref="B4:B36 D4:D36"/>
    </sheetView>
  </sheetViews>
  <sheetFormatPr defaultColWidth="15.109375" defaultRowHeight="16.5" customHeight="1" x14ac:dyDescent="0.2"/>
  <cols>
    <col min="1" max="1" width="15.109375" style="20" customWidth="1"/>
    <col min="2" max="4" width="15.109375" style="48" customWidth="1"/>
    <col min="5" max="5" width="15.109375" style="20" customWidth="1"/>
    <col min="6" max="6" width="12.5546875" style="20" bestFit="1" customWidth="1"/>
    <col min="7" max="7" width="17.88671875" style="20" bestFit="1" customWidth="1"/>
    <col min="8" max="8" width="9.33203125" style="20" bestFit="1" customWidth="1"/>
    <col min="9" max="16384" width="15.109375" style="20"/>
  </cols>
  <sheetData>
    <row r="1" spans="1:8" s="28" customFormat="1" ht="16.5" customHeight="1" x14ac:dyDescent="0.3">
      <c r="A1" s="28" t="s">
        <v>111</v>
      </c>
      <c r="B1" s="49"/>
      <c r="C1" s="49"/>
      <c r="D1" s="49"/>
    </row>
    <row r="2" spans="1:8" s="28" customFormat="1" ht="16.5" customHeight="1" x14ac:dyDescent="0.3">
      <c r="A2" s="28" t="s">
        <v>112</v>
      </c>
      <c r="B2" s="49"/>
      <c r="C2" s="49"/>
      <c r="D2" s="49"/>
    </row>
    <row r="3" spans="1:8" ht="16.5" customHeight="1" x14ac:dyDescent="0.2">
      <c r="A3" s="19" t="s">
        <v>1100</v>
      </c>
      <c r="B3" s="39" t="s">
        <v>1104</v>
      </c>
      <c r="C3" s="39" t="s">
        <v>1105</v>
      </c>
      <c r="D3" s="39" t="s">
        <v>1106</v>
      </c>
      <c r="F3" s="19" t="s">
        <v>1109</v>
      </c>
      <c r="G3" s="39" t="s">
        <v>1110</v>
      </c>
      <c r="H3" s="39" t="s">
        <v>1111</v>
      </c>
    </row>
    <row r="4" spans="1:8" ht="16.5" customHeight="1" x14ac:dyDescent="0.2">
      <c r="A4" s="27" t="s">
        <v>143</v>
      </c>
      <c r="B4" s="48">
        <v>-1869999.85</v>
      </c>
      <c r="C4" s="48">
        <v>-1869999.85</v>
      </c>
      <c r="D4" s="48">
        <f t="shared" ref="D4:D19" si="0">+B4+C4</f>
        <v>-3739999.7</v>
      </c>
    </row>
    <row r="5" spans="1:8" ht="16.5" customHeight="1" x14ac:dyDescent="0.2">
      <c r="A5" s="102" t="s">
        <v>225</v>
      </c>
      <c r="B5" s="97">
        <v>-1757799.8629999999</v>
      </c>
      <c r="C5" s="97">
        <v>-1757799.8590000002</v>
      </c>
      <c r="D5" s="97">
        <f t="shared" si="0"/>
        <v>-3515599.7220000001</v>
      </c>
    </row>
    <row r="6" spans="1:8" ht="16.5" customHeight="1" x14ac:dyDescent="0.2">
      <c r="A6" s="27" t="s">
        <v>123</v>
      </c>
      <c r="B6" s="48">
        <v>-744999.95</v>
      </c>
      <c r="C6" s="48">
        <v>0</v>
      </c>
      <c r="D6" s="48">
        <f t="shared" ref="D6:D36" si="1">+B6+C6</f>
        <v>-744999.95</v>
      </c>
    </row>
    <row r="7" spans="1:8" ht="16.5" customHeight="1" x14ac:dyDescent="0.2">
      <c r="A7" s="27" t="s">
        <v>1175</v>
      </c>
      <c r="B7" s="48">
        <v>-364653</v>
      </c>
      <c r="C7" s="48">
        <v>0</v>
      </c>
      <c r="D7" s="48">
        <f t="shared" si="0"/>
        <v>-364653</v>
      </c>
    </row>
    <row r="8" spans="1:8" ht="16.5" customHeight="1" x14ac:dyDescent="0.2">
      <c r="A8" s="27" t="s">
        <v>119</v>
      </c>
      <c r="B8" s="48">
        <v>-305437.5</v>
      </c>
      <c r="C8" s="48">
        <v>0</v>
      </c>
      <c r="D8" s="48">
        <f t="shared" si="0"/>
        <v>-305437.5</v>
      </c>
    </row>
    <row r="9" spans="1:8" ht="16.5" customHeight="1" x14ac:dyDescent="0.2">
      <c r="A9" s="27" t="s">
        <v>1139</v>
      </c>
      <c r="B9" s="48">
        <v>-223818.45</v>
      </c>
      <c r="C9" s="48">
        <v>0</v>
      </c>
      <c r="D9" s="48">
        <f t="shared" si="0"/>
        <v>-223818.45</v>
      </c>
    </row>
    <row r="10" spans="1:8" ht="16.5" customHeight="1" x14ac:dyDescent="0.2">
      <c r="A10" s="27" t="s">
        <v>120</v>
      </c>
      <c r="B10" s="48">
        <v>-161240</v>
      </c>
      <c r="C10" s="48">
        <v>0</v>
      </c>
      <c r="D10" s="48">
        <f t="shared" si="0"/>
        <v>-161240</v>
      </c>
    </row>
    <row r="11" spans="1:8" ht="16.5" customHeight="1" x14ac:dyDescent="0.2">
      <c r="A11" s="27" t="s">
        <v>1128</v>
      </c>
      <c r="B11" s="48">
        <v>-158689</v>
      </c>
      <c r="C11" s="48">
        <v>0</v>
      </c>
      <c r="D11" s="48">
        <f t="shared" si="0"/>
        <v>-158689</v>
      </c>
    </row>
    <row r="12" spans="1:8" ht="16.5" customHeight="1" x14ac:dyDescent="0.2">
      <c r="A12" s="27" t="s">
        <v>110</v>
      </c>
      <c r="B12" s="48">
        <v>-130735</v>
      </c>
      <c r="C12" s="48">
        <v>0</v>
      </c>
      <c r="D12" s="48">
        <f t="shared" si="0"/>
        <v>-130735</v>
      </c>
    </row>
    <row r="13" spans="1:8" ht="16.5" customHeight="1" x14ac:dyDescent="0.2">
      <c r="A13" s="27" t="s">
        <v>1130</v>
      </c>
      <c r="B13" s="48">
        <v>-127505</v>
      </c>
      <c r="C13" s="48">
        <v>0</v>
      </c>
      <c r="D13" s="48">
        <f t="shared" si="0"/>
        <v>-127505</v>
      </c>
    </row>
    <row r="14" spans="1:8" ht="16.5" customHeight="1" x14ac:dyDescent="0.2">
      <c r="A14" s="27" t="s">
        <v>1140</v>
      </c>
      <c r="B14" s="48">
        <v>-74606.149999999994</v>
      </c>
      <c r="C14" s="48">
        <v>0</v>
      </c>
      <c r="D14" s="48">
        <f t="shared" si="0"/>
        <v>-74606.149999999994</v>
      </c>
    </row>
    <row r="15" spans="1:8" ht="16.5" customHeight="1" x14ac:dyDescent="0.2">
      <c r="A15" s="27" t="s">
        <v>1054</v>
      </c>
      <c r="B15" s="48">
        <v>-50556.26</v>
      </c>
      <c r="C15" s="48">
        <v>0</v>
      </c>
      <c r="D15" s="48">
        <f t="shared" si="0"/>
        <v>-50556.26</v>
      </c>
    </row>
    <row r="16" spans="1:8" ht="16.5" customHeight="1" x14ac:dyDescent="0.2">
      <c r="A16" s="27" t="s">
        <v>118</v>
      </c>
      <c r="B16" s="48">
        <v>-29822.5</v>
      </c>
      <c r="C16" s="48">
        <v>0</v>
      </c>
      <c r="D16" s="48">
        <f t="shared" si="0"/>
        <v>-29822.5</v>
      </c>
    </row>
    <row r="17" spans="1:4" ht="16.5" customHeight="1" x14ac:dyDescent="0.2">
      <c r="A17" s="27" t="s">
        <v>1129</v>
      </c>
      <c r="B17" s="48">
        <v>-23929.54</v>
      </c>
      <c r="C17" s="48">
        <v>0</v>
      </c>
      <c r="D17" s="48">
        <f t="shared" si="0"/>
        <v>-23929.54</v>
      </c>
    </row>
    <row r="18" spans="1:4" ht="16.5" customHeight="1" x14ac:dyDescent="0.2">
      <c r="A18" s="27" t="s">
        <v>1176</v>
      </c>
      <c r="B18" s="48">
        <v>-150</v>
      </c>
      <c r="C18" s="48">
        <v>0</v>
      </c>
      <c r="D18" s="48">
        <f t="shared" si="0"/>
        <v>-150</v>
      </c>
    </row>
    <row r="19" spans="1:4" ht="16.5" customHeight="1" x14ac:dyDescent="0.2">
      <c r="A19" s="27" t="s">
        <v>1182</v>
      </c>
      <c r="B19" s="48">
        <v>-0.1085</v>
      </c>
      <c r="C19" s="48">
        <v>0</v>
      </c>
      <c r="D19" s="48">
        <f t="shared" si="0"/>
        <v>-0.1085</v>
      </c>
    </row>
    <row r="20" spans="1:4" ht="16.5" customHeight="1" x14ac:dyDescent="0.2">
      <c r="A20" s="27" t="s">
        <v>1183</v>
      </c>
      <c r="B20" s="48">
        <v>7.7499999999999999E-2</v>
      </c>
      <c r="C20" s="48">
        <v>0</v>
      </c>
      <c r="D20" s="48">
        <f t="shared" si="1"/>
        <v>7.7499999999999999E-2</v>
      </c>
    </row>
    <row r="21" spans="1:4" ht="16.5" customHeight="1" x14ac:dyDescent="0.2">
      <c r="A21" s="27" t="s">
        <v>1126</v>
      </c>
      <c r="B21" s="48">
        <v>150</v>
      </c>
      <c r="C21" s="48">
        <v>0</v>
      </c>
      <c r="D21" s="48">
        <f t="shared" si="1"/>
        <v>150</v>
      </c>
    </row>
    <row r="22" spans="1:4" ht="16.5" customHeight="1" x14ac:dyDescent="0.2">
      <c r="A22" s="27" t="s">
        <v>308</v>
      </c>
      <c r="B22" s="48">
        <v>6566.73</v>
      </c>
      <c r="C22" s="48">
        <v>0</v>
      </c>
      <c r="D22" s="48">
        <f t="shared" si="1"/>
        <v>6566.73</v>
      </c>
    </row>
    <row r="23" spans="1:4" ht="16.5" customHeight="1" x14ac:dyDescent="0.2">
      <c r="A23" s="27" t="s">
        <v>1014</v>
      </c>
      <c r="B23" s="48">
        <v>7096.3228423599103</v>
      </c>
      <c r="C23" s="48">
        <v>0</v>
      </c>
      <c r="D23" s="48">
        <f t="shared" si="1"/>
        <v>7096.3228423599103</v>
      </c>
    </row>
    <row r="24" spans="1:4" ht="16.5" customHeight="1" x14ac:dyDescent="0.2">
      <c r="A24" s="27" t="s">
        <v>116</v>
      </c>
      <c r="B24" s="48">
        <v>10000</v>
      </c>
      <c r="C24" s="48">
        <v>0</v>
      </c>
      <c r="D24" s="48">
        <f t="shared" si="1"/>
        <v>10000</v>
      </c>
    </row>
    <row r="25" spans="1:4" ht="16.5" customHeight="1" x14ac:dyDescent="0.2">
      <c r="A25" s="101" t="s">
        <v>1013</v>
      </c>
      <c r="B25" s="48">
        <v>10049.1921650316</v>
      </c>
      <c r="C25" s="48">
        <v>0</v>
      </c>
      <c r="D25" s="48">
        <f>+B25+C25</f>
        <v>10049.1921650316</v>
      </c>
    </row>
    <row r="26" spans="1:4" ht="16.5" customHeight="1" x14ac:dyDescent="0.2">
      <c r="A26" s="27" t="s">
        <v>744</v>
      </c>
      <c r="B26" s="48">
        <v>19121.962500000001</v>
      </c>
      <c r="C26" s="48">
        <v>0</v>
      </c>
      <c r="D26" s="48">
        <f t="shared" si="1"/>
        <v>19121.962500000001</v>
      </c>
    </row>
    <row r="27" spans="1:4" ht="16.5" customHeight="1" x14ac:dyDescent="0.2">
      <c r="A27" s="27" t="s">
        <v>122</v>
      </c>
      <c r="B27" s="48">
        <v>29822.5</v>
      </c>
      <c r="C27" s="48">
        <v>0</v>
      </c>
      <c r="D27" s="48">
        <f t="shared" si="1"/>
        <v>29822.5</v>
      </c>
    </row>
    <row r="28" spans="1:4" ht="16.5" customHeight="1" x14ac:dyDescent="0.2">
      <c r="A28" s="27" t="s">
        <v>1125</v>
      </c>
      <c r="B28" s="48">
        <v>127505</v>
      </c>
      <c r="C28" s="48">
        <v>0</v>
      </c>
      <c r="D28" s="48">
        <f t="shared" si="1"/>
        <v>127505</v>
      </c>
    </row>
    <row r="29" spans="1:4" ht="16.5" customHeight="1" x14ac:dyDescent="0.2">
      <c r="A29" s="27" t="s">
        <v>1141</v>
      </c>
      <c r="B29" s="48">
        <v>161200</v>
      </c>
      <c r="C29" s="48">
        <v>0</v>
      </c>
      <c r="D29" s="48">
        <f t="shared" si="1"/>
        <v>161200</v>
      </c>
    </row>
    <row r="30" spans="1:4" ht="16.5" customHeight="1" x14ac:dyDescent="0.2">
      <c r="A30" s="27" t="s">
        <v>117</v>
      </c>
      <c r="B30" s="48">
        <v>161240</v>
      </c>
      <c r="C30" s="48">
        <v>0</v>
      </c>
      <c r="D30" s="48">
        <f t="shared" si="1"/>
        <v>161240</v>
      </c>
    </row>
    <row r="31" spans="1:4" ht="16.5" customHeight="1" x14ac:dyDescent="0.2">
      <c r="A31" s="27" t="s">
        <v>121</v>
      </c>
      <c r="B31" s="48">
        <v>305437.5</v>
      </c>
      <c r="C31" s="48">
        <v>0</v>
      </c>
      <c r="D31" s="48">
        <f t="shared" si="1"/>
        <v>305437.5</v>
      </c>
    </row>
    <row r="32" spans="1:4" ht="16.5" customHeight="1" x14ac:dyDescent="0.2">
      <c r="A32" s="27" t="s">
        <v>1082</v>
      </c>
      <c r="B32" s="48">
        <v>352125.9</v>
      </c>
      <c r="C32" s="48">
        <v>0</v>
      </c>
      <c r="D32" s="48">
        <f t="shared" si="1"/>
        <v>352125.9</v>
      </c>
    </row>
    <row r="33" spans="1:4" ht="16.5" customHeight="1" x14ac:dyDescent="0.2">
      <c r="A33" s="27" t="s">
        <v>1127</v>
      </c>
      <c r="B33" s="48">
        <v>364653</v>
      </c>
      <c r="C33" s="48">
        <v>0</v>
      </c>
      <c r="D33" s="48">
        <f t="shared" si="1"/>
        <v>364653</v>
      </c>
    </row>
    <row r="34" spans="1:4" ht="16.5" customHeight="1" x14ac:dyDescent="0.2">
      <c r="A34" s="27" t="s">
        <v>148</v>
      </c>
      <c r="B34" s="48">
        <v>744999.95</v>
      </c>
      <c r="C34" s="48">
        <v>744999.95</v>
      </c>
      <c r="D34" s="48">
        <f t="shared" si="1"/>
        <v>1489999.9</v>
      </c>
    </row>
    <row r="35" spans="1:4" ht="16.5" customHeight="1" x14ac:dyDescent="0.2">
      <c r="A35" s="102" t="s">
        <v>223</v>
      </c>
      <c r="B35" s="97">
        <v>1751337.3628999998</v>
      </c>
      <c r="C35" s="97">
        <v>1751337.3589000001</v>
      </c>
      <c r="D35" s="97">
        <f t="shared" si="1"/>
        <v>3502674.7217999999</v>
      </c>
    </row>
    <row r="36" spans="1:4" ht="16.5" customHeight="1" x14ac:dyDescent="0.2">
      <c r="A36" s="102" t="s">
        <v>227</v>
      </c>
      <c r="B36" s="97">
        <v>1757799.8629999999</v>
      </c>
      <c r="C36" s="97">
        <v>1757799.8590000002</v>
      </c>
      <c r="D36" s="97">
        <f t="shared" si="1"/>
        <v>3515599.7220000001</v>
      </c>
    </row>
    <row r="3921" spans="1:1" ht="16.5" customHeight="1" x14ac:dyDescent="0.2">
      <c r="A3921" s="27"/>
    </row>
  </sheetData>
  <pageMargins left="0.75" right="0.75" top="1" bottom="1" header="0.5" footer="0.5"/>
  <pageSetup scale="78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H4747"/>
  <sheetViews>
    <sheetView workbookViewId="0">
      <selection activeCell="A4" sqref="A4:D862"/>
    </sheetView>
  </sheetViews>
  <sheetFormatPr defaultColWidth="15.109375" defaultRowHeight="16.5" customHeight="1" x14ac:dyDescent="0.2"/>
  <cols>
    <col min="1" max="1" width="15.109375" style="20" customWidth="1"/>
    <col min="2" max="2" width="15.109375" style="48" customWidth="1"/>
    <col min="3" max="3" width="11" style="20" bestFit="1" customWidth="1"/>
    <col min="4" max="4" width="12.109375" style="20" bestFit="1" customWidth="1"/>
    <col min="5" max="5" width="15.109375" style="20" customWidth="1"/>
    <col min="6" max="6" width="12.5546875" style="20" customWidth="1"/>
    <col min="7" max="7" width="17.88671875" style="20" customWidth="1"/>
    <col min="8" max="8" width="9.33203125" style="20" customWidth="1"/>
    <col min="9" max="16384" width="15.109375" style="20"/>
  </cols>
  <sheetData>
    <row r="1" spans="1:8" s="28" customFormat="1" ht="16.5" customHeight="1" x14ac:dyDescent="0.3">
      <c r="A1" s="28" t="s">
        <v>111</v>
      </c>
      <c r="B1" s="49"/>
      <c r="C1" s="49"/>
      <c r="D1" s="49"/>
    </row>
    <row r="2" spans="1:8" s="28" customFormat="1" ht="16.5" customHeight="1" x14ac:dyDescent="0.3">
      <c r="A2" s="28" t="s">
        <v>113</v>
      </c>
      <c r="B2" s="49"/>
      <c r="C2" s="49"/>
      <c r="D2" s="49"/>
    </row>
    <row r="3" spans="1:8" ht="16.5" customHeight="1" x14ac:dyDescent="0.2">
      <c r="A3" s="19" t="s">
        <v>1100</v>
      </c>
      <c r="B3" s="39" t="s">
        <v>1107</v>
      </c>
      <c r="C3" s="19" t="s">
        <v>1108</v>
      </c>
      <c r="D3" s="39" t="s">
        <v>1106</v>
      </c>
      <c r="F3" s="19" t="s">
        <v>1109</v>
      </c>
      <c r="G3" s="39" t="s">
        <v>1110</v>
      </c>
      <c r="H3" s="39" t="s">
        <v>1111</v>
      </c>
    </row>
    <row r="4" spans="1:8" ht="16.5" customHeight="1" x14ac:dyDescent="0.2">
      <c r="A4" s="27" t="s">
        <v>143</v>
      </c>
      <c r="B4" s="48">
        <v>-1869999.85</v>
      </c>
      <c r="C4" s="20">
        <v>-1869999.85</v>
      </c>
      <c r="D4" s="56">
        <f t="shared" ref="D4:D35" si="0">+B4+C4</f>
        <v>-3739999.7</v>
      </c>
    </row>
    <row r="5" spans="1:8" ht="16.5" customHeight="1" x14ac:dyDescent="0.2">
      <c r="A5" s="27" t="s">
        <v>225</v>
      </c>
      <c r="B5" s="48">
        <v>-1757799.8590000002</v>
      </c>
      <c r="C5" s="20">
        <v>-1757799.8629999999</v>
      </c>
      <c r="D5" s="56">
        <f t="shared" si="0"/>
        <v>-3515599.7220000001</v>
      </c>
    </row>
    <row r="6" spans="1:8" ht="16.5" customHeight="1" x14ac:dyDescent="0.2">
      <c r="A6" s="20" t="s">
        <v>954</v>
      </c>
      <c r="B6" s="48">
        <v>-871375</v>
      </c>
      <c r="C6" s="20">
        <v>0</v>
      </c>
      <c r="D6" s="56">
        <f t="shared" si="0"/>
        <v>-871375</v>
      </c>
    </row>
    <row r="7" spans="1:8" ht="16.5" customHeight="1" x14ac:dyDescent="0.2">
      <c r="A7" s="20" t="s">
        <v>967</v>
      </c>
      <c r="B7" s="48">
        <v>-871375</v>
      </c>
      <c r="C7" s="20">
        <v>0</v>
      </c>
      <c r="D7" s="56">
        <f t="shared" si="0"/>
        <v>-871375</v>
      </c>
    </row>
    <row r="8" spans="1:8" ht="16.5" customHeight="1" x14ac:dyDescent="0.2">
      <c r="A8" s="20" t="s">
        <v>894</v>
      </c>
      <c r="B8" s="48">
        <v>-859749.84499999997</v>
      </c>
      <c r="C8" s="20">
        <v>0</v>
      </c>
      <c r="D8" s="56">
        <f t="shared" si="0"/>
        <v>-859749.84499999997</v>
      </c>
    </row>
    <row r="9" spans="1:8" ht="16.5" customHeight="1" x14ac:dyDescent="0.2">
      <c r="A9" s="20" t="s">
        <v>934</v>
      </c>
      <c r="B9" s="48">
        <v>-794982.75</v>
      </c>
      <c r="C9" s="20">
        <v>0</v>
      </c>
      <c r="D9" s="56">
        <f t="shared" si="0"/>
        <v>-794982.75</v>
      </c>
    </row>
    <row r="10" spans="1:8" ht="16.5" customHeight="1" x14ac:dyDescent="0.2">
      <c r="A10" s="20" t="s">
        <v>952</v>
      </c>
      <c r="B10" s="48">
        <v>-787500</v>
      </c>
      <c r="C10" s="20">
        <v>0</v>
      </c>
      <c r="D10" s="56">
        <f t="shared" si="0"/>
        <v>-787500</v>
      </c>
    </row>
    <row r="11" spans="1:8" ht="16.5" customHeight="1" x14ac:dyDescent="0.2">
      <c r="A11" s="20" t="s">
        <v>824</v>
      </c>
      <c r="B11" s="48">
        <v>-727000</v>
      </c>
      <c r="C11" s="20">
        <v>0</v>
      </c>
      <c r="D11" s="56">
        <f t="shared" si="0"/>
        <v>-727000</v>
      </c>
    </row>
    <row r="12" spans="1:8" ht="16.5" customHeight="1" x14ac:dyDescent="0.2">
      <c r="A12" s="20" t="s">
        <v>1011</v>
      </c>
      <c r="B12" s="48">
        <v>-705100</v>
      </c>
      <c r="C12" s="20">
        <v>0</v>
      </c>
      <c r="D12" s="56">
        <f t="shared" si="0"/>
        <v>-705100</v>
      </c>
    </row>
    <row r="13" spans="1:8" ht="16.5" customHeight="1" x14ac:dyDescent="0.2">
      <c r="A13" s="27" t="s">
        <v>219</v>
      </c>
      <c r="B13" s="48">
        <v>-565249.96200000006</v>
      </c>
      <c r="C13" s="20">
        <v>0</v>
      </c>
      <c r="D13" s="56">
        <f t="shared" si="0"/>
        <v>-565249.96200000006</v>
      </c>
    </row>
    <row r="14" spans="1:8" ht="16.5" customHeight="1" x14ac:dyDescent="0.2">
      <c r="A14" s="20" t="s">
        <v>966</v>
      </c>
      <c r="B14" s="48">
        <v>-545099.90699999977</v>
      </c>
      <c r="C14" s="20">
        <v>0</v>
      </c>
      <c r="D14" s="56">
        <f t="shared" si="0"/>
        <v>-545099.90699999977</v>
      </c>
    </row>
    <row r="15" spans="1:8" ht="16.5" customHeight="1" x14ac:dyDescent="0.2">
      <c r="A15" s="20" t="s">
        <v>822</v>
      </c>
      <c r="B15" s="48">
        <v>-528975</v>
      </c>
      <c r="C15" s="20">
        <v>0</v>
      </c>
      <c r="D15" s="56">
        <f t="shared" si="0"/>
        <v>-528975</v>
      </c>
    </row>
    <row r="16" spans="1:8" ht="16.5" customHeight="1" x14ac:dyDescent="0.2">
      <c r="A16" s="27" t="s">
        <v>226</v>
      </c>
      <c r="B16" s="48">
        <v>-490199.96200000006</v>
      </c>
      <c r="C16" s="20">
        <v>0</v>
      </c>
      <c r="D16" s="56">
        <f t="shared" si="0"/>
        <v>-490199.96200000006</v>
      </c>
    </row>
    <row r="17" spans="1:4" ht="16.5" customHeight="1" x14ac:dyDescent="0.2">
      <c r="A17" s="20" t="s">
        <v>951</v>
      </c>
      <c r="B17" s="48">
        <v>-348450</v>
      </c>
      <c r="C17" s="20">
        <v>0</v>
      </c>
      <c r="D17" s="56">
        <f t="shared" si="0"/>
        <v>-348450</v>
      </c>
    </row>
    <row r="18" spans="1:4" ht="16.5" customHeight="1" x14ac:dyDescent="0.2">
      <c r="A18" s="20" t="s">
        <v>407</v>
      </c>
      <c r="B18" s="48">
        <v>-340000</v>
      </c>
      <c r="C18" s="20">
        <v>0</v>
      </c>
      <c r="D18" s="56">
        <f t="shared" si="0"/>
        <v>-340000</v>
      </c>
    </row>
    <row r="19" spans="1:4" ht="16.5" customHeight="1" x14ac:dyDescent="0.2">
      <c r="A19" s="20" t="s">
        <v>402</v>
      </c>
      <c r="B19" s="48">
        <v>-320000</v>
      </c>
      <c r="C19" s="20">
        <v>0</v>
      </c>
      <c r="D19" s="56">
        <f t="shared" si="0"/>
        <v>-320000</v>
      </c>
    </row>
    <row r="20" spans="1:4" ht="16.5" customHeight="1" x14ac:dyDescent="0.2">
      <c r="A20" s="20" t="s">
        <v>373</v>
      </c>
      <c r="B20" s="48">
        <v>-272500</v>
      </c>
      <c r="C20" s="20">
        <v>0</v>
      </c>
      <c r="D20" s="56">
        <f t="shared" si="0"/>
        <v>-272500</v>
      </c>
    </row>
    <row r="21" spans="1:4" ht="16.5" customHeight="1" x14ac:dyDescent="0.2">
      <c r="A21" s="27" t="s">
        <v>1050</v>
      </c>
      <c r="B21" s="48">
        <v>-215854.08260000002</v>
      </c>
      <c r="C21" s="20">
        <v>0</v>
      </c>
      <c r="D21" s="56">
        <f t="shared" si="0"/>
        <v>-215854.08260000002</v>
      </c>
    </row>
    <row r="22" spans="1:4" ht="16.5" customHeight="1" x14ac:dyDescent="0.2">
      <c r="A22" s="20" t="s">
        <v>579</v>
      </c>
      <c r="B22" s="48">
        <v>-207700</v>
      </c>
      <c r="C22" s="20">
        <v>0</v>
      </c>
      <c r="D22" s="56">
        <f t="shared" si="0"/>
        <v>-207700</v>
      </c>
    </row>
    <row r="23" spans="1:4" ht="16.5" customHeight="1" x14ac:dyDescent="0.2">
      <c r="A23" s="20" t="s">
        <v>581</v>
      </c>
      <c r="B23" s="48">
        <v>-206150</v>
      </c>
      <c r="C23" s="20">
        <v>0</v>
      </c>
      <c r="D23" s="56">
        <f t="shared" si="0"/>
        <v>-206150</v>
      </c>
    </row>
    <row r="24" spans="1:4" ht="16.5" customHeight="1" x14ac:dyDescent="0.2">
      <c r="A24" s="20" t="s">
        <v>309</v>
      </c>
      <c r="B24" s="48">
        <v>-206150</v>
      </c>
      <c r="C24" s="20">
        <v>0</v>
      </c>
      <c r="D24" s="56">
        <f t="shared" si="0"/>
        <v>-206150</v>
      </c>
    </row>
    <row r="25" spans="1:4" ht="16.5" customHeight="1" x14ac:dyDescent="0.2">
      <c r="A25" s="20" t="s">
        <v>583</v>
      </c>
      <c r="B25" s="48">
        <v>-203050</v>
      </c>
      <c r="C25" s="20">
        <v>0</v>
      </c>
      <c r="D25" s="56">
        <f t="shared" si="0"/>
        <v>-203050</v>
      </c>
    </row>
    <row r="26" spans="1:4" ht="16.5" customHeight="1" x14ac:dyDescent="0.2">
      <c r="A26" s="20" t="s">
        <v>959</v>
      </c>
      <c r="B26" s="48">
        <v>-197900</v>
      </c>
      <c r="C26" s="20">
        <v>0</v>
      </c>
      <c r="D26" s="56">
        <f t="shared" si="0"/>
        <v>-197900</v>
      </c>
    </row>
    <row r="27" spans="1:4" ht="16.5" customHeight="1" x14ac:dyDescent="0.2">
      <c r="A27" s="20" t="s">
        <v>670</v>
      </c>
      <c r="B27" s="48">
        <v>-193750</v>
      </c>
      <c r="C27" s="20">
        <v>0</v>
      </c>
      <c r="D27" s="56">
        <f t="shared" si="0"/>
        <v>-193750</v>
      </c>
    </row>
    <row r="28" spans="1:4" ht="16.5" customHeight="1" x14ac:dyDescent="0.2">
      <c r="A28" s="20" t="s">
        <v>973</v>
      </c>
      <c r="B28" s="48">
        <v>-191900</v>
      </c>
      <c r="C28" s="20">
        <v>0</v>
      </c>
      <c r="D28" s="56">
        <f t="shared" si="0"/>
        <v>-191900</v>
      </c>
    </row>
    <row r="29" spans="1:4" ht="16.5" customHeight="1" x14ac:dyDescent="0.2">
      <c r="A29" s="20" t="s">
        <v>664</v>
      </c>
      <c r="B29" s="48">
        <v>-190650</v>
      </c>
      <c r="C29" s="20">
        <v>0</v>
      </c>
      <c r="D29" s="56">
        <f t="shared" si="0"/>
        <v>-190650</v>
      </c>
    </row>
    <row r="30" spans="1:4" ht="16.5" customHeight="1" x14ac:dyDescent="0.2">
      <c r="A30" s="20" t="s">
        <v>576</v>
      </c>
      <c r="B30" s="48">
        <v>-187550</v>
      </c>
      <c r="C30" s="20">
        <v>0</v>
      </c>
      <c r="D30" s="56">
        <f t="shared" si="0"/>
        <v>-187550</v>
      </c>
    </row>
    <row r="31" spans="1:4" ht="16.5" customHeight="1" x14ac:dyDescent="0.2">
      <c r="A31" s="20" t="s">
        <v>360</v>
      </c>
      <c r="B31" s="48">
        <v>-187500</v>
      </c>
      <c r="C31" s="20">
        <v>0</v>
      </c>
      <c r="D31" s="56">
        <f t="shared" si="0"/>
        <v>-187500</v>
      </c>
    </row>
    <row r="32" spans="1:4" ht="16.5" customHeight="1" x14ac:dyDescent="0.2">
      <c r="A32" s="27" t="s">
        <v>1174</v>
      </c>
      <c r="B32" s="48">
        <v>-187162.5</v>
      </c>
      <c r="C32" s="20">
        <v>0</v>
      </c>
      <c r="D32" s="56">
        <f t="shared" si="0"/>
        <v>-187162.5</v>
      </c>
    </row>
    <row r="33" spans="1:4" ht="16.5" customHeight="1" x14ac:dyDescent="0.2">
      <c r="A33" s="20" t="s">
        <v>926</v>
      </c>
      <c r="B33" s="48">
        <v>-186300</v>
      </c>
      <c r="C33" s="20">
        <v>0</v>
      </c>
      <c r="D33" s="56">
        <f t="shared" si="0"/>
        <v>-186300</v>
      </c>
    </row>
    <row r="34" spans="1:4" ht="16.5" customHeight="1" x14ac:dyDescent="0.2">
      <c r="A34" s="20" t="s">
        <v>914</v>
      </c>
      <c r="B34" s="48">
        <v>-183299.96900000004</v>
      </c>
      <c r="C34" s="20">
        <v>0</v>
      </c>
      <c r="D34" s="56">
        <f t="shared" si="0"/>
        <v>-183299.96900000004</v>
      </c>
    </row>
    <row r="35" spans="1:4" ht="16.5" customHeight="1" x14ac:dyDescent="0.2">
      <c r="A35" s="20" t="s">
        <v>916</v>
      </c>
      <c r="B35" s="48">
        <v>-183299.96900000004</v>
      </c>
      <c r="C35" s="20">
        <v>0</v>
      </c>
      <c r="D35" s="56">
        <f t="shared" si="0"/>
        <v>-183299.96900000004</v>
      </c>
    </row>
    <row r="36" spans="1:4" ht="16.5" customHeight="1" x14ac:dyDescent="0.2">
      <c r="A36" s="27" t="s">
        <v>1045</v>
      </c>
      <c r="B36" s="48">
        <v>-182900</v>
      </c>
      <c r="C36" s="20">
        <v>0</v>
      </c>
      <c r="D36" s="56">
        <f t="shared" ref="D36:D67" si="1">+B36+C36</f>
        <v>-182900</v>
      </c>
    </row>
    <row r="37" spans="1:4" ht="16.5" customHeight="1" x14ac:dyDescent="0.2">
      <c r="A37" s="20" t="s">
        <v>823</v>
      </c>
      <c r="B37" s="48">
        <v>-181750</v>
      </c>
      <c r="C37" s="20">
        <v>0</v>
      </c>
      <c r="D37" s="56">
        <f t="shared" si="1"/>
        <v>-181750</v>
      </c>
    </row>
    <row r="38" spans="1:4" ht="16.5" customHeight="1" x14ac:dyDescent="0.2">
      <c r="A38" s="20" t="s">
        <v>917</v>
      </c>
      <c r="B38" s="48">
        <v>-178649.96900000004</v>
      </c>
      <c r="C38" s="20">
        <v>0</v>
      </c>
      <c r="D38" s="56">
        <f t="shared" si="1"/>
        <v>-178649.96900000004</v>
      </c>
    </row>
    <row r="39" spans="1:4" ht="16.5" customHeight="1" x14ac:dyDescent="0.2">
      <c r="A39" s="27" t="s">
        <v>1061</v>
      </c>
      <c r="B39" s="48">
        <v>-178637.5</v>
      </c>
      <c r="C39" s="20">
        <v>0</v>
      </c>
      <c r="D39" s="56">
        <f t="shared" si="1"/>
        <v>-178637.5</v>
      </c>
    </row>
    <row r="40" spans="1:4" ht="16.5" customHeight="1" x14ac:dyDescent="0.2">
      <c r="A40" s="20" t="s">
        <v>1010</v>
      </c>
      <c r="B40" s="48">
        <v>-176275</v>
      </c>
      <c r="C40" s="20">
        <v>0</v>
      </c>
      <c r="D40" s="56">
        <f t="shared" si="1"/>
        <v>-176275</v>
      </c>
    </row>
    <row r="41" spans="1:4" ht="16.5" customHeight="1" x14ac:dyDescent="0.2">
      <c r="A41" s="20" t="s">
        <v>366</v>
      </c>
      <c r="B41" s="48">
        <v>-175150</v>
      </c>
      <c r="C41" s="20">
        <v>0</v>
      </c>
      <c r="D41" s="56">
        <f t="shared" si="1"/>
        <v>-175150</v>
      </c>
    </row>
    <row r="42" spans="1:4" ht="16.5" customHeight="1" x14ac:dyDescent="0.2">
      <c r="A42" s="20" t="s">
        <v>365</v>
      </c>
      <c r="B42" s="48">
        <v>-173600</v>
      </c>
      <c r="C42" s="20">
        <v>0</v>
      </c>
      <c r="D42" s="56">
        <f t="shared" si="1"/>
        <v>-173600</v>
      </c>
    </row>
    <row r="43" spans="1:4" ht="16.5" customHeight="1" x14ac:dyDescent="0.2">
      <c r="A43" s="20" t="s">
        <v>955</v>
      </c>
      <c r="B43" s="48">
        <v>-173449.96900000004</v>
      </c>
      <c r="C43" s="20">
        <v>0</v>
      </c>
      <c r="D43" s="56">
        <f t="shared" si="1"/>
        <v>-173449.96900000004</v>
      </c>
    </row>
    <row r="44" spans="1:4" ht="16.5" customHeight="1" x14ac:dyDescent="0.2">
      <c r="A44" s="20" t="s">
        <v>956</v>
      </c>
      <c r="B44" s="48">
        <v>-173449.96900000004</v>
      </c>
      <c r="C44" s="20">
        <v>0</v>
      </c>
      <c r="D44" s="56">
        <f t="shared" si="1"/>
        <v>-173449.96900000004</v>
      </c>
    </row>
    <row r="45" spans="1:4" ht="16.5" customHeight="1" x14ac:dyDescent="0.2">
      <c r="A45" s="20" t="s">
        <v>918</v>
      </c>
      <c r="B45" s="48">
        <v>-171949.96900000004</v>
      </c>
      <c r="C45" s="20">
        <v>0</v>
      </c>
      <c r="D45" s="56">
        <f t="shared" si="1"/>
        <v>-171949.96900000004</v>
      </c>
    </row>
    <row r="46" spans="1:4" ht="16.5" customHeight="1" x14ac:dyDescent="0.2">
      <c r="A46" s="20" t="s">
        <v>921</v>
      </c>
      <c r="B46" s="48">
        <v>-171949.96900000004</v>
      </c>
      <c r="C46" s="20">
        <v>0</v>
      </c>
      <c r="D46" s="56">
        <f t="shared" si="1"/>
        <v>-171949.96900000004</v>
      </c>
    </row>
    <row r="47" spans="1:4" ht="16.5" customHeight="1" x14ac:dyDescent="0.2">
      <c r="A47" s="27" t="s">
        <v>1062</v>
      </c>
      <c r="B47" s="48">
        <v>-169725</v>
      </c>
      <c r="C47" s="20">
        <v>0</v>
      </c>
      <c r="D47" s="56">
        <f t="shared" si="1"/>
        <v>-169725</v>
      </c>
    </row>
    <row r="48" spans="1:4" ht="16.5" customHeight="1" x14ac:dyDescent="0.2">
      <c r="A48" s="20" t="s">
        <v>367</v>
      </c>
      <c r="B48" s="48">
        <v>-168950</v>
      </c>
      <c r="C48" s="20">
        <v>0</v>
      </c>
      <c r="D48" s="56">
        <f t="shared" si="1"/>
        <v>-168950</v>
      </c>
    </row>
    <row r="49" spans="1:4" ht="16.5" customHeight="1" x14ac:dyDescent="0.2">
      <c r="A49" s="20" t="s">
        <v>761</v>
      </c>
      <c r="B49" s="48">
        <v>-167400</v>
      </c>
      <c r="C49" s="20">
        <v>0</v>
      </c>
      <c r="D49" s="56">
        <f t="shared" si="1"/>
        <v>-167400</v>
      </c>
    </row>
    <row r="50" spans="1:4" ht="16.5" customHeight="1" x14ac:dyDescent="0.2">
      <c r="A50" s="20" t="s">
        <v>372</v>
      </c>
      <c r="B50" s="48">
        <v>-165850</v>
      </c>
      <c r="C50" s="20">
        <v>0</v>
      </c>
      <c r="D50" s="56">
        <f t="shared" si="1"/>
        <v>-165850</v>
      </c>
    </row>
    <row r="51" spans="1:4" ht="16.5" customHeight="1" x14ac:dyDescent="0.2">
      <c r="A51" s="20" t="s">
        <v>370</v>
      </c>
      <c r="B51" s="48">
        <v>-164300</v>
      </c>
      <c r="C51" s="20">
        <v>0</v>
      </c>
      <c r="D51" s="56">
        <f t="shared" si="1"/>
        <v>-164300</v>
      </c>
    </row>
    <row r="52" spans="1:4" ht="16.5" customHeight="1" x14ac:dyDescent="0.2">
      <c r="A52" s="20" t="s">
        <v>750</v>
      </c>
      <c r="B52" s="48">
        <v>-162750</v>
      </c>
      <c r="C52" s="20">
        <v>0</v>
      </c>
      <c r="D52" s="56">
        <f t="shared" si="1"/>
        <v>-162750</v>
      </c>
    </row>
    <row r="53" spans="1:4" ht="16.5" customHeight="1" x14ac:dyDescent="0.2">
      <c r="A53" s="20" t="s">
        <v>160</v>
      </c>
      <c r="B53" s="48">
        <v>-161200</v>
      </c>
      <c r="C53" s="20">
        <v>0</v>
      </c>
      <c r="D53" s="56">
        <f t="shared" si="1"/>
        <v>-161200</v>
      </c>
    </row>
    <row r="54" spans="1:4" ht="16.5" customHeight="1" x14ac:dyDescent="0.2">
      <c r="A54" s="20" t="s">
        <v>385</v>
      </c>
      <c r="B54" s="48">
        <v>-161200</v>
      </c>
      <c r="C54" s="20">
        <v>0</v>
      </c>
      <c r="D54" s="56">
        <f t="shared" si="1"/>
        <v>-161200</v>
      </c>
    </row>
    <row r="55" spans="1:4" ht="16.5" customHeight="1" x14ac:dyDescent="0.2">
      <c r="A55" s="20" t="s">
        <v>386</v>
      </c>
      <c r="B55" s="48">
        <v>-159650</v>
      </c>
      <c r="C55" s="20">
        <v>0</v>
      </c>
      <c r="D55" s="56">
        <f t="shared" si="1"/>
        <v>-159650</v>
      </c>
    </row>
    <row r="56" spans="1:4" ht="16.5" customHeight="1" x14ac:dyDescent="0.2">
      <c r="A56" s="20" t="s">
        <v>837</v>
      </c>
      <c r="B56" s="48">
        <v>-159050</v>
      </c>
      <c r="C56" s="20">
        <v>0</v>
      </c>
      <c r="D56" s="56">
        <f t="shared" si="1"/>
        <v>-159050</v>
      </c>
    </row>
    <row r="57" spans="1:4" ht="16.5" customHeight="1" x14ac:dyDescent="0.2">
      <c r="A57" s="20" t="s">
        <v>363</v>
      </c>
      <c r="B57" s="48">
        <v>-155000</v>
      </c>
      <c r="C57" s="20">
        <v>0</v>
      </c>
      <c r="D57" s="56">
        <f t="shared" si="1"/>
        <v>-155000</v>
      </c>
    </row>
    <row r="58" spans="1:4" ht="16.5" customHeight="1" x14ac:dyDescent="0.2">
      <c r="A58" s="20" t="s">
        <v>262</v>
      </c>
      <c r="B58" s="48">
        <v>-151900</v>
      </c>
      <c r="C58" s="20">
        <v>0</v>
      </c>
      <c r="D58" s="56">
        <f t="shared" si="1"/>
        <v>-151900</v>
      </c>
    </row>
    <row r="59" spans="1:4" ht="16.5" customHeight="1" x14ac:dyDescent="0.2">
      <c r="A59" s="20" t="s">
        <v>1063</v>
      </c>
      <c r="B59" s="48">
        <v>-150737.5</v>
      </c>
      <c r="C59" s="20">
        <v>0</v>
      </c>
      <c r="D59" s="56">
        <f t="shared" si="1"/>
        <v>-150737.5</v>
      </c>
    </row>
    <row r="60" spans="1:4" ht="16.5" customHeight="1" x14ac:dyDescent="0.2">
      <c r="A60" s="20" t="s">
        <v>464</v>
      </c>
      <c r="B60" s="48">
        <v>-150000</v>
      </c>
      <c r="C60" s="20">
        <v>0</v>
      </c>
      <c r="D60" s="56">
        <f t="shared" si="1"/>
        <v>-150000</v>
      </c>
    </row>
    <row r="61" spans="1:4" ht="16.5" customHeight="1" x14ac:dyDescent="0.2">
      <c r="A61" s="20" t="s">
        <v>1064</v>
      </c>
      <c r="B61" s="48">
        <v>-148025</v>
      </c>
      <c r="C61" s="20">
        <v>0</v>
      </c>
      <c r="D61" s="56">
        <f t="shared" si="1"/>
        <v>-148025</v>
      </c>
    </row>
    <row r="62" spans="1:4" ht="16.5" customHeight="1" x14ac:dyDescent="0.2">
      <c r="A62" s="20" t="s">
        <v>928</v>
      </c>
      <c r="B62" s="48">
        <v>-147450</v>
      </c>
      <c r="C62" s="20">
        <v>0</v>
      </c>
      <c r="D62" s="56">
        <f t="shared" si="1"/>
        <v>-147450</v>
      </c>
    </row>
    <row r="63" spans="1:4" ht="16.5" customHeight="1" x14ac:dyDescent="0.2">
      <c r="A63" s="20" t="s">
        <v>688</v>
      </c>
      <c r="B63" s="48">
        <v>-145700</v>
      </c>
      <c r="C63" s="20">
        <v>0</v>
      </c>
      <c r="D63" s="56">
        <f t="shared" si="1"/>
        <v>-145700</v>
      </c>
    </row>
    <row r="64" spans="1:4" ht="16.5" customHeight="1" x14ac:dyDescent="0.2">
      <c r="A64" s="20" t="s">
        <v>977</v>
      </c>
      <c r="B64" s="48">
        <v>-143650</v>
      </c>
      <c r="C64" s="20">
        <v>0</v>
      </c>
      <c r="D64" s="56">
        <f t="shared" si="1"/>
        <v>-143650</v>
      </c>
    </row>
    <row r="65" spans="1:4" ht="16.5" customHeight="1" x14ac:dyDescent="0.2">
      <c r="A65" s="20" t="s">
        <v>1065</v>
      </c>
      <c r="B65" s="48">
        <v>-142600</v>
      </c>
      <c r="C65" s="20">
        <v>0</v>
      </c>
      <c r="D65" s="56">
        <f t="shared" si="1"/>
        <v>-142600</v>
      </c>
    </row>
    <row r="66" spans="1:4" ht="16.5" customHeight="1" x14ac:dyDescent="0.2">
      <c r="A66" s="20" t="s">
        <v>595</v>
      </c>
      <c r="B66" s="48">
        <v>-141050</v>
      </c>
      <c r="C66" s="20">
        <v>0</v>
      </c>
      <c r="D66" s="56">
        <f t="shared" si="1"/>
        <v>-141050</v>
      </c>
    </row>
    <row r="67" spans="1:4" ht="16.5" customHeight="1" x14ac:dyDescent="0.2">
      <c r="A67" s="20" t="s">
        <v>690</v>
      </c>
      <c r="B67" s="48">
        <v>-141050</v>
      </c>
      <c r="C67" s="20">
        <v>0</v>
      </c>
      <c r="D67" s="56">
        <f t="shared" si="1"/>
        <v>-141050</v>
      </c>
    </row>
    <row r="68" spans="1:4" ht="16.5" customHeight="1" x14ac:dyDescent="0.2">
      <c r="A68" s="20" t="s">
        <v>379</v>
      </c>
      <c r="B68" s="48">
        <v>-141050</v>
      </c>
      <c r="C68" s="20">
        <v>0</v>
      </c>
      <c r="D68" s="56">
        <f>+B68+C68</f>
        <v>-141050</v>
      </c>
    </row>
    <row r="69" spans="1:4" ht="16.5" customHeight="1" x14ac:dyDescent="0.2">
      <c r="A69" s="20" t="s">
        <v>316</v>
      </c>
      <c r="B69" s="48">
        <v>-141050</v>
      </c>
      <c r="C69" s="20">
        <v>0</v>
      </c>
      <c r="D69" s="56">
        <f t="shared" ref="D69:D132" si="2">+B69+C69</f>
        <v>-141050</v>
      </c>
    </row>
    <row r="70" spans="1:4" ht="16.5" customHeight="1" x14ac:dyDescent="0.2">
      <c r="A70" s="27" t="s">
        <v>1049</v>
      </c>
      <c r="B70" s="48">
        <v>-140339.54860000001</v>
      </c>
      <c r="C70" s="20">
        <v>0</v>
      </c>
      <c r="D70" s="56">
        <f t="shared" si="2"/>
        <v>-140339.54860000001</v>
      </c>
    </row>
    <row r="71" spans="1:4" ht="16.5" customHeight="1" x14ac:dyDescent="0.2">
      <c r="A71" s="20" t="s">
        <v>399</v>
      </c>
      <c r="B71" s="48">
        <v>-140000</v>
      </c>
      <c r="C71" s="20">
        <v>0</v>
      </c>
      <c r="D71" s="56">
        <f t="shared" si="2"/>
        <v>-140000</v>
      </c>
    </row>
    <row r="72" spans="1:4" ht="16.5" customHeight="1" x14ac:dyDescent="0.2">
      <c r="A72" s="20" t="s">
        <v>693</v>
      </c>
      <c r="B72" s="48">
        <v>-136400</v>
      </c>
      <c r="C72" s="20">
        <v>0</v>
      </c>
      <c r="D72" s="56">
        <f t="shared" si="2"/>
        <v>-136400</v>
      </c>
    </row>
    <row r="73" spans="1:4" ht="16.5" customHeight="1" x14ac:dyDescent="0.2">
      <c r="A73" s="20" t="s">
        <v>596</v>
      </c>
      <c r="B73" s="48">
        <v>-134850</v>
      </c>
      <c r="C73" s="20">
        <v>0</v>
      </c>
      <c r="D73" s="56">
        <f t="shared" si="2"/>
        <v>-134850</v>
      </c>
    </row>
    <row r="74" spans="1:4" ht="16.5" customHeight="1" x14ac:dyDescent="0.2">
      <c r="A74" s="20" t="s">
        <v>692</v>
      </c>
      <c r="B74" s="48">
        <v>-134850</v>
      </c>
      <c r="C74" s="20">
        <v>0</v>
      </c>
      <c r="D74" s="56">
        <f t="shared" si="2"/>
        <v>-134850</v>
      </c>
    </row>
    <row r="75" spans="1:4" ht="16.5" customHeight="1" x14ac:dyDescent="0.2">
      <c r="A75" s="20" t="s">
        <v>976</v>
      </c>
      <c r="B75" s="48">
        <v>-134400</v>
      </c>
      <c r="C75" s="20">
        <v>0</v>
      </c>
      <c r="D75" s="56">
        <f t="shared" si="2"/>
        <v>-134400</v>
      </c>
    </row>
    <row r="76" spans="1:4" ht="16.5" customHeight="1" x14ac:dyDescent="0.2">
      <c r="A76" s="20" t="s">
        <v>381</v>
      </c>
      <c r="B76" s="48">
        <v>-133300</v>
      </c>
      <c r="C76" s="20">
        <v>0</v>
      </c>
      <c r="D76" s="56">
        <f t="shared" si="2"/>
        <v>-133300</v>
      </c>
    </row>
    <row r="77" spans="1:4" ht="16.5" customHeight="1" x14ac:dyDescent="0.2">
      <c r="A77" s="20" t="s">
        <v>839</v>
      </c>
      <c r="B77" s="48">
        <v>-132650</v>
      </c>
      <c r="C77" s="20">
        <v>0</v>
      </c>
      <c r="D77" s="56">
        <f t="shared" si="2"/>
        <v>-132650</v>
      </c>
    </row>
    <row r="78" spans="1:4" ht="16.5" customHeight="1" x14ac:dyDescent="0.2">
      <c r="A78" s="20" t="s">
        <v>676</v>
      </c>
      <c r="B78" s="48">
        <v>-130200</v>
      </c>
      <c r="C78" s="20">
        <v>0</v>
      </c>
      <c r="D78" s="56">
        <f t="shared" si="2"/>
        <v>-130200</v>
      </c>
    </row>
    <row r="79" spans="1:4" ht="16.5" customHeight="1" x14ac:dyDescent="0.2">
      <c r="A79" s="20" t="s">
        <v>382</v>
      </c>
      <c r="B79" s="48">
        <v>-130200</v>
      </c>
      <c r="C79" s="20">
        <v>0</v>
      </c>
      <c r="D79" s="56">
        <f t="shared" si="2"/>
        <v>-130200</v>
      </c>
    </row>
    <row r="80" spans="1:4" ht="16.5" customHeight="1" x14ac:dyDescent="0.2">
      <c r="A80" s="20" t="s">
        <v>586</v>
      </c>
      <c r="B80" s="48">
        <v>-125550</v>
      </c>
      <c r="C80" s="20">
        <v>0</v>
      </c>
      <c r="D80" s="56">
        <f t="shared" si="2"/>
        <v>-125550</v>
      </c>
    </row>
    <row r="81" spans="1:4" ht="16.5" customHeight="1" x14ac:dyDescent="0.2">
      <c r="A81" s="20" t="s">
        <v>383</v>
      </c>
      <c r="B81" s="48">
        <v>-125550</v>
      </c>
      <c r="C81" s="20">
        <v>0</v>
      </c>
      <c r="D81" s="56">
        <f t="shared" si="2"/>
        <v>-125550</v>
      </c>
    </row>
    <row r="82" spans="1:4" ht="16.5" customHeight="1" x14ac:dyDescent="0.2">
      <c r="A82" s="20" t="s">
        <v>783</v>
      </c>
      <c r="B82" s="48">
        <v>-125550</v>
      </c>
      <c r="C82" s="20">
        <v>0</v>
      </c>
      <c r="D82" s="56">
        <f t="shared" si="2"/>
        <v>-125550</v>
      </c>
    </row>
    <row r="83" spans="1:4" ht="16.5" customHeight="1" x14ac:dyDescent="0.2">
      <c r="A83" s="20" t="s">
        <v>781</v>
      </c>
      <c r="B83" s="48">
        <v>-120900</v>
      </c>
      <c r="C83" s="20">
        <v>0</v>
      </c>
      <c r="D83" s="56">
        <f t="shared" si="2"/>
        <v>-120900</v>
      </c>
    </row>
    <row r="84" spans="1:4" ht="16.5" customHeight="1" x14ac:dyDescent="0.2">
      <c r="A84" s="20" t="s">
        <v>610</v>
      </c>
      <c r="B84" s="48">
        <v>-120900</v>
      </c>
      <c r="C84" s="20">
        <v>0</v>
      </c>
      <c r="D84" s="56">
        <f t="shared" si="2"/>
        <v>-120900</v>
      </c>
    </row>
    <row r="85" spans="1:4" ht="16.5" customHeight="1" x14ac:dyDescent="0.2">
      <c r="A85" s="20" t="s">
        <v>931</v>
      </c>
      <c r="B85" s="48">
        <v>-117100</v>
      </c>
      <c r="C85" s="20">
        <v>0</v>
      </c>
      <c r="D85" s="56">
        <f t="shared" si="2"/>
        <v>-117100</v>
      </c>
    </row>
    <row r="86" spans="1:4" ht="16.5" customHeight="1" x14ac:dyDescent="0.2">
      <c r="A86" s="20" t="s">
        <v>694</v>
      </c>
      <c r="B86" s="48">
        <v>-114700</v>
      </c>
      <c r="C86" s="20">
        <v>0</v>
      </c>
      <c r="D86" s="56">
        <f t="shared" si="2"/>
        <v>-114700</v>
      </c>
    </row>
    <row r="87" spans="1:4" ht="16.5" customHeight="1" x14ac:dyDescent="0.2">
      <c r="A87" s="20" t="s">
        <v>158</v>
      </c>
      <c r="B87" s="48">
        <v>-114700</v>
      </c>
      <c r="C87" s="20">
        <v>0</v>
      </c>
      <c r="D87" s="56">
        <f t="shared" si="2"/>
        <v>-114700</v>
      </c>
    </row>
    <row r="88" spans="1:4" ht="16.5" customHeight="1" x14ac:dyDescent="0.2">
      <c r="A88" s="20" t="s">
        <v>1068</v>
      </c>
      <c r="B88" s="48">
        <v>-111987.5</v>
      </c>
      <c r="C88" s="20">
        <v>0</v>
      </c>
      <c r="D88" s="56">
        <f t="shared" si="2"/>
        <v>-111987.5</v>
      </c>
    </row>
    <row r="89" spans="1:4" ht="16.5" customHeight="1" x14ac:dyDescent="0.2">
      <c r="A89" s="20" t="s">
        <v>695</v>
      </c>
      <c r="B89" s="48">
        <v>-110050</v>
      </c>
      <c r="C89" s="20">
        <v>0</v>
      </c>
      <c r="D89" s="56">
        <f t="shared" si="2"/>
        <v>-110050</v>
      </c>
    </row>
    <row r="90" spans="1:4" ht="16.5" customHeight="1" x14ac:dyDescent="0.2">
      <c r="A90" s="20" t="s">
        <v>404</v>
      </c>
      <c r="B90" s="48">
        <v>-108500</v>
      </c>
      <c r="C90" s="20">
        <v>0</v>
      </c>
      <c r="D90" s="56">
        <f t="shared" si="2"/>
        <v>-108500</v>
      </c>
    </row>
    <row r="91" spans="1:4" ht="16.5" customHeight="1" x14ac:dyDescent="0.2">
      <c r="A91" s="20" t="s">
        <v>770</v>
      </c>
      <c r="B91" s="48">
        <v>-105400</v>
      </c>
      <c r="C91" s="20">
        <v>0</v>
      </c>
      <c r="D91" s="56">
        <f t="shared" si="2"/>
        <v>-105400</v>
      </c>
    </row>
    <row r="92" spans="1:4" ht="16.5" customHeight="1" x14ac:dyDescent="0.2">
      <c r="A92" s="20" t="s">
        <v>401</v>
      </c>
      <c r="B92" s="48">
        <v>-105400</v>
      </c>
      <c r="C92" s="20">
        <v>0</v>
      </c>
      <c r="D92" s="56">
        <f t="shared" si="2"/>
        <v>-105400</v>
      </c>
    </row>
    <row r="93" spans="1:4" ht="16.5" customHeight="1" x14ac:dyDescent="0.2">
      <c r="A93" s="20" t="s">
        <v>1067</v>
      </c>
      <c r="B93" s="48">
        <v>-103850</v>
      </c>
      <c r="C93" s="20">
        <v>0</v>
      </c>
      <c r="D93" s="56">
        <f t="shared" si="2"/>
        <v>-103850</v>
      </c>
    </row>
    <row r="94" spans="1:4" ht="16.5" customHeight="1" x14ac:dyDescent="0.2">
      <c r="A94" s="20" t="s">
        <v>384</v>
      </c>
      <c r="B94" s="48">
        <v>-103850</v>
      </c>
      <c r="C94" s="20">
        <v>0</v>
      </c>
      <c r="D94" s="56">
        <f t="shared" si="2"/>
        <v>-103850</v>
      </c>
    </row>
    <row r="95" spans="1:4" ht="16.5" customHeight="1" x14ac:dyDescent="0.2">
      <c r="A95" s="20" t="s">
        <v>405</v>
      </c>
      <c r="B95" s="48">
        <v>-103850</v>
      </c>
      <c r="C95" s="20">
        <v>0</v>
      </c>
      <c r="D95" s="56">
        <f t="shared" si="2"/>
        <v>-103850</v>
      </c>
    </row>
    <row r="96" spans="1:4" ht="16.5" customHeight="1" x14ac:dyDescent="0.2">
      <c r="A96" s="20" t="s">
        <v>172</v>
      </c>
      <c r="B96" s="48">
        <v>-103075</v>
      </c>
      <c r="C96" s="20">
        <v>0</v>
      </c>
      <c r="D96" s="56">
        <f t="shared" si="2"/>
        <v>-103075</v>
      </c>
    </row>
    <row r="97" spans="1:4" ht="16.5" customHeight="1" x14ac:dyDescent="0.2">
      <c r="A97" s="20" t="s">
        <v>403</v>
      </c>
      <c r="B97" s="48">
        <v>-102300</v>
      </c>
      <c r="C97" s="20">
        <v>0</v>
      </c>
      <c r="D97" s="56">
        <f t="shared" si="2"/>
        <v>-102300</v>
      </c>
    </row>
    <row r="98" spans="1:4" ht="16.5" customHeight="1" x14ac:dyDescent="0.2">
      <c r="A98" s="20" t="s">
        <v>406</v>
      </c>
      <c r="B98" s="48">
        <v>-102300</v>
      </c>
      <c r="C98" s="20">
        <v>0</v>
      </c>
      <c r="D98" s="56">
        <f t="shared" si="2"/>
        <v>-102300</v>
      </c>
    </row>
    <row r="99" spans="1:4" ht="16.5" customHeight="1" x14ac:dyDescent="0.2">
      <c r="A99" s="20" t="s">
        <v>320</v>
      </c>
      <c r="B99" s="48">
        <v>-102300</v>
      </c>
      <c r="C99" s="20">
        <v>0</v>
      </c>
      <c r="D99" s="56">
        <f t="shared" si="2"/>
        <v>-102300</v>
      </c>
    </row>
    <row r="100" spans="1:4" ht="16.5" customHeight="1" x14ac:dyDescent="0.2">
      <c r="A100" s="20" t="s">
        <v>310</v>
      </c>
      <c r="B100" s="48">
        <v>-99975</v>
      </c>
      <c r="C100" s="20">
        <v>0</v>
      </c>
      <c r="D100" s="56">
        <f t="shared" si="2"/>
        <v>-99975</v>
      </c>
    </row>
    <row r="101" spans="1:4" ht="16.5" customHeight="1" x14ac:dyDescent="0.2">
      <c r="A101" s="20" t="s">
        <v>673</v>
      </c>
      <c r="B101" s="48">
        <v>-99975</v>
      </c>
      <c r="C101" s="20">
        <v>0</v>
      </c>
      <c r="D101" s="56">
        <f t="shared" si="2"/>
        <v>-99975</v>
      </c>
    </row>
    <row r="102" spans="1:4" ht="16.5" customHeight="1" x14ac:dyDescent="0.2">
      <c r="A102" s="20" t="s">
        <v>674</v>
      </c>
      <c r="B102" s="48">
        <v>-99975</v>
      </c>
      <c r="C102" s="20">
        <v>0</v>
      </c>
      <c r="D102" s="56">
        <f t="shared" si="2"/>
        <v>-99975</v>
      </c>
    </row>
    <row r="103" spans="1:4" ht="16.5" customHeight="1" x14ac:dyDescent="0.2">
      <c r="A103" s="20" t="s">
        <v>765</v>
      </c>
      <c r="B103" s="48">
        <v>-98425</v>
      </c>
      <c r="C103" s="20">
        <v>0</v>
      </c>
      <c r="D103" s="56">
        <f t="shared" si="2"/>
        <v>-98425</v>
      </c>
    </row>
    <row r="104" spans="1:4" ht="16.5" customHeight="1" x14ac:dyDescent="0.2">
      <c r="A104" s="20" t="s">
        <v>939</v>
      </c>
      <c r="B104" s="48">
        <v>-98100</v>
      </c>
      <c r="C104" s="20">
        <v>0</v>
      </c>
      <c r="D104" s="56">
        <f t="shared" si="2"/>
        <v>-98100</v>
      </c>
    </row>
    <row r="105" spans="1:4" ht="16.5" customHeight="1" x14ac:dyDescent="0.2">
      <c r="A105" s="27" t="s">
        <v>1187</v>
      </c>
      <c r="B105" s="48">
        <v>-96938</v>
      </c>
      <c r="C105" s="20">
        <v>0</v>
      </c>
      <c r="D105" s="56">
        <f t="shared" si="2"/>
        <v>-96938</v>
      </c>
    </row>
    <row r="106" spans="1:4" ht="16.5" customHeight="1" x14ac:dyDescent="0.2">
      <c r="A106" s="20" t="s">
        <v>169</v>
      </c>
      <c r="B106" s="48">
        <v>-95325</v>
      </c>
      <c r="C106" s="20">
        <v>0</v>
      </c>
      <c r="D106" s="56">
        <f t="shared" si="2"/>
        <v>-95325</v>
      </c>
    </row>
    <row r="107" spans="1:4" ht="16.5" customHeight="1" x14ac:dyDescent="0.2">
      <c r="A107" s="20" t="s">
        <v>575</v>
      </c>
      <c r="B107" s="48">
        <v>-93775</v>
      </c>
      <c r="C107" s="20">
        <v>0</v>
      </c>
      <c r="D107" s="56">
        <f t="shared" si="2"/>
        <v>-93775</v>
      </c>
    </row>
    <row r="108" spans="1:4" ht="16.5" customHeight="1" x14ac:dyDescent="0.2">
      <c r="A108" s="20" t="s">
        <v>747</v>
      </c>
      <c r="B108" s="48">
        <v>-93000</v>
      </c>
      <c r="C108" s="20">
        <v>0</v>
      </c>
      <c r="D108" s="56">
        <f t="shared" si="2"/>
        <v>-93000</v>
      </c>
    </row>
    <row r="109" spans="1:4" ht="16.5" customHeight="1" x14ac:dyDescent="0.2">
      <c r="A109" s="20" t="s">
        <v>1069</v>
      </c>
      <c r="B109" s="48">
        <v>-92225</v>
      </c>
      <c r="C109" s="20">
        <v>0</v>
      </c>
      <c r="D109" s="56">
        <f t="shared" si="2"/>
        <v>-92225</v>
      </c>
    </row>
    <row r="110" spans="1:4" ht="16.5" customHeight="1" x14ac:dyDescent="0.2">
      <c r="A110" s="20" t="s">
        <v>680</v>
      </c>
      <c r="B110" s="48">
        <v>-91450</v>
      </c>
      <c r="C110" s="20">
        <v>0</v>
      </c>
      <c r="D110" s="56">
        <f t="shared" si="2"/>
        <v>-91450</v>
      </c>
    </row>
    <row r="111" spans="1:4" ht="16.5" customHeight="1" x14ac:dyDescent="0.2">
      <c r="A111" s="20" t="s">
        <v>1066</v>
      </c>
      <c r="B111" s="48">
        <v>-90675</v>
      </c>
      <c r="C111" s="20">
        <v>0</v>
      </c>
      <c r="D111" s="56">
        <f t="shared" si="2"/>
        <v>-90675</v>
      </c>
    </row>
    <row r="112" spans="1:4" ht="16.5" customHeight="1" x14ac:dyDescent="0.2">
      <c r="A112" s="20" t="s">
        <v>953</v>
      </c>
      <c r="B112" s="48">
        <v>-87112.5</v>
      </c>
      <c r="C112" s="20">
        <v>0</v>
      </c>
      <c r="D112" s="56">
        <f t="shared" si="2"/>
        <v>-87112.5</v>
      </c>
    </row>
    <row r="113" spans="1:4" ht="16.5" customHeight="1" x14ac:dyDescent="0.2">
      <c r="A113" s="20" t="s">
        <v>157</v>
      </c>
      <c r="B113" s="48">
        <v>-85250</v>
      </c>
      <c r="C113" s="20">
        <v>0</v>
      </c>
      <c r="D113" s="56">
        <f t="shared" si="2"/>
        <v>-85250</v>
      </c>
    </row>
    <row r="114" spans="1:4" ht="16.5" customHeight="1" x14ac:dyDescent="0.2">
      <c r="A114" s="20" t="s">
        <v>171</v>
      </c>
      <c r="B114" s="48">
        <v>-82925</v>
      </c>
      <c r="C114" s="20">
        <v>0</v>
      </c>
      <c r="D114" s="56">
        <f t="shared" si="2"/>
        <v>-82925</v>
      </c>
    </row>
    <row r="115" spans="1:4" ht="16.5" customHeight="1" x14ac:dyDescent="0.2">
      <c r="A115" s="20" t="s">
        <v>154</v>
      </c>
      <c r="B115" s="48">
        <v>-82925</v>
      </c>
      <c r="C115" s="20">
        <v>0</v>
      </c>
      <c r="D115" s="56">
        <f t="shared" si="2"/>
        <v>-82925</v>
      </c>
    </row>
    <row r="116" spans="1:4" ht="16.5" customHeight="1" x14ac:dyDescent="0.2">
      <c r="A116" s="20" t="s">
        <v>155</v>
      </c>
      <c r="B116" s="48">
        <v>-82925</v>
      </c>
      <c r="C116" s="20">
        <v>0</v>
      </c>
      <c r="D116" s="56">
        <f t="shared" si="2"/>
        <v>-82925</v>
      </c>
    </row>
    <row r="117" spans="1:4" ht="16.5" customHeight="1" x14ac:dyDescent="0.2">
      <c r="A117" s="20" t="s">
        <v>752</v>
      </c>
      <c r="B117" s="48">
        <v>-82150</v>
      </c>
      <c r="C117" s="20">
        <v>0</v>
      </c>
      <c r="D117" s="56">
        <f t="shared" si="2"/>
        <v>-82150</v>
      </c>
    </row>
    <row r="118" spans="1:4" ht="16.5" customHeight="1" x14ac:dyDescent="0.2">
      <c r="A118" s="20" t="s">
        <v>773</v>
      </c>
      <c r="B118" s="48">
        <v>-82150</v>
      </c>
      <c r="C118" s="20">
        <v>0</v>
      </c>
      <c r="D118" s="56">
        <f t="shared" si="2"/>
        <v>-82150</v>
      </c>
    </row>
    <row r="119" spans="1:4" ht="16.5" customHeight="1" x14ac:dyDescent="0.2">
      <c r="A119" s="20" t="s">
        <v>836</v>
      </c>
      <c r="B119" s="48">
        <v>-81825</v>
      </c>
      <c r="C119" s="20">
        <v>0</v>
      </c>
      <c r="D119" s="56">
        <f t="shared" si="2"/>
        <v>-81825</v>
      </c>
    </row>
    <row r="120" spans="1:4" ht="16.5" customHeight="1" x14ac:dyDescent="0.2">
      <c r="A120" s="20" t="s">
        <v>268</v>
      </c>
      <c r="B120" s="48">
        <v>-80600</v>
      </c>
      <c r="C120" s="20">
        <v>0</v>
      </c>
      <c r="D120" s="56">
        <f t="shared" si="2"/>
        <v>-80600</v>
      </c>
    </row>
    <row r="121" spans="1:4" ht="16.5" customHeight="1" x14ac:dyDescent="0.2">
      <c r="A121" s="20" t="s">
        <v>400</v>
      </c>
      <c r="B121" s="48">
        <v>-80600</v>
      </c>
      <c r="C121" s="20">
        <v>0</v>
      </c>
      <c r="D121" s="56">
        <f t="shared" si="2"/>
        <v>-80600</v>
      </c>
    </row>
    <row r="122" spans="1:4" ht="16.5" customHeight="1" x14ac:dyDescent="0.2">
      <c r="A122" s="20" t="s">
        <v>684</v>
      </c>
      <c r="B122" s="48">
        <v>-79050</v>
      </c>
      <c r="C122" s="20">
        <v>0</v>
      </c>
      <c r="D122" s="56">
        <f t="shared" si="2"/>
        <v>-79050</v>
      </c>
    </row>
    <row r="123" spans="1:4" ht="16.5" customHeight="1" x14ac:dyDescent="0.2">
      <c r="A123" s="20" t="s">
        <v>996</v>
      </c>
      <c r="B123" s="48">
        <v>-78900</v>
      </c>
      <c r="C123" s="20">
        <v>0</v>
      </c>
      <c r="D123" s="56">
        <f t="shared" si="2"/>
        <v>-78900</v>
      </c>
    </row>
    <row r="124" spans="1:4" ht="16.5" customHeight="1" x14ac:dyDescent="0.2">
      <c r="A124" s="20" t="s">
        <v>387</v>
      </c>
      <c r="B124" s="48">
        <v>-77500</v>
      </c>
      <c r="C124" s="20">
        <v>0</v>
      </c>
      <c r="D124" s="56">
        <f t="shared" si="2"/>
        <v>-77500</v>
      </c>
    </row>
    <row r="125" spans="1:4" ht="16.5" customHeight="1" x14ac:dyDescent="0.2">
      <c r="A125" s="20" t="s">
        <v>683</v>
      </c>
      <c r="B125" s="48">
        <v>-75950</v>
      </c>
      <c r="C125" s="20">
        <v>0</v>
      </c>
      <c r="D125" s="56">
        <f t="shared" si="2"/>
        <v>-75950</v>
      </c>
    </row>
    <row r="126" spans="1:4" ht="16.5" customHeight="1" x14ac:dyDescent="0.2">
      <c r="A126" s="20" t="s">
        <v>453</v>
      </c>
      <c r="B126" s="48">
        <v>-75000</v>
      </c>
      <c r="C126" s="20">
        <v>0</v>
      </c>
      <c r="D126" s="56">
        <f t="shared" si="2"/>
        <v>-75000</v>
      </c>
    </row>
    <row r="127" spans="1:4" ht="16.5" customHeight="1" x14ac:dyDescent="0.2">
      <c r="A127" s="20" t="s">
        <v>983</v>
      </c>
      <c r="B127" s="48">
        <v>-74400</v>
      </c>
      <c r="C127" s="20">
        <v>0</v>
      </c>
      <c r="D127" s="56">
        <f t="shared" si="2"/>
        <v>-74400</v>
      </c>
    </row>
    <row r="128" spans="1:4" ht="16.5" customHeight="1" x14ac:dyDescent="0.2">
      <c r="A128" s="20" t="s">
        <v>418</v>
      </c>
      <c r="B128" s="48">
        <v>-72850</v>
      </c>
      <c r="C128" s="20">
        <v>0</v>
      </c>
      <c r="D128" s="56">
        <f t="shared" si="2"/>
        <v>-72850</v>
      </c>
    </row>
    <row r="129" spans="1:4" ht="16.5" customHeight="1" x14ac:dyDescent="0.2">
      <c r="A129" s="20" t="s">
        <v>828</v>
      </c>
      <c r="B129" s="48">
        <v>-72025</v>
      </c>
      <c r="C129" s="20">
        <v>0</v>
      </c>
      <c r="D129" s="56">
        <f t="shared" si="2"/>
        <v>-72025</v>
      </c>
    </row>
    <row r="130" spans="1:4" ht="16.5" customHeight="1" x14ac:dyDescent="0.2">
      <c r="A130" s="20" t="s">
        <v>700</v>
      </c>
      <c r="B130" s="48">
        <v>-71300</v>
      </c>
      <c r="C130" s="20">
        <v>0</v>
      </c>
      <c r="D130" s="56">
        <f t="shared" si="2"/>
        <v>-71300</v>
      </c>
    </row>
    <row r="131" spans="1:4" ht="16.5" customHeight="1" x14ac:dyDescent="0.2">
      <c r="A131" s="20" t="s">
        <v>261</v>
      </c>
      <c r="B131" s="48">
        <v>-70525</v>
      </c>
      <c r="C131" s="20">
        <v>0</v>
      </c>
      <c r="D131" s="56">
        <f t="shared" si="2"/>
        <v>-70525</v>
      </c>
    </row>
    <row r="132" spans="1:4" ht="16.5" customHeight="1" x14ac:dyDescent="0.2">
      <c r="A132" s="20" t="s">
        <v>1012</v>
      </c>
      <c r="B132" s="48">
        <v>-70199.987600000022</v>
      </c>
      <c r="C132" s="20">
        <v>0</v>
      </c>
      <c r="D132" s="56">
        <f t="shared" si="2"/>
        <v>-70199.987600000022</v>
      </c>
    </row>
    <row r="133" spans="1:4" ht="16.5" customHeight="1" x14ac:dyDescent="0.2">
      <c r="A133" s="20" t="s">
        <v>454</v>
      </c>
      <c r="B133" s="48">
        <v>-70000</v>
      </c>
      <c r="C133" s="20">
        <v>0</v>
      </c>
      <c r="D133" s="56">
        <f t="shared" ref="D133:D196" si="3">+B133+C133</f>
        <v>-70000</v>
      </c>
    </row>
    <row r="134" spans="1:4" ht="16.5" customHeight="1" x14ac:dyDescent="0.2">
      <c r="A134" s="20" t="s">
        <v>848</v>
      </c>
      <c r="B134" s="48">
        <v>-69900</v>
      </c>
      <c r="C134" s="20">
        <v>0</v>
      </c>
      <c r="D134" s="56">
        <f t="shared" si="3"/>
        <v>-69900</v>
      </c>
    </row>
    <row r="135" spans="1:4" ht="16.5" customHeight="1" x14ac:dyDescent="0.2">
      <c r="A135" s="20" t="s">
        <v>751</v>
      </c>
      <c r="B135" s="48">
        <v>-69750</v>
      </c>
      <c r="C135" s="20">
        <v>0</v>
      </c>
      <c r="D135" s="56">
        <f t="shared" si="3"/>
        <v>-69750</v>
      </c>
    </row>
    <row r="136" spans="1:4" ht="16.5" customHeight="1" x14ac:dyDescent="0.2">
      <c r="A136" s="20" t="s">
        <v>685</v>
      </c>
      <c r="B136" s="48">
        <v>-69750</v>
      </c>
      <c r="C136" s="20">
        <v>0</v>
      </c>
      <c r="D136" s="56">
        <f t="shared" si="3"/>
        <v>-69750</v>
      </c>
    </row>
    <row r="137" spans="1:4" ht="16.5" customHeight="1" x14ac:dyDescent="0.2">
      <c r="A137" s="20" t="s">
        <v>699</v>
      </c>
      <c r="B137" s="48">
        <v>-69750</v>
      </c>
      <c r="C137" s="20">
        <v>0</v>
      </c>
      <c r="D137" s="56">
        <f t="shared" si="3"/>
        <v>-69750</v>
      </c>
    </row>
    <row r="138" spans="1:4" ht="16.5" customHeight="1" x14ac:dyDescent="0.2">
      <c r="A138" s="20" t="s">
        <v>707</v>
      </c>
      <c r="B138" s="48">
        <v>-69750</v>
      </c>
      <c r="C138" s="20">
        <v>0</v>
      </c>
      <c r="D138" s="56">
        <f t="shared" si="3"/>
        <v>-69750</v>
      </c>
    </row>
    <row r="139" spans="1:4" ht="16.5" customHeight="1" x14ac:dyDescent="0.2">
      <c r="A139" s="20" t="s">
        <v>192</v>
      </c>
      <c r="B139" s="48">
        <v>-68200</v>
      </c>
      <c r="C139" s="20">
        <v>0</v>
      </c>
      <c r="D139" s="56">
        <f t="shared" si="3"/>
        <v>-68200</v>
      </c>
    </row>
    <row r="140" spans="1:4" ht="16.5" customHeight="1" x14ac:dyDescent="0.2">
      <c r="A140" s="20" t="s">
        <v>789</v>
      </c>
      <c r="B140" s="48">
        <v>-68200</v>
      </c>
      <c r="C140" s="20">
        <v>0</v>
      </c>
      <c r="D140" s="56">
        <f t="shared" si="3"/>
        <v>-68200</v>
      </c>
    </row>
    <row r="141" spans="1:4" ht="16.5" customHeight="1" x14ac:dyDescent="0.2">
      <c r="A141" s="20" t="s">
        <v>838</v>
      </c>
      <c r="B141" s="48">
        <v>-66875</v>
      </c>
      <c r="C141" s="20">
        <v>0</v>
      </c>
      <c r="D141" s="56">
        <f t="shared" si="3"/>
        <v>-66875</v>
      </c>
    </row>
    <row r="142" spans="1:4" ht="16.5" customHeight="1" x14ac:dyDescent="0.2">
      <c r="A142" s="20" t="s">
        <v>380</v>
      </c>
      <c r="B142" s="48">
        <v>-66650</v>
      </c>
      <c r="C142" s="20">
        <v>0</v>
      </c>
      <c r="D142" s="56">
        <f t="shared" si="3"/>
        <v>-66650</v>
      </c>
    </row>
    <row r="143" spans="1:4" ht="16.5" customHeight="1" x14ac:dyDescent="0.2">
      <c r="A143" s="20" t="s">
        <v>849</v>
      </c>
      <c r="B143" s="48">
        <v>-66300</v>
      </c>
      <c r="C143" s="20">
        <v>0</v>
      </c>
      <c r="D143" s="56">
        <f t="shared" si="3"/>
        <v>-66300</v>
      </c>
    </row>
    <row r="144" spans="1:4" ht="16.5" customHeight="1" x14ac:dyDescent="0.2">
      <c r="A144" s="20" t="s">
        <v>489</v>
      </c>
      <c r="B144" s="48">
        <v>-66063.014999999999</v>
      </c>
      <c r="C144" s="20">
        <v>0</v>
      </c>
      <c r="D144" s="56">
        <f t="shared" si="3"/>
        <v>-66063.014999999999</v>
      </c>
    </row>
    <row r="145" spans="1:4" ht="16.5" customHeight="1" x14ac:dyDescent="0.2">
      <c r="A145" s="20" t="s">
        <v>174</v>
      </c>
      <c r="B145" s="48">
        <v>-65100</v>
      </c>
      <c r="C145" s="20">
        <v>0</v>
      </c>
      <c r="D145" s="56">
        <f t="shared" si="3"/>
        <v>-65100</v>
      </c>
    </row>
    <row r="146" spans="1:4" ht="16.5" customHeight="1" x14ac:dyDescent="0.2">
      <c r="A146" s="20" t="s">
        <v>850</v>
      </c>
      <c r="B146" s="48">
        <v>-65100</v>
      </c>
      <c r="C146" s="20">
        <v>0</v>
      </c>
      <c r="D146" s="56">
        <f t="shared" si="3"/>
        <v>-65100</v>
      </c>
    </row>
    <row r="147" spans="1:4" ht="16.5" customHeight="1" x14ac:dyDescent="0.2">
      <c r="A147" s="20" t="s">
        <v>442</v>
      </c>
      <c r="B147" s="48">
        <v>-65000</v>
      </c>
      <c r="C147" s="20">
        <v>0</v>
      </c>
      <c r="D147" s="56">
        <f t="shared" si="3"/>
        <v>-65000</v>
      </c>
    </row>
    <row r="148" spans="1:4" ht="16.5" customHeight="1" x14ac:dyDescent="0.2">
      <c r="A148" s="20" t="s">
        <v>960</v>
      </c>
      <c r="B148" s="48">
        <v>-63800</v>
      </c>
      <c r="C148" s="20">
        <v>0</v>
      </c>
      <c r="D148" s="56">
        <f t="shared" si="3"/>
        <v>-63800</v>
      </c>
    </row>
    <row r="149" spans="1:4" ht="16.5" customHeight="1" x14ac:dyDescent="0.2">
      <c r="A149" s="20" t="s">
        <v>598</v>
      </c>
      <c r="B149" s="48">
        <v>-63550</v>
      </c>
      <c r="C149" s="20">
        <v>0</v>
      </c>
      <c r="D149" s="56">
        <f t="shared" si="3"/>
        <v>-63550</v>
      </c>
    </row>
    <row r="150" spans="1:4" ht="16.5" customHeight="1" x14ac:dyDescent="0.2">
      <c r="A150" s="20" t="s">
        <v>602</v>
      </c>
      <c r="B150" s="48">
        <v>-63550</v>
      </c>
      <c r="C150" s="20">
        <v>0</v>
      </c>
      <c r="D150" s="56">
        <f t="shared" si="3"/>
        <v>-63550</v>
      </c>
    </row>
    <row r="151" spans="1:4" ht="16.5" customHeight="1" x14ac:dyDescent="0.2">
      <c r="A151" s="20" t="s">
        <v>487</v>
      </c>
      <c r="B151" s="48">
        <v>-63222</v>
      </c>
      <c r="C151" s="20">
        <v>0</v>
      </c>
      <c r="D151" s="56">
        <f t="shared" si="3"/>
        <v>-63222</v>
      </c>
    </row>
    <row r="152" spans="1:4" ht="16.5" customHeight="1" x14ac:dyDescent="0.2">
      <c r="A152" s="20" t="s">
        <v>1004</v>
      </c>
      <c r="B152" s="48">
        <v>-62550</v>
      </c>
      <c r="C152" s="20">
        <v>0</v>
      </c>
      <c r="D152" s="56">
        <f t="shared" si="3"/>
        <v>-62550</v>
      </c>
    </row>
    <row r="153" spans="1:4" ht="16.5" customHeight="1" x14ac:dyDescent="0.2">
      <c r="A153" s="20" t="s">
        <v>655</v>
      </c>
      <c r="B153" s="48">
        <v>-61999.969000000005</v>
      </c>
      <c r="C153" s="20">
        <v>0</v>
      </c>
      <c r="D153" s="56">
        <f t="shared" si="3"/>
        <v>-61999.969000000005</v>
      </c>
    </row>
    <row r="154" spans="1:4" ht="16.5" customHeight="1" x14ac:dyDescent="0.2">
      <c r="A154" s="20" t="s">
        <v>661</v>
      </c>
      <c r="B154" s="48">
        <v>-61959.996800000001</v>
      </c>
      <c r="C154" s="20">
        <v>0</v>
      </c>
      <c r="D154" s="56">
        <f t="shared" si="3"/>
        <v>-61959.996800000001</v>
      </c>
    </row>
    <row r="155" spans="1:4" ht="16.5" customHeight="1" x14ac:dyDescent="0.2">
      <c r="A155" s="20" t="s">
        <v>932</v>
      </c>
      <c r="B155" s="48">
        <v>-61225</v>
      </c>
      <c r="C155" s="20">
        <v>0</v>
      </c>
      <c r="D155" s="56">
        <f t="shared" si="3"/>
        <v>-61225</v>
      </c>
    </row>
    <row r="156" spans="1:4" ht="16.5" customHeight="1" x14ac:dyDescent="0.2">
      <c r="A156" s="20" t="s">
        <v>777</v>
      </c>
      <c r="B156" s="48">
        <v>-60450</v>
      </c>
      <c r="C156" s="20">
        <v>0</v>
      </c>
      <c r="D156" s="56">
        <f t="shared" si="3"/>
        <v>-60450</v>
      </c>
    </row>
    <row r="157" spans="1:4" ht="16.5" customHeight="1" x14ac:dyDescent="0.2">
      <c r="A157" s="20" t="s">
        <v>591</v>
      </c>
      <c r="B157" s="48">
        <v>-58900</v>
      </c>
      <c r="C157" s="20">
        <v>0</v>
      </c>
      <c r="D157" s="56">
        <f t="shared" si="3"/>
        <v>-58900</v>
      </c>
    </row>
    <row r="158" spans="1:4" ht="16.5" customHeight="1" x14ac:dyDescent="0.2">
      <c r="A158" s="20" t="s">
        <v>784</v>
      </c>
      <c r="B158" s="48">
        <v>-58900</v>
      </c>
      <c r="C158" s="20">
        <v>0</v>
      </c>
      <c r="D158" s="56">
        <f t="shared" si="3"/>
        <v>-58900</v>
      </c>
    </row>
    <row r="159" spans="1:4" ht="16.5" customHeight="1" x14ac:dyDescent="0.2">
      <c r="A159" s="20" t="s">
        <v>267</v>
      </c>
      <c r="B159" s="48">
        <v>-58125</v>
      </c>
      <c r="C159" s="20">
        <v>0</v>
      </c>
      <c r="D159" s="56">
        <f t="shared" si="3"/>
        <v>-58125</v>
      </c>
    </row>
    <row r="160" spans="1:4" ht="16.5" customHeight="1" x14ac:dyDescent="0.2">
      <c r="A160" s="20" t="s">
        <v>177</v>
      </c>
      <c r="B160" s="48">
        <v>-57350</v>
      </c>
      <c r="C160" s="20">
        <v>0</v>
      </c>
      <c r="D160" s="56">
        <f t="shared" si="3"/>
        <v>-57350</v>
      </c>
    </row>
    <row r="161" spans="1:4" ht="16.5" customHeight="1" x14ac:dyDescent="0.2">
      <c r="A161" s="20" t="s">
        <v>780</v>
      </c>
      <c r="B161" s="48">
        <v>-57350</v>
      </c>
      <c r="C161" s="20">
        <v>0</v>
      </c>
      <c r="D161" s="56">
        <f t="shared" si="3"/>
        <v>-57350</v>
      </c>
    </row>
    <row r="162" spans="1:4" ht="16.5" customHeight="1" x14ac:dyDescent="0.2">
      <c r="A162" s="20" t="s">
        <v>601</v>
      </c>
      <c r="B162" s="48">
        <v>-56575</v>
      </c>
      <c r="C162" s="20">
        <v>0</v>
      </c>
      <c r="D162" s="56">
        <f t="shared" si="3"/>
        <v>-56575</v>
      </c>
    </row>
    <row r="163" spans="1:4" ht="16.5" customHeight="1" x14ac:dyDescent="0.2">
      <c r="A163" s="20" t="s">
        <v>779</v>
      </c>
      <c r="B163" s="48">
        <v>-56575</v>
      </c>
      <c r="C163" s="20">
        <v>0</v>
      </c>
      <c r="D163" s="56">
        <f t="shared" si="3"/>
        <v>-56575</v>
      </c>
    </row>
    <row r="164" spans="1:4" ht="16.5" customHeight="1" x14ac:dyDescent="0.2">
      <c r="A164" s="20" t="s">
        <v>266</v>
      </c>
      <c r="B164" s="48">
        <v>-56575</v>
      </c>
      <c r="C164" s="20">
        <v>0</v>
      </c>
      <c r="D164" s="56">
        <f t="shared" si="3"/>
        <v>-56575</v>
      </c>
    </row>
    <row r="165" spans="1:4" ht="16.5" customHeight="1" x14ac:dyDescent="0.2">
      <c r="A165" s="20" t="s">
        <v>265</v>
      </c>
      <c r="B165" s="48">
        <v>-55800</v>
      </c>
      <c r="C165" s="20">
        <v>0</v>
      </c>
      <c r="D165" s="56">
        <f t="shared" si="3"/>
        <v>-55800</v>
      </c>
    </row>
    <row r="166" spans="1:4" ht="16.5" customHeight="1" x14ac:dyDescent="0.2">
      <c r="A166" s="98" t="s">
        <v>178</v>
      </c>
      <c r="B166" s="78">
        <v>-55025</v>
      </c>
      <c r="C166" s="20">
        <v>0</v>
      </c>
      <c r="D166" s="56">
        <f t="shared" si="3"/>
        <v>-55025</v>
      </c>
    </row>
    <row r="167" spans="1:4" ht="16.5" customHeight="1" x14ac:dyDescent="0.2">
      <c r="A167" s="20" t="s">
        <v>318</v>
      </c>
      <c r="B167" s="48">
        <v>-55025</v>
      </c>
      <c r="C167" s="20">
        <v>0</v>
      </c>
      <c r="D167" s="56">
        <f t="shared" si="3"/>
        <v>-55025</v>
      </c>
    </row>
    <row r="168" spans="1:4" ht="16.5" customHeight="1" x14ac:dyDescent="0.2">
      <c r="A168" s="20" t="s">
        <v>193</v>
      </c>
      <c r="B168" s="48">
        <v>-55025</v>
      </c>
      <c r="C168" s="20">
        <v>0</v>
      </c>
      <c r="D168" s="56">
        <f t="shared" si="3"/>
        <v>-55025</v>
      </c>
    </row>
    <row r="169" spans="1:4" ht="16.5" customHeight="1" x14ac:dyDescent="0.2">
      <c r="A169" s="20" t="s">
        <v>704</v>
      </c>
      <c r="B169" s="48">
        <v>-54250</v>
      </c>
      <c r="C169" s="20">
        <v>0</v>
      </c>
      <c r="D169" s="56">
        <f t="shared" si="3"/>
        <v>-54250</v>
      </c>
    </row>
    <row r="170" spans="1:4" ht="16.5" customHeight="1" x14ac:dyDescent="0.2">
      <c r="A170" s="20" t="s">
        <v>273</v>
      </c>
      <c r="B170" s="48">
        <v>-54250</v>
      </c>
      <c r="C170" s="20">
        <v>0</v>
      </c>
      <c r="D170" s="56">
        <f t="shared" si="3"/>
        <v>-54250</v>
      </c>
    </row>
    <row r="171" spans="1:4" ht="16.5" customHeight="1" x14ac:dyDescent="0.2">
      <c r="A171" s="20" t="s">
        <v>457</v>
      </c>
      <c r="B171" s="48">
        <v>-54250</v>
      </c>
      <c r="C171" s="20">
        <v>0</v>
      </c>
      <c r="D171" s="56">
        <f t="shared" si="3"/>
        <v>-54250</v>
      </c>
    </row>
    <row r="172" spans="1:4" ht="16.5" customHeight="1" x14ac:dyDescent="0.2">
      <c r="A172" s="20" t="s">
        <v>930</v>
      </c>
      <c r="B172" s="48">
        <v>-54150</v>
      </c>
      <c r="C172" s="20">
        <v>0</v>
      </c>
      <c r="D172" s="56">
        <f t="shared" si="3"/>
        <v>-54150</v>
      </c>
    </row>
    <row r="173" spans="1:4" ht="16.5" customHeight="1" x14ac:dyDescent="0.2">
      <c r="A173" s="20" t="s">
        <v>1057</v>
      </c>
      <c r="B173" s="48">
        <v>-52700</v>
      </c>
      <c r="C173" s="20">
        <v>0</v>
      </c>
      <c r="D173" s="56">
        <f t="shared" si="3"/>
        <v>-52700</v>
      </c>
    </row>
    <row r="174" spans="1:4" ht="16.5" customHeight="1" x14ac:dyDescent="0.2">
      <c r="A174" s="20" t="s">
        <v>769</v>
      </c>
      <c r="B174" s="48">
        <v>-52700</v>
      </c>
      <c r="C174" s="20">
        <v>0</v>
      </c>
      <c r="D174" s="56">
        <f t="shared" si="3"/>
        <v>-52700</v>
      </c>
    </row>
    <row r="175" spans="1:4" ht="16.5" customHeight="1" x14ac:dyDescent="0.2">
      <c r="A175" s="20" t="s">
        <v>703</v>
      </c>
      <c r="B175" s="48">
        <v>-52700</v>
      </c>
      <c r="C175" s="20">
        <v>0</v>
      </c>
      <c r="D175" s="56">
        <f t="shared" si="3"/>
        <v>-52700</v>
      </c>
    </row>
    <row r="176" spans="1:4" ht="16.5" customHeight="1" x14ac:dyDescent="0.2">
      <c r="A176" s="20" t="s">
        <v>458</v>
      </c>
      <c r="B176" s="48">
        <v>-52700</v>
      </c>
      <c r="C176" s="20">
        <v>0</v>
      </c>
      <c r="D176" s="56">
        <f t="shared" si="3"/>
        <v>-52700</v>
      </c>
    </row>
    <row r="177" spans="1:4" ht="16.5" customHeight="1" x14ac:dyDescent="0.2">
      <c r="A177" s="20" t="s">
        <v>460</v>
      </c>
      <c r="B177" s="48">
        <v>-52700</v>
      </c>
      <c r="C177" s="20">
        <v>0</v>
      </c>
      <c r="D177" s="56">
        <f t="shared" si="3"/>
        <v>-52700</v>
      </c>
    </row>
    <row r="178" spans="1:4" ht="16.5" customHeight="1" x14ac:dyDescent="0.2">
      <c r="A178" s="102" t="s">
        <v>220</v>
      </c>
      <c r="B178" s="97">
        <v>-52559.996399999996</v>
      </c>
      <c r="C178" s="20">
        <v>0</v>
      </c>
      <c r="D178" s="56">
        <f t="shared" si="3"/>
        <v>-52559.996399999996</v>
      </c>
    </row>
    <row r="179" spans="1:4" ht="16.5" customHeight="1" x14ac:dyDescent="0.2">
      <c r="A179" s="20" t="s">
        <v>613</v>
      </c>
      <c r="B179" s="48">
        <v>-51150</v>
      </c>
      <c r="C179" s="20">
        <v>0</v>
      </c>
      <c r="D179" s="56">
        <f t="shared" si="3"/>
        <v>-51150</v>
      </c>
    </row>
    <row r="180" spans="1:4" ht="16.5" customHeight="1" x14ac:dyDescent="0.2">
      <c r="A180" s="20" t="s">
        <v>989</v>
      </c>
      <c r="B180" s="48">
        <v>-50700</v>
      </c>
      <c r="C180" s="20">
        <v>0</v>
      </c>
      <c r="D180" s="56">
        <f t="shared" si="3"/>
        <v>-50700</v>
      </c>
    </row>
    <row r="181" spans="1:4" ht="16.5" customHeight="1" x14ac:dyDescent="0.2">
      <c r="A181" s="20" t="s">
        <v>441</v>
      </c>
      <c r="B181" s="48">
        <v>-50000</v>
      </c>
      <c r="C181" s="20">
        <v>0</v>
      </c>
      <c r="D181" s="56">
        <f t="shared" si="3"/>
        <v>-50000</v>
      </c>
    </row>
    <row r="182" spans="1:4" ht="16.5" customHeight="1" x14ac:dyDescent="0.2">
      <c r="A182" s="20" t="s">
        <v>787</v>
      </c>
      <c r="B182" s="48">
        <v>-49600</v>
      </c>
      <c r="C182" s="20">
        <v>0</v>
      </c>
      <c r="D182" s="56">
        <f t="shared" si="3"/>
        <v>-49600</v>
      </c>
    </row>
    <row r="183" spans="1:4" ht="16.5" customHeight="1" x14ac:dyDescent="0.2">
      <c r="A183" s="20" t="s">
        <v>455</v>
      </c>
      <c r="B183" s="48">
        <v>-49600</v>
      </c>
      <c r="C183" s="20">
        <v>0</v>
      </c>
      <c r="D183" s="56">
        <f t="shared" si="3"/>
        <v>-49600</v>
      </c>
    </row>
    <row r="184" spans="1:4" ht="16.5" customHeight="1" x14ac:dyDescent="0.2">
      <c r="A184" s="20" t="s">
        <v>463</v>
      </c>
      <c r="B184" s="48">
        <v>-49600</v>
      </c>
      <c r="C184" s="20">
        <v>0</v>
      </c>
      <c r="D184" s="56">
        <f t="shared" si="3"/>
        <v>-49600</v>
      </c>
    </row>
    <row r="185" spans="1:4" ht="16.5" customHeight="1" x14ac:dyDescent="0.2">
      <c r="A185" s="20" t="s">
        <v>980</v>
      </c>
      <c r="B185" s="48">
        <v>-47925</v>
      </c>
      <c r="C185" s="20">
        <v>0</v>
      </c>
      <c r="D185" s="56">
        <f t="shared" si="3"/>
        <v>-47925</v>
      </c>
    </row>
    <row r="186" spans="1:4" ht="16.5" customHeight="1" x14ac:dyDescent="0.2">
      <c r="A186" s="20" t="s">
        <v>194</v>
      </c>
      <c r="B186" s="48">
        <v>-46500</v>
      </c>
      <c r="C186" s="20">
        <v>0</v>
      </c>
      <c r="D186" s="56">
        <f t="shared" si="3"/>
        <v>-46500</v>
      </c>
    </row>
    <row r="187" spans="1:4" ht="16.5" customHeight="1" x14ac:dyDescent="0.2">
      <c r="A187" s="20" t="s">
        <v>164</v>
      </c>
      <c r="B187" s="48">
        <v>-46500</v>
      </c>
      <c r="C187" s="20">
        <v>0</v>
      </c>
      <c r="D187" s="56">
        <f t="shared" si="3"/>
        <v>-46500</v>
      </c>
    </row>
    <row r="188" spans="1:4" ht="16.5" customHeight="1" x14ac:dyDescent="0.2">
      <c r="A188" s="20" t="s">
        <v>459</v>
      </c>
      <c r="B188" s="48">
        <v>-46500</v>
      </c>
      <c r="C188" s="20">
        <v>0</v>
      </c>
      <c r="D188" s="56">
        <f t="shared" si="3"/>
        <v>-46500</v>
      </c>
    </row>
    <row r="189" spans="1:4" ht="16.5" customHeight="1" x14ac:dyDescent="0.2">
      <c r="A189" s="20" t="s">
        <v>462</v>
      </c>
      <c r="B189" s="48">
        <v>-46500</v>
      </c>
      <c r="C189" s="20">
        <v>0</v>
      </c>
      <c r="D189" s="56">
        <f t="shared" si="3"/>
        <v>-46500</v>
      </c>
    </row>
    <row r="190" spans="1:4" ht="16.5" customHeight="1" x14ac:dyDescent="0.2">
      <c r="A190" s="20" t="s">
        <v>548</v>
      </c>
      <c r="B190" s="48">
        <v>-45748.070800000001</v>
      </c>
      <c r="C190" s="20">
        <v>0</v>
      </c>
      <c r="D190" s="56">
        <f t="shared" si="3"/>
        <v>-45748.070800000001</v>
      </c>
    </row>
    <row r="191" spans="1:4" ht="16.5" customHeight="1" x14ac:dyDescent="0.2">
      <c r="A191" s="20" t="s">
        <v>607</v>
      </c>
      <c r="B191" s="48">
        <v>-45725</v>
      </c>
      <c r="C191" s="20">
        <v>0</v>
      </c>
      <c r="D191" s="56">
        <f t="shared" si="3"/>
        <v>-45725</v>
      </c>
    </row>
    <row r="192" spans="1:4" ht="16.5" customHeight="1" x14ac:dyDescent="0.2">
      <c r="A192" s="20" t="s">
        <v>456</v>
      </c>
      <c r="B192" s="48">
        <v>-44950</v>
      </c>
      <c r="C192" s="20">
        <v>0</v>
      </c>
      <c r="D192" s="56">
        <f t="shared" si="3"/>
        <v>-44950</v>
      </c>
    </row>
    <row r="193" spans="1:4" ht="16.5" customHeight="1" x14ac:dyDescent="0.2">
      <c r="A193" s="20" t="s">
        <v>729</v>
      </c>
      <c r="B193" s="48">
        <v>-44950</v>
      </c>
      <c r="C193" s="20">
        <v>0</v>
      </c>
      <c r="D193" s="56">
        <f t="shared" si="3"/>
        <v>-44950</v>
      </c>
    </row>
    <row r="194" spans="1:4" ht="16.5" customHeight="1" x14ac:dyDescent="0.2">
      <c r="A194" s="20" t="s">
        <v>987</v>
      </c>
      <c r="B194" s="48">
        <v>-44550</v>
      </c>
      <c r="C194" s="20">
        <v>0</v>
      </c>
      <c r="D194" s="56">
        <f t="shared" si="3"/>
        <v>-44550</v>
      </c>
    </row>
    <row r="195" spans="1:4" ht="16.5" customHeight="1" x14ac:dyDescent="0.2">
      <c r="A195" s="27" t="s">
        <v>1169</v>
      </c>
      <c r="B195" s="48">
        <v>-44175</v>
      </c>
      <c r="C195" s="20">
        <v>0</v>
      </c>
      <c r="D195" s="56">
        <f t="shared" si="3"/>
        <v>-44175</v>
      </c>
    </row>
    <row r="196" spans="1:4" ht="16.5" customHeight="1" x14ac:dyDescent="0.2">
      <c r="A196" s="20" t="s">
        <v>608</v>
      </c>
      <c r="B196" s="48">
        <v>-44175</v>
      </c>
      <c r="C196" s="20">
        <v>0</v>
      </c>
      <c r="D196" s="56">
        <f t="shared" si="3"/>
        <v>-44175</v>
      </c>
    </row>
    <row r="197" spans="1:4" ht="16.5" customHeight="1" x14ac:dyDescent="0.2">
      <c r="A197" s="20" t="s">
        <v>786</v>
      </c>
      <c r="B197" s="48">
        <v>-43400</v>
      </c>
      <c r="C197" s="20">
        <v>0</v>
      </c>
      <c r="D197" s="56">
        <f t="shared" ref="D197:D260" si="4">+B197+C197</f>
        <v>-43400</v>
      </c>
    </row>
    <row r="198" spans="1:4" ht="16.5" customHeight="1" x14ac:dyDescent="0.2">
      <c r="A198" s="20" t="s">
        <v>274</v>
      </c>
      <c r="B198" s="48">
        <v>-42625</v>
      </c>
      <c r="C198" s="20">
        <v>0</v>
      </c>
      <c r="D198" s="56">
        <f t="shared" si="4"/>
        <v>-42625</v>
      </c>
    </row>
    <row r="199" spans="1:4" ht="16.5" customHeight="1" x14ac:dyDescent="0.2">
      <c r="A199" s="20" t="s">
        <v>411</v>
      </c>
      <c r="B199" s="48">
        <v>-41850</v>
      </c>
      <c r="C199" s="20">
        <v>0</v>
      </c>
      <c r="D199" s="56">
        <f t="shared" si="4"/>
        <v>-41850</v>
      </c>
    </row>
    <row r="200" spans="1:4" ht="16.5" customHeight="1" x14ac:dyDescent="0.2">
      <c r="A200" s="20" t="s">
        <v>588</v>
      </c>
      <c r="B200" s="48">
        <v>-40300</v>
      </c>
      <c r="C200" s="20">
        <v>0</v>
      </c>
      <c r="D200" s="56">
        <f t="shared" si="4"/>
        <v>-40300</v>
      </c>
    </row>
    <row r="201" spans="1:4" ht="16.5" customHeight="1" x14ac:dyDescent="0.2">
      <c r="A201" s="20" t="s">
        <v>713</v>
      </c>
      <c r="B201" s="48">
        <v>-40300</v>
      </c>
      <c r="C201" s="20">
        <v>0</v>
      </c>
      <c r="D201" s="56">
        <f t="shared" si="4"/>
        <v>-40300</v>
      </c>
    </row>
    <row r="202" spans="1:4" ht="16.5" customHeight="1" x14ac:dyDescent="0.2">
      <c r="A202" s="20" t="s">
        <v>279</v>
      </c>
      <c r="B202" s="48">
        <v>-40300</v>
      </c>
      <c r="C202" s="20">
        <v>0</v>
      </c>
      <c r="D202" s="56">
        <f t="shared" si="4"/>
        <v>-40300</v>
      </c>
    </row>
    <row r="203" spans="1:4" s="98" customFormat="1" ht="16.5" customHeight="1" x14ac:dyDescent="0.2">
      <c r="A203" s="20" t="s">
        <v>547</v>
      </c>
      <c r="B203" s="48">
        <v>-38750.031000000003</v>
      </c>
      <c r="C203" s="20">
        <v>0</v>
      </c>
      <c r="D203" s="56">
        <f t="shared" si="4"/>
        <v>-38750.031000000003</v>
      </c>
    </row>
    <row r="204" spans="1:4" ht="16.5" customHeight="1" x14ac:dyDescent="0.2">
      <c r="A204" s="20" t="s">
        <v>512</v>
      </c>
      <c r="B204" s="48">
        <v>-38749.938000000002</v>
      </c>
      <c r="C204" s="20">
        <v>0</v>
      </c>
      <c r="D204" s="56">
        <f t="shared" si="4"/>
        <v>-38749.938000000002</v>
      </c>
    </row>
    <row r="205" spans="1:4" ht="16.5" customHeight="1" x14ac:dyDescent="0.2">
      <c r="A205" s="20" t="s">
        <v>189</v>
      </c>
      <c r="B205" s="48">
        <v>-37200</v>
      </c>
      <c r="C205" s="20">
        <v>0</v>
      </c>
      <c r="D205" s="56">
        <f t="shared" si="4"/>
        <v>-37200</v>
      </c>
    </row>
    <row r="206" spans="1:4" ht="16.5" customHeight="1" x14ac:dyDescent="0.2">
      <c r="A206" s="20" t="s">
        <v>714</v>
      </c>
      <c r="B206" s="48">
        <v>-37200</v>
      </c>
      <c r="C206" s="20">
        <v>0</v>
      </c>
      <c r="D206" s="56">
        <f t="shared" si="4"/>
        <v>-37200</v>
      </c>
    </row>
    <row r="207" spans="1:4" ht="16.5" customHeight="1" x14ac:dyDescent="0.2">
      <c r="A207" s="20" t="s">
        <v>271</v>
      </c>
      <c r="B207" s="48">
        <v>-36425</v>
      </c>
      <c r="C207" s="20">
        <v>0</v>
      </c>
      <c r="D207" s="56">
        <f t="shared" si="4"/>
        <v>-36425</v>
      </c>
    </row>
    <row r="208" spans="1:4" ht="16.5" customHeight="1" x14ac:dyDescent="0.2">
      <c r="A208" s="20" t="s">
        <v>788</v>
      </c>
      <c r="B208" s="48">
        <v>-36425</v>
      </c>
      <c r="C208" s="20">
        <v>0</v>
      </c>
      <c r="D208" s="56">
        <f t="shared" si="4"/>
        <v>-36425</v>
      </c>
    </row>
    <row r="209" spans="1:4" ht="16.5" customHeight="1" x14ac:dyDescent="0.2">
      <c r="A209" s="20" t="s">
        <v>491</v>
      </c>
      <c r="B209" s="48">
        <v>-36424.968999999997</v>
      </c>
      <c r="C209" s="20">
        <v>0</v>
      </c>
      <c r="D209" s="56">
        <f t="shared" si="4"/>
        <v>-36424.968999999997</v>
      </c>
    </row>
    <row r="210" spans="1:4" ht="16.5" customHeight="1" x14ac:dyDescent="0.2">
      <c r="A210" s="20" t="s">
        <v>184</v>
      </c>
      <c r="B210" s="48">
        <v>-35650</v>
      </c>
      <c r="C210" s="20">
        <v>0</v>
      </c>
      <c r="D210" s="56">
        <f t="shared" si="4"/>
        <v>-35650</v>
      </c>
    </row>
    <row r="211" spans="1:4" ht="16.5" customHeight="1" x14ac:dyDescent="0.2">
      <c r="A211" s="20" t="s">
        <v>190</v>
      </c>
      <c r="B211" s="48">
        <v>-35650</v>
      </c>
      <c r="C211" s="20">
        <v>0</v>
      </c>
      <c r="D211" s="56">
        <f t="shared" si="4"/>
        <v>-35650</v>
      </c>
    </row>
    <row r="212" spans="1:4" ht="16.5" customHeight="1" x14ac:dyDescent="0.2">
      <c r="A212" s="20" t="s">
        <v>270</v>
      </c>
      <c r="B212" s="48">
        <v>-35650</v>
      </c>
      <c r="C212" s="20">
        <v>0</v>
      </c>
      <c r="D212" s="56">
        <f t="shared" si="4"/>
        <v>-35650</v>
      </c>
    </row>
    <row r="213" spans="1:4" ht="16.5" customHeight="1" x14ac:dyDescent="0.2">
      <c r="A213" s="20" t="s">
        <v>746</v>
      </c>
      <c r="B213" s="48">
        <v>-34875</v>
      </c>
      <c r="C213" s="20">
        <v>0</v>
      </c>
      <c r="D213" s="56">
        <f t="shared" si="4"/>
        <v>-34875</v>
      </c>
    </row>
    <row r="214" spans="1:4" ht="16.5" customHeight="1" x14ac:dyDescent="0.2">
      <c r="A214" s="20" t="s">
        <v>186</v>
      </c>
      <c r="B214" s="48">
        <v>-34875</v>
      </c>
      <c r="C214" s="20">
        <v>0</v>
      </c>
      <c r="D214" s="56">
        <f t="shared" si="4"/>
        <v>-34875</v>
      </c>
    </row>
    <row r="215" spans="1:4" ht="16.5" customHeight="1" x14ac:dyDescent="0.2">
      <c r="A215" s="20" t="s">
        <v>321</v>
      </c>
      <c r="B215" s="48">
        <v>-34875</v>
      </c>
      <c r="C215" s="20">
        <v>0</v>
      </c>
      <c r="D215" s="56">
        <f t="shared" si="4"/>
        <v>-34875</v>
      </c>
    </row>
    <row r="216" spans="1:4" ht="16.5" customHeight="1" x14ac:dyDescent="0.2">
      <c r="A216" s="20" t="s">
        <v>844</v>
      </c>
      <c r="B216" s="48">
        <v>-34600</v>
      </c>
      <c r="C216" s="20">
        <v>0</v>
      </c>
      <c r="D216" s="56">
        <f t="shared" si="4"/>
        <v>-34600</v>
      </c>
    </row>
    <row r="217" spans="1:4" ht="16.5" customHeight="1" x14ac:dyDescent="0.2">
      <c r="A217" s="20" t="s">
        <v>701</v>
      </c>
      <c r="B217" s="48">
        <v>-34100</v>
      </c>
      <c r="C217" s="20">
        <v>0</v>
      </c>
      <c r="D217" s="56">
        <f t="shared" si="4"/>
        <v>-34100</v>
      </c>
    </row>
    <row r="218" spans="1:4" ht="16.5" customHeight="1" x14ac:dyDescent="0.2">
      <c r="A218" s="20" t="s">
        <v>319</v>
      </c>
      <c r="B218" s="48">
        <v>-34100</v>
      </c>
      <c r="C218" s="20">
        <v>0</v>
      </c>
      <c r="D218" s="56">
        <f t="shared" si="4"/>
        <v>-34100</v>
      </c>
    </row>
    <row r="219" spans="1:4" ht="16.5" customHeight="1" x14ac:dyDescent="0.2">
      <c r="A219" s="20" t="s">
        <v>710</v>
      </c>
      <c r="B219" s="48">
        <v>-34100</v>
      </c>
      <c r="C219" s="20">
        <v>0</v>
      </c>
      <c r="D219" s="56">
        <f t="shared" si="4"/>
        <v>-34100</v>
      </c>
    </row>
    <row r="220" spans="1:4" ht="16.5" customHeight="1" x14ac:dyDescent="0.2">
      <c r="A220" s="20" t="s">
        <v>619</v>
      </c>
      <c r="B220" s="48">
        <v>-34100</v>
      </c>
      <c r="C220" s="20">
        <v>0</v>
      </c>
      <c r="D220" s="56">
        <f t="shared" si="4"/>
        <v>-34100</v>
      </c>
    </row>
    <row r="221" spans="1:4" ht="16.5" customHeight="1" x14ac:dyDescent="0.2">
      <c r="A221" s="20" t="s">
        <v>199</v>
      </c>
      <c r="B221" s="48">
        <v>-34100</v>
      </c>
      <c r="C221" s="20">
        <v>0</v>
      </c>
      <c r="D221" s="56">
        <f t="shared" si="4"/>
        <v>-34100</v>
      </c>
    </row>
    <row r="222" spans="1:4" ht="16.5" customHeight="1" x14ac:dyDescent="0.2">
      <c r="A222" s="20" t="s">
        <v>516</v>
      </c>
      <c r="B222" s="48">
        <v>-34099.938000000002</v>
      </c>
      <c r="C222" s="20">
        <v>0</v>
      </c>
      <c r="D222" s="56">
        <f t="shared" si="4"/>
        <v>-34099.938000000002</v>
      </c>
    </row>
    <row r="223" spans="1:4" ht="16.5" customHeight="1" x14ac:dyDescent="0.2">
      <c r="A223" s="20" t="s">
        <v>278</v>
      </c>
      <c r="B223" s="48">
        <v>-33325</v>
      </c>
      <c r="C223" s="20">
        <v>0</v>
      </c>
      <c r="D223" s="56">
        <f t="shared" si="4"/>
        <v>-33325</v>
      </c>
    </row>
    <row r="224" spans="1:4" ht="16.5" customHeight="1" x14ac:dyDescent="0.2">
      <c r="A224" s="20" t="s">
        <v>617</v>
      </c>
      <c r="B224" s="48">
        <v>-32550</v>
      </c>
      <c r="C224" s="20">
        <v>0</v>
      </c>
      <c r="D224" s="56">
        <f t="shared" si="4"/>
        <v>-32550</v>
      </c>
    </row>
    <row r="225" spans="1:4" ht="16.5" customHeight="1" x14ac:dyDescent="0.2">
      <c r="A225" s="20" t="s">
        <v>618</v>
      </c>
      <c r="B225" s="48">
        <v>-32550</v>
      </c>
      <c r="C225" s="20">
        <v>0</v>
      </c>
      <c r="D225" s="56">
        <f t="shared" si="4"/>
        <v>-32550</v>
      </c>
    </row>
    <row r="226" spans="1:4" ht="16.5" customHeight="1" x14ac:dyDescent="0.2">
      <c r="A226" s="20" t="s">
        <v>616</v>
      </c>
      <c r="B226" s="48">
        <v>-31775</v>
      </c>
      <c r="C226" s="20">
        <v>0</v>
      </c>
      <c r="D226" s="56">
        <f t="shared" si="4"/>
        <v>-31775</v>
      </c>
    </row>
    <row r="227" spans="1:4" ht="16.5" customHeight="1" x14ac:dyDescent="0.2">
      <c r="A227" s="20" t="s">
        <v>410</v>
      </c>
      <c r="B227" s="48">
        <v>-31000</v>
      </c>
      <c r="C227" s="20">
        <v>0</v>
      </c>
      <c r="D227" s="56">
        <f t="shared" si="4"/>
        <v>-31000</v>
      </c>
    </row>
    <row r="228" spans="1:4" ht="16.5" customHeight="1" x14ac:dyDescent="0.2">
      <c r="A228" s="20" t="s">
        <v>1006</v>
      </c>
      <c r="B228" s="48">
        <v>-30450</v>
      </c>
      <c r="C228" s="20">
        <v>0</v>
      </c>
      <c r="D228" s="56">
        <f t="shared" si="4"/>
        <v>-30450</v>
      </c>
    </row>
    <row r="229" spans="1:4" ht="16.5" customHeight="1" x14ac:dyDescent="0.2">
      <c r="A229" s="20" t="s">
        <v>962</v>
      </c>
      <c r="B229" s="48">
        <v>-30100</v>
      </c>
      <c r="C229" s="20">
        <v>0</v>
      </c>
      <c r="D229" s="56">
        <f t="shared" si="4"/>
        <v>-30100</v>
      </c>
    </row>
    <row r="230" spans="1:4" ht="16.5" customHeight="1" x14ac:dyDescent="0.2">
      <c r="A230" s="20" t="s">
        <v>432</v>
      </c>
      <c r="B230" s="48">
        <v>-29450</v>
      </c>
      <c r="C230" s="20">
        <v>0</v>
      </c>
      <c r="D230" s="56">
        <f t="shared" si="4"/>
        <v>-29450</v>
      </c>
    </row>
    <row r="231" spans="1:4" ht="16.5" customHeight="1" x14ac:dyDescent="0.2">
      <c r="A231" s="20" t="s">
        <v>431</v>
      </c>
      <c r="B231" s="48">
        <v>-27900</v>
      </c>
      <c r="C231" s="20">
        <v>0</v>
      </c>
      <c r="D231" s="56">
        <f t="shared" si="4"/>
        <v>-27900</v>
      </c>
    </row>
    <row r="232" spans="1:4" ht="16.5" customHeight="1" x14ac:dyDescent="0.2">
      <c r="A232" s="20" t="s">
        <v>433</v>
      </c>
      <c r="B232" s="48">
        <v>-27900</v>
      </c>
      <c r="C232" s="20">
        <v>0</v>
      </c>
      <c r="D232" s="56">
        <f t="shared" si="4"/>
        <v>-27900</v>
      </c>
    </row>
    <row r="233" spans="1:4" ht="16.5" customHeight="1" x14ac:dyDescent="0.2">
      <c r="A233" s="20" t="s">
        <v>933</v>
      </c>
      <c r="B233" s="48">
        <v>-27100</v>
      </c>
      <c r="C233" s="20">
        <v>0</v>
      </c>
      <c r="D233" s="56">
        <f t="shared" si="4"/>
        <v>-27100</v>
      </c>
    </row>
    <row r="234" spans="1:4" ht="16.5" customHeight="1" x14ac:dyDescent="0.2">
      <c r="A234" s="20" t="s">
        <v>469</v>
      </c>
      <c r="B234" s="48">
        <v>-27000</v>
      </c>
      <c r="C234" s="20">
        <v>0</v>
      </c>
      <c r="D234" s="56">
        <f t="shared" si="4"/>
        <v>-27000</v>
      </c>
    </row>
    <row r="235" spans="1:4" ht="16.5" customHeight="1" x14ac:dyDescent="0.2">
      <c r="A235" s="20" t="s">
        <v>555</v>
      </c>
      <c r="B235" s="48">
        <v>-26350.062000000002</v>
      </c>
      <c r="C235" s="20">
        <v>0</v>
      </c>
      <c r="D235" s="56">
        <f t="shared" si="4"/>
        <v>-26350.062000000002</v>
      </c>
    </row>
    <row r="236" spans="1:4" ht="16.5" customHeight="1" x14ac:dyDescent="0.2">
      <c r="A236" s="20" t="s">
        <v>545</v>
      </c>
      <c r="B236" s="48">
        <v>-26350.031000000003</v>
      </c>
      <c r="C236" s="20">
        <v>0</v>
      </c>
      <c r="D236" s="56">
        <f t="shared" si="4"/>
        <v>-26350.031000000003</v>
      </c>
    </row>
    <row r="237" spans="1:4" ht="16.5" customHeight="1" x14ac:dyDescent="0.2">
      <c r="A237" s="20" t="s">
        <v>796</v>
      </c>
      <c r="B237" s="48">
        <v>-26350</v>
      </c>
      <c r="C237" s="20">
        <v>0</v>
      </c>
      <c r="D237" s="56">
        <f t="shared" si="4"/>
        <v>-26350</v>
      </c>
    </row>
    <row r="238" spans="1:4" ht="16.5" customHeight="1" x14ac:dyDescent="0.2">
      <c r="A238" s="20" t="s">
        <v>461</v>
      </c>
      <c r="B238" s="48">
        <v>-26350</v>
      </c>
      <c r="C238" s="20">
        <v>0</v>
      </c>
      <c r="D238" s="56">
        <f t="shared" si="4"/>
        <v>-26350</v>
      </c>
    </row>
    <row r="239" spans="1:4" ht="16.5" customHeight="1" x14ac:dyDescent="0.2">
      <c r="A239" s="20" t="s">
        <v>797</v>
      </c>
      <c r="B239" s="48">
        <v>-26350</v>
      </c>
      <c r="C239" s="20">
        <v>0</v>
      </c>
      <c r="D239" s="56">
        <f t="shared" si="4"/>
        <v>-26350</v>
      </c>
    </row>
    <row r="240" spans="1:4" ht="16.5" customHeight="1" x14ac:dyDescent="0.2">
      <c r="A240" s="20" t="s">
        <v>1170</v>
      </c>
      <c r="B240" s="48">
        <v>-25575</v>
      </c>
      <c r="C240" s="20">
        <v>0</v>
      </c>
      <c r="D240" s="56">
        <f t="shared" si="4"/>
        <v>-25575</v>
      </c>
    </row>
    <row r="241" spans="1:4" ht="16.5" customHeight="1" x14ac:dyDescent="0.2">
      <c r="A241" s="20" t="s">
        <v>490</v>
      </c>
      <c r="B241" s="48">
        <v>-25497.478300000002</v>
      </c>
      <c r="C241" s="20">
        <v>0</v>
      </c>
      <c r="D241" s="56">
        <f t="shared" si="4"/>
        <v>-25497.478300000002</v>
      </c>
    </row>
    <row r="242" spans="1:4" ht="16.5" customHeight="1" x14ac:dyDescent="0.2">
      <c r="A242" s="20" t="s">
        <v>445</v>
      </c>
      <c r="B242" s="48">
        <v>-25000</v>
      </c>
      <c r="C242" s="20">
        <v>0</v>
      </c>
      <c r="D242" s="56">
        <f t="shared" si="4"/>
        <v>-25000</v>
      </c>
    </row>
    <row r="243" spans="1:4" ht="16.5" customHeight="1" x14ac:dyDescent="0.2">
      <c r="A243" s="20" t="s">
        <v>725</v>
      </c>
      <c r="B243" s="48">
        <v>-24800</v>
      </c>
      <c r="C243" s="20">
        <v>0</v>
      </c>
      <c r="D243" s="56">
        <f t="shared" si="4"/>
        <v>-24800</v>
      </c>
    </row>
    <row r="244" spans="1:4" ht="16.5" customHeight="1" x14ac:dyDescent="0.2">
      <c r="A244" s="20" t="s">
        <v>197</v>
      </c>
      <c r="B244" s="48">
        <v>-24025</v>
      </c>
      <c r="C244" s="20">
        <v>0</v>
      </c>
      <c r="D244" s="56">
        <f t="shared" si="4"/>
        <v>-24025</v>
      </c>
    </row>
    <row r="245" spans="1:4" ht="16.5" customHeight="1" x14ac:dyDescent="0.2">
      <c r="A245" s="20" t="s">
        <v>276</v>
      </c>
      <c r="B245" s="48">
        <v>-24025</v>
      </c>
      <c r="C245" s="20">
        <v>0</v>
      </c>
      <c r="D245" s="56">
        <f t="shared" si="4"/>
        <v>-24025</v>
      </c>
    </row>
    <row r="246" spans="1:4" ht="16.5" customHeight="1" x14ac:dyDescent="0.2">
      <c r="A246" s="20" t="s">
        <v>657</v>
      </c>
      <c r="B246" s="48">
        <v>-23250.031000000003</v>
      </c>
      <c r="C246" s="20">
        <v>0</v>
      </c>
      <c r="D246" s="56">
        <f t="shared" si="4"/>
        <v>-23250.031000000003</v>
      </c>
    </row>
    <row r="247" spans="1:4" ht="16.5" customHeight="1" x14ac:dyDescent="0.2">
      <c r="A247" s="20" t="s">
        <v>452</v>
      </c>
      <c r="B247" s="48">
        <v>-23250</v>
      </c>
      <c r="C247" s="20">
        <v>0</v>
      </c>
      <c r="D247" s="56">
        <f t="shared" si="4"/>
        <v>-23250</v>
      </c>
    </row>
    <row r="248" spans="1:4" ht="16.5" customHeight="1" x14ac:dyDescent="0.2">
      <c r="A248" s="20" t="s">
        <v>289</v>
      </c>
      <c r="B248" s="48">
        <v>-23250</v>
      </c>
      <c r="C248" s="20">
        <v>0</v>
      </c>
      <c r="D248" s="56">
        <f t="shared" si="4"/>
        <v>-23250</v>
      </c>
    </row>
    <row r="249" spans="1:4" ht="16.5" customHeight="1" x14ac:dyDescent="0.2">
      <c r="A249" s="20" t="s">
        <v>852</v>
      </c>
      <c r="B249" s="48">
        <v>-23100</v>
      </c>
      <c r="C249" s="20">
        <v>0</v>
      </c>
      <c r="D249" s="56">
        <f t="shared" si="4"/>
        <v>-23100</v>
      </c>
    </row>
    <row r="250" spans="1:4" ht="16.5" customHeight="1" x14ac:dyDescent="0.2">
      <c r="A250" s="20" t="s">
        <v>1001</v>
      </c>
      <c r="B250" s="48">
        <v>-22550</v>
      </c>
      <c r="C250" s="20">
        <v>0</v>
      </c>
      <c r="D250" s="56">
        <f t="shared" si="4"/>
        <v>-22550</v>
      </c>
    </row>
    <row r="251" spans="1:4" ht="16.5" customHeight="1" x14ac:dyDescent="0.2">
      <c r="A251" s="20" t="s">
        <v>658</v>
      </c>
      <c r="B251" s="48">
        <v>-22510.648799999999</v>
      </c>
      <c r="C251" s="20">
        <v>0</v>
      </c>
      <c r="D251" s="56">
        <f t="shared" si="4"/>
        <v>-22510.648799999999</v>
      </c>
    </row>
    <row r="252" spans="1:4" ht="16.5" customHeight="1" x14ac:dyDescent="0.2">
      <c r="A252" s="20" t="s">
        <v>209</v>
      </c>
      <c r="B252" s="48">
        <v>-22475</v>
      </c>
      <c r="C252" s="20">
        <v>0</v>
      </c>
      <c r="D252" s="56">
        <f t="shared" si="4"/>
        <v>-22475</v>
      </c>
    </row>
    <row r="253" spans="1:4" ht="16.5" customHeight="1" x14ac:dyDescent="0.2">
      <c r="A253" s="20" t="s">
        <v>1002</v>
      </c>
      <c r="B253" s="48">
        <v>-21850</v>
      </c>
      <c r="C253" s="20">
        <v>0</v>
      </c>
      <c r="D253" s="56">
        <f t="shared" si="4"/>
        <v>-21850</v>
      </c>
    </row>
    <row r="254" spans="1:4" ht="16.5" customHeight="1" x14ac:dyDescent="0.2">
      <c r="A254" s="20" t="s">
        <v>1060</v>
      </c>
      <c r="B254" s="48">
        <v>-21700</v>
      </c>
      <c r="C254" s="20">
        <v>0</v>
      </c>
      <c r="D254" s="56">
        <f t="shared" si="4"/>
        <v>-21700</v>
      </c>
    </row>
    <row r="255" spans="1:4" ht="16.5" customHeight="1" x14ac:dyDescent="0.2">
      <c r="A255" s="141" t="s">
        <v>637</v>
      </c>
      <c r="B255" s="94">
        <v>-21700</v>
      </c>
      <c r="C255" s="20">
        <v>0</v>
      </c>
      <c r="D255" s="56">
        <f t="shared" si="4"/>
        <v>-21700</v>
      </c>
    </row>
    <row r="256" spans="1:4" ht="16.5" customHeight="1" x14ac:dyDescent="0.2">
      <c r="A256" s="20" t="s">
        <v>728</v>
      </c>
      <c r="B256" s="48">
        <v>-21700</v>
      </c>
      <c r="C256" s="20">
        <v>0</v>
      </c>
      <c r="D256" s="56">
        <f t="shared" si="4"/>
        <v>-21700</v>
      </c>
    </row>
    <row r="257" spans="1:4" ht="16.5" customHeight="1" x14ac:dyDescent="0.2">
      <c r="A257" s="20" t="s">
        <v>211</v>
      </c>
      <c r="B257" s="48">
        <v>-20925</v>
      </c>
      <c r="C257" s="20">
        <v>0</v>
      </c>
      <c r="D257" s="56">
        <f t="shared" si="4"/>
        <v>-20925</v>
      </c>
    </row>
    <row r="258" spans="1:4" ht="16.5" customHeight="1" x14ac:dyDescent="0.2">
      <c r="A258" s="20" t="s">
        <v>1149</v>
      </c>
      <c r="B258" s="48">
        <v>-20150</v>
      </c>
      <c r="C258" s="20">
        <v>0</v>
      </c>
      <c r="D258" s="56">
        <f t="shared" si="4"/>
        <v>-20150</v>
      </c>
    </row>
    <row r="259" spans="1:4" ht="16.5" customHeight="1" x14ac:dyDescent="0.2">
      <c r="A259" s="20" t="s">
        <v>1171</v>
      </c>
      <c r="B259" s="48">
        <v>-20150</v>
      </c>
      <c r="C259" s="20">
        <v>0</v>
      </c>
      <c r="D259" s="56">
        <f t="shared" si="4"/>
        <v>-20150</v>
      </c>
    </row>
    <row r="260" spans="1:4" ht="16.5" customHeight="1" x14ac:dyDescent="0.2">
      <c r="A260" s="20" t="s">
        <v>620</v>
      </c>
      <c r="B260" s="48">
        <v>-20150</v>
      </c>
      <c r="C260" s="20">
        <v>0</v>
      </c>
      <c r="D260" s="56">
        <f t="shared" si="4"/>
        <v>-20150</v>
      </c>
    </row>
    <row r="261" spans="1:4" ht="16.5" customHeight="1" x14ac:dyDescent="0.2">
      <c r="A261" s="141" t="s">
        <v>447</v>
      </c>
      <c r="B261" s="94">
        <v>-20150</v>
      </c>
      <c r="C261" s="20">
        <v>0</v>
      </c>
      <c r="D261" s="56">
        <f t="shared" ref="D261:D324" si="5">+B261+C261</f>
        <v>-20150</v>
      </c>
    </row>
    <row r="262" spans="1:4" ht="16.5" customHeight="1" x14ac:dyDescent="0.2">
      <c r="A262" s="20" t="s">
        <v>448</v>
      </c>
      <c r="B262" s="48">
        <v>-20150</v>
      </c>
      <c r="C262" s="20">
        <v>0</v>
      </c>
      <c r="D262" s="56">
        <f t="shared" si="5"/>
        <v>-20150</v>
      </c>
    </row>
    <row r="263" spans="1:4" ht="16.5" customHeight="1" x14ac:dyDescent="0.2">
      <c r="A263" s="20" t="s">
        <v>486</v>
      </c>
      <c r="B263" s="48">
        <v>-20000</v>
      </c>
      <c r="C263" s="20">
        <v>0</v>
      </c>
      <c r="D263" s="56">
        <f t="shared" si="5"/>
        <v>-20000</v>
      </c>
    </row>
    <row r="264" spans="1:4" ht="16.5" customHeight="1" x14ac:dyDescent="0.2">
      <c r="A264" s="20" t="s">
        <v>496</v>
      </c>
      <c r="B264" s="48">
        <v>-19374.969000000001</v>
      </c>
      <c r="C264" s="20">
        <v>0</v>
      </c>
      <c r="D264" s="56">
        <f t="shared" si="5"/>
        <v>-19374.969000000001</v>
      </c>
    </row>
    <row r="265" spans="1:4" ht="16.5" customHeight="1" x14ac:dyDescent="0.2">
      <c r="A265" s="20" t="s">
        <v>501</v>
      </c>
      <c r="B265" s="48">
        <v>-19374.969000000001</v>
      </c>
      <c r="C265" s="20">
        <v>0</v>
      </c>
      <c r="D265" s="56">
        <f t="shared" si="5"/>
        <v>-19374.969000000001</v>
      </c>
    </row>
    <row r="266" spans="1:4" ht="16.5" customHeight="1" x14ac:dyDescent="0.2">
      <c r="A266" s="20" t="s">
        <v>794</v>
      </c>
      <c r="B266" s="48">
        <v>-18600</v>
      </c>
      <c r="C266" s="20">
        <v>0</v>
      </c>
      <c r="D266" s="56">
        <f t="shared" si="5"/>
        <v>-18600</v>
      </c>
    </row>
    <row r="267" spans="1:4" ht="16.5" customHeight="1" x14ac:dyDescent="0.2">
      <c r="A267" s="20" t="s">
        <v>449</v>
      </c>
      <c r="B267" s="48">
        <v>-18600</v>
      </c>
      <c r="C267" s="20">
        <v>0</v>
      </c>
      <c r="D267" s="56">
        <f t="shared" si="5"/>
        <v>-18600</v>
      </c>
    </row>
    <row r="268" spans="1:4" ht="16.5" customHeight="1" x14ac:dyDescent="0.2">
      <c r="A268" s="20" t="s">
        <v>451</v>
      </c>
      <c r="B268" s="48">
        <v>-18600</v>
      </c>
      <c r="C268" s="20">
        <v>0</v>
      </c>
      <c r="D268" s="56">
        <f t="shared" si="5"/>
        <v>-18600</v>
      </c>
    </row>
    <row r="269" spans="1:4" ht="16.5" customHeight="1" x14ac:dyDescent="0.2">
      <c r="A269" s="20" t="s">
        <v>726</v>
      </c>
      <c r="B269" s="48">
        <v>-18600</v>
      </c>
      <c r="C269" s="20">
        <v>0</v>
      </c>
      <c r="D269" s="56">
        <f t="shared" si="5"/>
        <v>-18600</v>
      </c>
    </row>
    <row r="270" spans="1:4" ht="16.5" customHeight="1" x14ac:dyDescent="0.2">
      <c r="A270" s="20" t="s">
        <v>513</v>
      </c>
      <c r="B270" s="48">
        <v>-18599.969000000001</v>
      </c>
      <c r="C270" s="20">
        <v>0</v>
      </c>
      <c r="D270" s="56">
        <f t="shared" si="5"/>
        <v>-18599.969000000001</v>
      </c>
    </row>
    <row r="271" spans="1:4" ht="16.5" customHeight="1" x14ac:dyDescent="0.2">
      <c r="A271" s="20" t="s">
        <v>986</v>
      </c>
      <c r="B271" s="48">
        <v>-18300</v>
      </c>
      <c r="C271" s="20">
        <v>0</v>
      </c>
      <c r="D271" s="56">
        <f t="shared" si="5"/>
        <v>-18300</v>
      </c>
    </row>
    <row r="272" spans="1:4" ht="16.5" customHeight="1" x14ac:dyDescent="0.2">
      <c r="A272" s="20" t="s">
        <v>526</v>
      </c>
      <c r="B272" s="48">
        <v>-17825</v>
      </c>
      <c r="C272" s="20">
        <v>0</v>
      </c>
      <c r="D272" s="56">
        <f t="shared" si="5"/>
        <v>-17825</v>
      </c>
    </row>
    <row r="273" spans="1:4" ht="16.5" customHeight="1" x14ac:dyDescent="0.2">
      <c r="A273" s="20" t="s">
        <v>518</v>
      </c>
      <c r="B273" s="48">
        <v>-17824.969000000001</v>
      </c>
      <c r="C273" s="20">
        <v>0</v>
      </c>
      <c r="D273" s="56">
        <f t="shared" si="5"/>
        <v>-17824.969000000001</v>
      </c>
    </row>
    <row r="274" spans="1:4" ht="16.5" customHeight="1" x14ac:dyDescent="0.2">
      <c r="A274" s="20" t="s">
        <v>903</v>
      </c>
      <c r="B274" s="48">
        <v>-17550</v>
      </c>
      <c r="C274" s="20">
        <v>0</v>
      </c>
      <c r="D274" s="56">
        <f t="shared" si="5"/>
        <v>-17550</v>
      </c>
    </row>
    <row r="275" spans="1:4" ht="16.5" customHeight="1" x14ac:dyDescent="0.2">
      <c r="A275" s="20" t="s">
        <v>965</v>
      </c>
      <c r="B275" s="48">
        <v>-17400</v>
      </c>
      <c r="C275" s="20">
        <v>0</v>
      </c>
      <c r="D275" s="56">
        <f t="shared" si="5"/>
        <v>-17400</v>
      </c>
    </row>
    <row r="276" spans="1:4" ht="16.5" customHeight="1" x14ac:dyDescent="0.2">
      <c r="A276" s="20" t="s">
        <v>887</v>
      </c>
      <c r="B276" s="48">
        <v>-17200</v>
      </c>
      <c r="C276" s="20">
        <v>0</v>
      </c>
      <c r="D276" s="56">
        <f t="shared" si="5"/>
        <v>-17200</v>
      </c>
    </row>
    <row r="277" spans="1:4" ht="16.5" customHeight="1" x14ac:dyDescent="0.2">
      <c r="A277" s="20" t="s">
        <v>427</v>
      </c>
      <c r="B277" s="48">
        <v>-17050</v>
      </c>
      <c r="C277" s="20">
        <v>0</v>
      </c>
      <c r="D277" s="56">
        <f t="shared" si="5"/>
        <v>-17050</v>
      </c>
    </row>
    <row r="278" spans="1:4" ht="16.5" customHeight="1" x14ac:dyDescent="0.2">
      <c r="A278" s="20" t="s">
        <v>430</v>
      </c>
      <c r="B278" s="48">
        <v>-17050</v>
      </c>
      <c r="C278" s="20">
        <v>0</v>
      </c>
      <c r="D278" s="56">
        <f t="shared" si="5"/>
        <v>-17050</v>
      </c>
    </row>
    <row r="279" spans="1:4" ht="16.5" customHeight="1" x14ac:dyDescent="0.2">
      <c r="A279" s="20" t="s">
        <v>287</v>
      </c>
      <c r="B279" s="48">
        <v>-17050</v>
      </c>
      <c r="C279" s="20">
        <v>0</v>
      </c>
      <c r="D279" s="56">
        <f t="shared" si="5"/>
        <v>-17050</v>
      </c>
    </row>
    <row r="280" spans="1:4" ht="16.5" customHeight="1" x14ac:dyDescent="0.2">
      <c r="A280" s="20" t="s">
        <v>450</v>
      </c>
      <c r="B280" s="48">
        <v>-17050</v>
      </c>
      <c r="C280" s="20">
        <v>0</v>
      </c>
      <c r="D280" s="56">
        <f t="shared" si="5"/>
        <v>-17050</v>
      </c>
    </row>
    <row r="281" spans="1:4" ht="16.5" customHeight="1" x14ac:dyDescent="0.2">
      <c r="A281" s="20" t="s">
        <v>638</v>
      </c>
      <c r="B281" s="48">
        <v>-17050</v>
      </c>
      <c r="C281" s="20">
        <v>0</v>
      </c>
      <c r="D281" s="56">
        <f t="shared" si="5"/>
        <v>-17050</v>
      </c>
    </row>
    <row r="282" spans="1:4" ht="16.5" customHeight="1" x14ac:dyDescent="0.2">
      <c r="A282" s="20" t="s">
        <v>215</v>
      </c>
      <c r="B282" s="48">
        <v>-17050</v>
      </c>
      <c r="C282" s="20">
        <v>0</v>
      </c>
      <c r="D282" s="56">
        <f t="shared" si="5"/>
        <v>-17050</v>
      </c>
    </row>
    <row r="283" spans="1:4" ht="16.5" customHeight="1" x14ac:dyDescent="0.2">
      <c r="A283" s="20" t="s">
        <v>656</v>
      </c>
      <c r="B283" s="48">
        <v>-17049.969000000001</v>
      </c>
      <c r="C283" s="20">
        <v>0</v>
      </c>
      <c r="D283" s="56">
        <f t="shared" si="5"/>
        <v>-17049.969000000001</v>
      </c>
    </row>
    <row r="284" spans="1:4" ht="16.5" customHeight="1" x14ac:dyDescent="0.2">
      <c r="A284" s="20" t="s">
        <v>521</v>
      </c>
      <c r="B284" s="48">
        <v>-17049.969000000001</v>
      </c>
      <c r="C284" s="20">
        <v>0</v>
      </c>
      <c r="D284" s="56">
        <f t="shared" si="5"/>
        <v>-17049.969000000001</v>
      </c>
    </row>
    <row r="285" spans="1:4" ht="16.5" customHeight="1" x14ac:dyDescent="0.2">
      <c r="A285" s="20" t="s">
        <v>522</v>
      </c>
      <c r="B285" s="48">
        <v>-17049.969000000001</v>
      </c>
      <c r="C285" s="20">
        <v>0</v>
      </c>
      <c r="D285" s="56">
        <f t="shared" si="5"/>
        <v>-17049.969000000001</v>
      </c>
    </row>
    <row r="286" spans="1:4" ht="16.5" customHeight="1" x14ac:dyDescent="0.2">
      <c r="A286" s="20" t="s">
        <v>947</v>
      </c>
      <c r="B286" s="48">
        <v>-16800</v>
      </c>
      <c r="C286" s="20">
        <v>0</v>
      </c>
      <c r="D286" s="56">
        <f t="shared" si="5"/>
        <v>-16800</v>
      </c>
    </row>
    <row r="287" spans="1:4" ht="16.5" customHeight="1" x14ac:dyDescent="0.2">
      <c r="A287" s="20" t="s">
        <v>286</v>
      </c>
      <c r="B287" s="48">
        <v>-16275</v>
      </c>
      <c r="C287" s="20">
        <v>0</v>
      </c>
      <c r="D287" s="56">
        <f t="shared" si="5"/>
        <v>-16275</v>
      </c>
    </row>
    <row r="288" spans="1:4" ht="16.5" customHeight="1" x14ac:dyDescent="0.2">
      <c r="A288" s="20" t="s">
        <v>349</v>
      </c>
      <c r="B288" s="48">
        <v>-16275</v>
      </c>
      <c r="C288" s="20">
        <v>0</v>
      </c>
      <c r="D288" s="56">
        <f t="shared" si="5"/>
        <v>-16275</v>
      </c>
    </row>
    <row r="289" spans="1:4" ht="16.5" customHeight="1" x14ac:dyDescent="0.2">
      <c r="A289" s="20" t="s">
        <v>228</v>
      </c>
      <c r="B289" s="48">
        <v>-15596.015600000001</v>
      </c>
      <c r="C289" s="20">
        <v>0</v>
      </c>
      <c r="D289" s="56">
        <f t="shared" si="5"/>
        <v>-15596.015600000001</v>
      </c>
    </row>
    <row r="290" spans="1:4" ht="16.5" customHeight="1" x14ac:dyDescent="0.2">
      <c r="A290" s="20" t="s">
        <v>326</v>
      </c>
      <c r="B290" s="48">
        <v>-15500</v>
      </c>
      <c r="C290" s="20">
        <v>0</v>
      </c>
      <c r="D290" s="56">
        <f t="shared" si="5"/>
        <v>-15500</v>
      </c>
    </row>
    <row r="291" spans="1:4" ht="16.5" customHeight="1" x14ac:dyDescent="0.2">
      <c r="A291" s="20" t="s">
        <v>629</v>
      </c>
      <c r="B291" s="48">
        <v>-15500</v>
      </c>
      <c r="C291" s="20">
        <v>0</v>
      </c>
      <c r="D291" s="56">
        <f t="shared" si="5"/>
        <v>-15500</v>
      </c>
    </row>
    <row r="292" spans="1:4" ht="16.5" customHeight="1" x14ac:dyDescent="0.2">
      <c r="A292" s="20" t="s">
        <v>541</v>
      </c>
      <c r="B292" s="48">
        <v>-15499.969000000001</v>
      </c>
      <c r="C292" s="20">
        <v>0</v>
      </c>
      <c r="D292" s="56">
        <f t="shared" si="5"/>
        <v>-15499.969000000001</v>
      </c>
    </row>
    <row r="293" spans="1:4" ht="16.5" customHeight="1" x14ac:dyDescent="0.2">
      <c r="A293" s="20" t="s">
        <v>884</v>
      </c>
      <c r="B293" s="48">
        <v>-15400</v>
      </c>
      <c r="C293" s="20">
        <v>0</v>
      </c>
      <c r="D293" s="56">
        <f t="shared" si="5"/>
        <v>-15400</v>
      </c>
    </row>
    <row r="294" spans="1:4" ht="16.5" customHeight="1" x14ac:dyDescent="0.2">
      <c r="A294" s="20" t="s">
        <v>538</v>
      </c>
      <c r="B294" s="48">
        <v>-15095.3292</v>
      </c>
      <c r="C294" s="20">
        <v>0</v>
      </c>
      <c r="D294" s="56">
        <f t="shared" si="5"/>
        <v>-15095.3292</v>
      </c>
    </row>
    <row r="295" spans="1:4" ht="16.5" customHeight="1" x14ac:dyDescent="0.2">
      <c r="A295" s="20" t="s">
        <v>650</v>
      </c>
      <c r="B295" s="48">
        <v>-14122.35</v>
      </c>
      <c r="C295" s="20">
        <v>0</v>
      </c>
      <c r="D295" s="56">
        <f t="shared" si="5"/>
        <v>-14122.35</v>
      </c>
    </row>
    <row r="296" spans="1:4" ht="16.5" customHeight="1" x14ac:dyDescent="0.2">
      <c r="A296" s="20" t="s">
        <v>426</v>
      </c>
      <c r="B296" s="48">
        <v>-13950</v>
      </c>
      <c r="C296" s="20">
        <v>0</v>
      </c>
      <c r="D296" s="56">
        <f t="shared" si="5"/>
        <v>-13950</v>
      </c>
    </row>
    <row r="297" spans="1:4" ht="16.5" customHeight="1" x14ac:dyDescent="0.2">
      <c r="A297" s="20" t="s">
        <v>635</v>
      </c>
      <c r="B297" s="48">
        <v>-13950</v>
      </c>
      <c r="C297" s="20">
        <v>0</v>
      </c>
      <c r="D297" s="56">
        <f t="shared" si="5"/>
        <v>-13950</v>
      </c>
    </row>
    <row r="298" spans="1:4" ht="16.5" customHeight="1" x14ac:dyDescent="0.2">
      <c r="A298" s="20" t="s">
        <v>535</v>
      </c>
      <c r="B298" s="48">
        <v>-13950</v>
      </c>
      <c r="C298" s="20">
        <v>0</v>
      </c>
      <c r="D298" s="56">
        <f t="shared" si="5"/>
        <v>-13950</v>
      </c>
    </row>
    <row r="299" spans="1:4" ht="16.5" customHeight="1" x14ac:dyDescent="0.2">
      <c r="A299" s="20" t="s">
        <v>902</v>
      </c>
      <c r="B299" s="48">
        <v>-13700</v>
      </c>
      <c r="C299" s="20">
        <v>0</v>
      </c>
      <c r="D299" s="56">
        <f t="shared" si="5"/>
        <v>-13700</v>
      </c>
    </row>
    <row r="300" spans="1:4" ht="16.5" customHeight="1" x14ac:dyDescent="0.2">
      <c r="A300" s="20" t="s">
        <v>552</v>
      </c>
      <c r="B300" s="48">
        <v>-13175.015500000001</v>
      </c>
      <c r="C300" s="20">
        <v>0</v>
      </c>
      <c r="D300" s="56">
        <f t="shared" si="5"/>
        <v>-13175.015500000001</v>
      </c>
    </row>
    <row r="301" spans="1:4" ht="16.5" customHeight="1" x14ac:dyDescent="0.2">
      <c r="A301" s="20" t="s">
        <v>553</v>
      </c>
      <c r="B301" s="48">
        <v>-13175.015500000001</v>
      </c>
      <c r="C301" s="20">
        <v>0</v>
      </c>
      <c r="D301" s="56">
        <f t="shared" si="5"/>
        <v>-13175.015500000001</v>
      </c>
    </row>
    <row r="302" spans="1:4" ht="16.5" customHeight="1" x14ac:dyDescent="0.2">
      <c r="A302" s="20" t="s">
        <v>634</v>
      </c>
      <c r="B302" s="48">
        <v>-13175</v>
      </c>
      <c r="C302" s="20">
        <v>0</v>
      </c>
      <c r="D302" s="56">
        <f t="shared" si="5"/>
        <v>-13175</v>
      </c>
    </row>
    <row r="303" spans="1:4" ht="16.5" customHeight="1" x14ac:dyDescent="0.2">
      <c r="A303" s="20" t="s">
        <v>324</v>
      </c>
      <c r="B303" s="48">
        <v>-13175</v>
      </c>
      <c r="C303" s="20">
        <v>0</v>
      </c>
      <c r="D303" s="56">
        <f t="shared" si="5"/>
        <v>-13175</v>
      </c>
    </row>
    <row r="304" spans="1:4" ht="16.5" customHeight="1" x14ac:dyDescent="0.2">
      <c r="A304" s="20" t="s">
        <v>434</v>
      </c>
      <c r="B304" s="48">
        <v>-13175</v>
      </c>
      <c r="C304" s="20">
        <v>0</v>
      </c>
      <c r="D304" s="56">
        <f t="shared" si="5"/>
        <v>-13175</v>
      </c>
    </row>
    <row r="305" spans="1:4" ht="16.5" customHeight="1" x14ac:dyDescent="0.2">
      <c r="A305" s="20" t="s">
        <v>288</v>
      </c>
      <c r="B305" s="48">
        <v>-13175</v>
      </c>
      <c r="C305" s="20">
        <v>0</v>
      </c>
      <c r="D305" s="56">
        <f t="shared" si="5"/>
        <v>-13175</v>
      </c>
    </row>
    <row r="306" spans="1:4" ht="16.5" customHeight="1" x14ac:dyDescent="0.2">
      <c r="A306" s="20" t="s">
        <v>1003</v>
      </c>
      <c r="B306" s="48">
        <v>-12700</v>
      </c>
      <c r="C306" s="20">
        <v>0</v>
      </c>
      <c r="D306" s="56">
        <f t="shared" si="5"/>
        <v>-12700</v>
      </c>
    </row>
    <row r="307" spans="1:4" ht="16.5" customHeight="1" x14ac:dyDescent="0.2">
      <c r="A307" s="20" t="s">
        <v>875</v>
      </c>
      <c r="B307" s="48">
        <v>-12550</v>
      </c>
      <c r="C307" s="20">
        <v>0</v>
      </c>
      <c r="D307" s="56">
        <f t="shared" si="5"/>
        <v>-12550</v>
      </c>
    </row>
    <row r="308" spans="1:4" ht="16.5" customHeight="1" x14ac:dyDescent="0.2">
      <c r="A308" s="20" t="s">
        <v>718</v>
      </c>
      <c r="B308" s="48">
        <v>-12400</v>
      </c>
      <c r="C308" s="20">
        <v>0</v>
      </c>
      <c r="D308" s="56">
        <f t="shared" si="5"/>
        <v>-12400</v>
      </c>
    </row>
    <row r="309" spans="1:4" ht="16.5" customHeight="1" x14ac:dyDescent="0.2">
      <c r="A309" s="20" t="s">
        <v>208</v>
      </c>
      <c r="B309" s="48">
        <v>-12400</v>
      </c>
      <c r="C309" s="20">
        <v>0</v>
      </c>
      <c r="D309" s="56">
        <f t="shared" si="5"/>
        <v>-12400</v>
      </c>
    </row>
    <row r="310" spans="1:4" ht="16.5" customHeight="1" x14ac:dyDescent="0.2">
      <c r="A310" s="20" t="s">
        <v>468</v>
      </c>
      <c r="B310" s="48">
        <v>-12400</v>
      </c>
      <c r="C310" s="20">
        <v>0</v>
      </c>
      <c r="D310" s="56">
        <f t="shared" si="5"/>
        <v>-12400</v>
      </c>
    </row>
    <row r="311" spans="1:4" ht="16.5" customHeight="1" x14ac:dyDescent="0.2">
      <c r="A311" s="20" t="s">
        <v>540</v>
      </c>
      <c r="B311" s="48">
        <v>-12399.969000000001</v>
      </c>
      <c r="C311" s="20">
        <v>0</v>
      </c>
      <c r="D311" s="56">
        <f t="shared" si="5"/>
        <v>-12399.969000000001</v>
      </c>
    </row>
    <row r="312" spans="1:4" ht="16.5" customHeight="1" x14ac:dyDescent="0.2">
      <c r="A312" s="20" t="s">
        <v>994</v>
      </c>
      <c r="B312" s="48">
        <v>-11675</v>
      </c>
      <c r="C312" s="20">
        <v>0</v>
      </c>
      <c r="D312" s="56">
        <f t="shared" si="5"/>
        <v>-11675</v>
      </c>
    </row>
    <row r="313" spans="1:4" ht="16.5" customHeight="1" x14ac:dyDescent="0.2">
      <c r="A313" s="20" t="s">
        <v>205</v>
      </c>
      <c r="B313" s="48">
        <v>-11625</v>
      </c>
      <c r="C313" s="20">
        <v>0</v>
      </c>
      <c r="D313" s="56">
        <f t="shared" si="5"/>
        <v>-11625</v>
      </c>
    </row>
    <row r="314" spans="1:4" ht="16.5" customHeight="1" x14ac:dyDescent="0.2">
      <c r="A314" s="20" t="s">
        <v>347</v>
      </c>
      <c r="B314" s="48">
        <v>-11625</v>
      </c>
      <c r="C314" s="20">
        <v>0</v>
      </c>
      <c r="D314" s="56">
        <f t="shared" si="5"/>
        <v>-11625</v>
      </c>
    </row>
    <row r="315" spans="1:4" ht="16.5" customHeight="1" x14ac:dyDescent="0.2">
      <c r="A315" s="20" t="s">
        <v>871</v>
      </c>
      <c r="B315" s="48">
        <v>-11150</v>
      </c>
      <c r="C315" s="20">
        <v>0</v>
      </c>
      <c r="D315" s="56">
        <f t="shared" si="5"/>
        <v>-11150</v>
      </c>
    </row>
    <row r="316" spans="1:4" ht="16.5" customHeight="1" x14ac:dyDescent="0.2">
      <c r="A316" s="20" t="s">
        <v>944</v>
      </c>
      <c r="B316" s="48">
        <v>-11150</v>
      </c>
      <c r="C316" s="20">
        <v>0</v>
      </c>
      <c r="D316" s="56">
        <f t="shared" si="5"/>
        <v>-11150</v>
      </c>
    </row>
    <row r="317" spans="1:4" ht="16.5" customHeight="1" x14ac:dyDescent="0.2">
      <c r="A317" s="20" t="s">
        <v>946</v>
      </c>
      <c r="B317" s="48">
        <v>-10950</v>
      </c>
      <c r="C317" s="20">
        <v>0</v>
      </c>
      <c r="D317" s="56">
        <f t="shared" si="5"/>
        <v>-10950</v>
      </c>
    </row>
    <row r="318" spans="1:4" ht="16.5" customHeight="1" x14ac:dyDescent="0.2">
      <c r="A318" s="20" t="s">
        <v>633</v>
      </c>
      <c r="B318" s="48">
        <v>-10850</v>
      </c>
      <c r="C318" s="20">
        <v>0</v>
      </c>
      <c r="D318" s="56">
        <f t="shared" si="5"/>
        <v>-10850</v>
      </c>
    </row>
    <row r="319" spans="1:4" ht="16.5" customHeight="1" x14ac:dyDescent="0.2">
      <c r="A319" s="20" t="s">
        <v>482</v>
      </c>
      <c r="B319" s="48">
        <v>-10850</v>
      </c>
      <c r="C319" s="20">
        <v>0</v>
      </c>
      <c r="D319" s="56">
        <f t="shared" si="5"/>
        <v>-10850</v>
      </c>
    </row>
    <row r="320" spans="1:4" ht="16.5" customHeight="1" x14ac:dyDescent="0.2">
      <c r="A320" s="20" t="s">
        <v>991</v>
      </c>
      <c r="B320" s="48">
        <v>-10750</v>
      </c>
      <c r="C320" s="20">
        <v>0</v>
      </c>
      <c r="D320" s="56">
        <f t="shared" si="5"/>
        <v>-10750</v>
      </c>
    </row>
    <row r="321" spans="1:4" ht="16.5" customHeight="1" x14ac:dyDescent="0.2">
      <c r="A321" s="20" t="s">
        <v>523</v>
      </c>
      <c r="B321" s="48">
        <v>-10229.981400000001</v>
      </c>
      <c r="C321" s="20">
        <v>0</v>
      </c>
      <c r="D321" s="56">
        <f t="shared" si="5"/>
        <v>-10229.981400000001</v>
      </c>
    </row>
    <row r="322" spans="1:4" ht="16.5" customHeight="1" x14ac:dyDescent="0.2">
      <c r="A322" s="20" t="s">
        <v>1153</v>
      </c>
      <c r="B322" s="48">
        <v>-10075</v>
      </c>
      <c r="C322" s="20">
        <v>0</v>
      </c>
      <c r="D322" s="56">
        <f t="shared" si="5"/>
        <v>-10075</v>
      </c>
    </row>
    <row r="323" spans="1:4" ht="16.5" customHeight="1" x14ac:dyDescent="0.2">
      <c r="A323" s="20" t="s">
        <v>446</v>
      </c>
      <c r="B323" s="48">
        <v>-10000</v>
      </c>
      <c r="C323" s="20">
        <v>0</v>
      </c>
      <c r="D323" s="56">
        <f t="shared" si="5"/>
        <v>-10000</v>
      </c>
    </row>
    <row r="324" spans="1:4" ht="16.5" customHeight="1" x14ac:dyDescent="0.2">
      <c r="A324" s="20" t="s">
        <v>949</v>
      </c>
      <c r="B324" s="48">
        <v>-9700</v>
      </c>
      <c r="C324" s="20">
        <v>0</v>
      </c>
      <c r="D324" s="56">
        <f t="shared" si="5"/>
        <v>-9700</v>
      </c>
    </row>
    <row r="325" spans="1:4" ht="16.5" customHeight="1" x14ac:dyDescent="0.2">
      <c r="A325" s="20" t="s">
        <v>950</v>
      </c>
      <c r="B325" s="48">
        <v>-9700</v>
      </c>
      <c r="C325" s="20">
        <v>0</v>
      </c>
      <c r="D325" s="56">
        <f t="shared" ref="D325:D388" si="6">+B325+C325</f>
        <v>-9700</v>
      </c>
    </row>
    <row r="326" spans="1:4" ht="16.5" customHeight="1" x14ac:dyDescent="0.2">
      <c r="A326" s="20" t="s">
        <v>740</v>
      </c>
      <c r="B326" s="48">
        <v>-9300.0310000000009</v>
      </c>
      <c r="C326" s="20">
        <v>0</v>
      </c>
      <c r="D326" s="56">
        <f t="shared" si="6"/>
        <v>-9300.0310000000009</v>
      </c>
    </row>
    <row r="327" spans="1:4" ht="16.5" customHeight="1" x14ac:dyDescent="0.2">
      <c r="A327" s="20" t="s">
        <v>1152</v>
      </c>
      <c r="B327" s="48">
        <v>-9300</v>
      </c>
      <c r="C327" s="20">
        <v>0</v>
      </c>
      <c r="D327" s="56">
        <f t="shared" si="6"/>
        <v>-9300</v>
      </c>
    </row>
    <row r="328" spans="1:4" ht="16.5" customHeight="1" x14ac:dyDescent="0.2">
      <c r="A328" s="20" t="s">
        <v>799</v>
      </c>
      <c r="B328" s="48">
        <v>-9300</v>
      </c>
      <c r="C328" s="20">
        <v>0</v>
      </c>
      <c r="D328" s="56">
        <f t="shared" si="6"/>
        <v>-9300</v>
      </c>
    </row>
    <row r="329" spans="1:4" ht="16.5" customHeight="1" x14ac:dyDescent="0.2">
      <c r="A329" s="20" t="s">
        <v>483</v>
      </c>
      <c r="B329" s="48">
        <v>-9300</v>
      </c>
      <c r="C329" s="20">
        <v>0</v>
      </c>
      <c r="D329" s="56">
        <f t="shared" si="6"/>
        <v>-9300</v>
      </c>
    </row>
    <row r="330" spans="1:4" ht="16.5" customHeight="1" x14ac:dyDescent="0.2">
      <c r="A330" s="27" t="s">
        <v>1167</v>
      </c>
      <c r="B330" s="48">
        <v>-8525</v>
      </c>
      <c r="C330" s="20">
        <v>0</v>
      </c>
      <c r="D330" s="56">
        <f t="shared" si="6"/>
        <v>-8525</v>
      </c>
    </row>
    <row r="331" spans="1:4" ht="16.5" customHeight="1" x14ac:dyDescent="0.2">
      <c r="A331" s="20" t="s">
        <v>653</v>
      </c>
      <c r="B331" s="48">
        <v>-8525</v>
      </c>
      <c r="C331" s="20">
        <v>0</v>
      </c>
      <c r="D331" s="56">
        <f t="shared" si="6"/>
        <v>-8525</v>
      </c>
    </row>
    <row r="332" spans="1:4" ht="16.5" customHeight="1" x14ac:dyDescent="0.2">
      <c r="A332" s="20" t="s">
        <v>343</v>
      </c>
      <c r="B332" s="48">
        <v>-8525</v>
      </c>
      <c r="C332" s="20">
        <v>0</v>
      </c>
      <c r="D332" s="56">
        <f t="shared" si="6"/>
        <v>-8525</v>
      </c>
    </row>
    <row r="333" spans="1:4" ht="16.5" customHeight="1" x14ac:dyDescent="0.2">
      <c r="A333" s="20" t="s">
        <v>870</v>
      </c>
      <c r="B333" s="48">
        <v>-8525</v>
      </c>
      <c r="C333" s="20">
        <v>0</v>
      </c>
      <c r="D333" s="56">
        <f t="shared" si="6"/>
        <v>-8525</v>
      </c>
    </row>
    <row r="334" spans="1:4" ht="16.5" customHeight="1" x14ac:dyDescent="0.2">
      <c r="A334" s="20" t="s">
        <v>236</v>
      </c>
      <c r="B334" s="48">
        <v>-8137.4534999999996</v>
      </c>
      <c r="C334" s="20">
        <v>0</v>
      </c>
      <c r="D334" s="56">
        <f t="shared" si="6"/>
        <v>-8137.4534999999996</v>
      </c>
    </row>
    <row r="335" spans="1:4" ht="16.5" customHeight="1" x14ac:dyDescent="0.2">
      <c r="A335" s="20" t="s">
        <v>1046</v>
      </c>
      <c r="B335" s="48">
        <v>-8000</v>
      </c>
      <c r="C335" s="20">
        <v>0</v>
      </c>
      <c r="D335" s="56">
        <f t="shared" si="6"/>
        <v>-8000</v>
      </c>
    </row>
    <row r="336" spans="1:4" ht="16.5" customHeight="1" x14ac:dyDescent="0.2">
      <c r="A336" s="20" t="s">
        <v>301</v>
      </c>
      <c r="B336" s="48">
        <v>-7788.75</v>
      </c>
      <c r="C336" s="20">
        <v>0</v>
      </c>
      <c r="D336" s="56">
        <f t="shared" si="6"/>
        <v>-7788.75</v>
      </c>
    </row>
    <row r="337" spans="1:4" ht="16.5" customHeight="1" x14ac:dyDescent="0.2">
      <c r="A337" s="20" t="s">
        <v>492</v>
      </c>
      <c r="B337" s="48">
        <v>-7750</v>
      </c>
      <c r="C337" s="20">
        <v>0</v>
      </c>
      <c r="D337" s="56">
        <f t="shared" si="6"/>
        <v>-7750</v>
      </c>
    </row>
    <row r="338" spans="1:4" ht="16.5" customHeight="1" x14ac:dyDescent="0.2">
      <c r="A338" s="20" t="s">
        <v>719</v>
      </c>
      <c r="B338" s="48">
        <v>-7750</v>
      </c>
      <c r="C338" s="20">
        <v>0</v>
      </c>
      <c r="D338" s="56">
        <f t="shared" si="6"/>
        <v>-7750</v>
      </c>
    </row>
    <row r="339" spans="1:4" ht="16.5" customHeight="1" x14ac:dyDescent="0.2">
      <c r="A339" s="20" t="s">
        <v>630</v>
      </c>
      <c r="B339" s="48">
        <v>-7750</v>
      </c>
      <c r="C339" s="20">
        <v>0</v>
      </c>
      <c r="D339" s="56">
        <f t="shared" si="6"/>
        <v>-7750</v>
      </c>
    </row>
    <row r="340" spans="1:4" ht="16.5" customHeight="1" x14ac:dyDescent="0.2">
      <c r="A340" s="20" t="s">
        <v>437</v>
      </c>
      <c r="B340" s="48">
        <v>-7750</v>
      </c>
      <c r="C340" s="20">
        <v>0</v>
      </c>
      <c r="D340" s="56">
        <f t="shared" si="6"/>
        <v>-7750</v>
      </c>
    </row>
    <row r="341" spans="1:4" ht="16.5" customHeight="1" x14ac:dyDescent="0.2">
      <c r="A341" s="20" t="s">
        <v>438</v>
      </c>
      <c r="B341" s="48">
        <v>-7750</v>
      </c>
      <c r="C341" s="20">
        <v>0</v>
      </c>
      <c r="D341" s="56">
        <f t="shared" si="6"/>
        <v>-7750</v>
      </c>
    </row>
    <row r="342" spans="1:4" ht="16.5" customHeight="1" x14ac:dyDescent="0.2">
      <c r="A342" s="20" t="s">
        <v>654</v>
      </c>
      <c r="B342" s="48">
        <v>-7750</v>
      </c>
      <c r="C342" s="20">
        <v>0</v>
      </c>
      <c r="D342" s="56">
        <f t="shared" si="6"/>
        <v>-7750</v>
      </c>
    </row>
    <row r="343" spans="1:4" ht="16.5" customHeight="1" x14ac:dyDescent="0.2">
      <c r="A343" s="20" t="s">
        <v>467</v>
      </c>
      <c r="B343" s="48">
        <v>-7750</v>
      </c>
      <c r="C343" s="20">
        <v>0</v>
      </c>
      <c r="D343" s="56">
        <f t="shared" si="6"/>
        <v>-7750</v>
      </c>
    </row>
    <row r="344" spans="1:4" ht="16.5" customHeight="1" x14ac:dyDescent="0.2">
      <c r="A344" s="20" t="s">
        <v>873</v>
      </c>
      <c r="B344" s="48">
        <v>-7600</v>
      </c>
      <c r="C344" s="20">
        <v>0</v>
      </c>
      <c r="D344" s="56">
        <f t="shared" si="6"/>
        <v>-7600</v>
      </c>
    </row>
    <row r="345" spans="1:4" ht="16.5" customHeight="1" x14ac:dyDescent="0.2">
      <c r="A345" s="20" t="s">
        <v>791</v>
      </c>
      <c r="B345" s="48">
        <v>-6975</v>
      </c>
      <c r="C345" s="20">
        <v>0</v>
      </c>
      <c r="D345" s="56">
        <f t="shared" si="6"/>
        <v>-6975</v>
      </c>
    </row>
    <row r="346" spans="1:4" ht="16.5" customHeight="1" x14ac:dyDescent="0.2">
      <c r="A346" s="20" t="s">
        <v>872</v>
      </c>
      <c r="B346" s="48">
        <v>-6950</v>
      </c>
      <c r="C346" s="20">
        <v>0</v>
      </c>
      <c r="D346" s="56">
        <f t="shared" si="6"/>
        <v>-6950</v>
      </c>
    </row>
    <row r="347" spans="1:4" ht="16.5" customHeight="1" x14ac:dyDescent="0.2">
      <c r="A347" s="20" t="s">
        <v>901</v>
      </c>
      <c r="B347" s="48">
        <v>-6850</v>
      </c>
      <c r="C347" s="20">
        <v>0</v>
      </c>
      <c r="D347" s="56">
        <f t="shared" si="6"/>
        <v>-6850</v>
      </c>
    </row>
    <row r="348" spans="1:4" ht="16.5" customHeight="1" x14ac:dyDescent="0.2">
      <c r="A348" s="20" t="s">
        <v>1150</v>
      </c>
      <c r="B348" s="48">
        <v>-6587.5155000000004</v>
      </c>
      <c r="C348" s="20">
        <v>0</v>
      </c>
      <c r="D348" s="56">
        <f t="shared" si="6"/>
        <v>-6587.5155000000004</v>
      </c>
    </row>
    <row r="349" spans="1:4" ht="16.5" customHeight="1" x14ac:dyDescent="0.2">
      <c r="A349" s="20" t="s">
        <v>628</v>
      </c>
      <c r="B349" s="48">
        <v>-6200</v>
      </c>
      <c r="C349" s="20">
        <v>0</v>
      </c>
      <c r="D349" s="56">
        <f t="shared" si="6"/>
        <v>-6200</v>
      </c>
    </row>
    <row r="350" spans="1:4" ht="16.5" customHeight="1" x14ac:dyDescent="0.2">
      <c r="A350" s="20" t="s">
        <v>344</v>
      </c>
      <c r="B350" s="48">
        <v>-6200</v>
      </c>
      <c r="C350" s="20">
        <v>0</v>
      </c>
      <c r="D350" s="56">
        <f t="shared" si="6"/>
        <v>-6200</v>
      </c>
    </row>
    <row r="351" spans="1:4" ht="16.5" customHeight="1" x14ac:dyDescent="0.2">
      <c r="A351" s="20" t="s">
        <v>323</v>
      </c>
      <c r="B351" s="48">
        <v>-6200</v>
      </c>
      <c r="C351" s="20">
        <v>0</v>
      </c>
      <c r="D351" s="56">
        <f t="shared" si="6"/>
        <v>-6200</v>
      </c>
    </row>
    <row r="352" spans="1:4" ht="16.5" customHeight="1" x14ac:dyDescent="0.2">
      <c r="A352" s="20" t="s">
        <v>478</v>
      </c>
      <c r="B352" s="48">
        <v>-6200</v>
      </c>
      <c r="C352" s="20">
        <v>0</v>
      </c>
      <c r="D352" s="56">
        <f t="shared" si="6"/>
        <v>-6200</v>
      </c>
    </row>
    <row r="353" spans="1:4" ht="16.5" customHeight="1" x14ac:dyDescent="0.2">
      <c r="A353" s="20" t="s">
        <v>993</v>
      </c>
      <c r="B353" s="48">
        <v>-6050</v>
      </c>
      <c r="C353" s="20">
        <v>0</v>
      </c>
      <c r="D353" s="56">
        <f t="shared" si="6"/>
        <v>-6050</v>
      </c>
    </row>
    <row r="354" spans="1:4" ht="16.5" customHeight="1" x14ac:dyDescent="0.2">
      <c r="A354" s="20" t="s">
        <v>995</v>
      </c>
      <c r="B354" s="48">
        <v>-6050</v>
      </c>
      <c r="C354" s="20">
        <v>0</v>
      </c>
      <c r="D354" s="56">
        <f t="shared" si="6"/>
        <v>-6050</v>
      </c>
    </row>
    <row r="355" spans="1:4" ht="16.5" customHeight="1" x14ac:dyDescent="0.2">
      <c r="A355" s="20" t="s">
        <v>806</v>
      </c>
      <c r="B355" s="48">
        <v>-6045.1208999999999</v>
      </c>
      <c r="C355" s="20">
        <v>0</v>
      </c>
      <c r="D355" s="56">
        <f t="shared" si="6"/>
        <v>-6045.1208999999999</v>
      </c>
    </row>
    <row r="356" spans="1:4" ht="16.5" customHeight="1" x14ac:dyDescent="0.2">
      <c r="A356" s="20" t="s">
        <v>342</v>
      </c>
      <c r="B356" s="48">
        <v>-5812.5</v>
      </c>
      <c r="C356" s="20">
        <v>0</v>
      </c>
      <c r="D356" s="56">
        <f t="shared" si="6"/>
        <v>-5812.5</v>
      </c>
    </row>
    <row r="357" spans="1:4" ht="16.5" customHeight="1" x14ac:dyDescent="0.2">
      <c r="A357" s="20" t="s">
        <v>649</v>
      </c>
      <c r="B357" s="48">
        <v>-5714.38</v>
      </c>
      <c r="C357" s="20">
        <v>0</v>
      </c>
      <c r="D357" s="56">
        <f t="shared" si="6"/>
        <v>-5714.38</v>
      </c>
    </row>
    <row r="358" spans="1:4" ht="16.5" customHeight="1" x14ac:dyDescent="0.2">
      <c r="A358" s="20" t="s">
        <v>511</v>
      </c>
      <c r="B358" s="48">
        <v>-5624.9912000000004</v>
      </c>
      <c r="C358" s="20">
        <v>0</v>
      </c>
      <c r="D358" s="56">
        <f t="shared" si="6"/>
        <v>-5624.9912000000004</v>
      </c>
    </row>
    <row r="359" spans="1:4" ht="16.5" customHeight="1" x14ac:dyDescent="0.2">
      <c r="A359" s="20" t="s">
        <v>626</v>
      </c>
      <c r="B359" s="48">
        <v>-5425</v>
      </c>
      <c r="C359" s="20">
        <v>0</v>
      </c>
      <c r="D359" s="56">
        <f t="shared" si="6"/>
        <v>-5425</v>
      </c>
    </row>
    <row r="360" spans="1:4" ht="16.5" customHeight="1" x14ac:dyDescent="0.2">
      <c r="A360" s="20" t="s">
        <v>627</v>
      </c>
      <c r="B360" s="48">
        <v>-5425</v>
      </c>
      <c r="C360" s="20">
        <v>0</v>
      </c>
      <c r="D360" s="56">
        <f t="shared" si="6"/>
        <v>-5425</v>
      </c>
    </row>
    <row r="361" spans="1:4" ht="16.5" customHeight="1" x14ac:dyDescent="0.2">
      <c r="A361" s="20" t="s">
        <v>716</v>
      </c>
      <c r="B361" s="48">
        <v>-5425</v>
      </c>
      <c r="C361" s="20">
        <v>0</v>
      </c>
      <c r="D361" s="56">
        <f t="shared" si="6"/>
        <v>-5425</v>
      </c>
    </row>
    <row r="362" spans="1:4" ht="16.5" customHeight="1" x14ac:dyDescent="0.2">
      <c r="A362" s="20" t="s">
        <v>499</v>
      </c>
      <c r="B362" s="48">
        <v>-5425</v>
      </c>
      <c r="C362" s="20">
        <v>0</v>
      </c>
      <c r="D362" s="56">
        <f t="shared" si="6"/>
        <v>-5425</v>
      </c>
    </row>
    <row r="363" spans="1:4" ht="16.5" customHeight="1" x14ac:dyDescent="0.2">
      <c r="A363" s="20" t="s">
        <v>801</v>
      </c>
      <c r="B363" s="48">
        <v>-5425</v>
      </c>
      <c r="C363" s="20">
        <v>0</v>
      </c>
      <c r="D363" s="56">
        <f t="shared" si="6"/>
        <v>-5425</v>
      </c>
    </row>
    <row r="364" spans="1:4" ht="16.5" customHeight="1" x14ac:dyDescent="0.2">
      <c r="A364" s="20" t="s">
        <v>296</v>
      </c>
      <c r="B364" s="48">
        <v>-5425</v>
      </c>
      <c r="C364" s="20">
        <v>0</v>
      </c>
      <c r="D364" s="56">
        <f t="shared" si="6"/>
        <v>-5425</v>
      </c>
    </row>
    <row r="365" spans="1:4" ht="16.5" customHeight="1" x14ac:dyDescent="0.2">
      <c r="A365" s="20" t="s">
        <v>864</v>
      </c>
      <c r="B365" s="48">
        <v>-5250</v>
      </c>
      <c r="C365" s="20">
        <v>0</v>
      </c>
      <c r="D365" s="56">
        <f t="shared" si="6"/>
        <v>-5250</v>
      </c>
    </row>
    <row r="366" spans="1:4" ht="16.5" customHeight="1" x14ac:dyDescent="0.2">
      <c r="A366" s="20" t="s">
        <v>866</v>
      </c>
      <c r="B366" s="48">
        <v>-5175</v>
      </c>
      <c r="C366" s="20">
        <v>0</v>
      </c>
      <c r="D366" s="56">
        <f t="shared" si="6"/>
        <v>-5175</v>
      </c>
    </row>
    <row r="367" spans="1:4" ht="16.5" customHeight="1" x14ac:dyDescent="0.2">
      <c r="A367" s="20" t="s">
        <v>444</v>
      </c>
      <c r="B367" s="48">
        <v>-5000</v>
      </c>
      <c r="C367" s="20">
        <v>0</v>
      </c>
      <c r="D367" s="56">
        <f t="shared" si="6"/>
        <v>-5000</v>
      </c>
    </row>
    <row r="368" spans="1:4" ht="16.5" customHeight="1" x14ac:dyDescent="0.2">
      <c r="A368" s="20" t="s">
        <v>471</v>
      </c>
      <c r="B368" s="48">
        <v>-5000</v>
      </c>
      <c r="C368" s="20">
        <v>0</v>
      </c>
      <c r="D368" s="56">
        <f t="shared" si="6"/>
        <v>-5000</v>
      </c>
    </row>
    <row r="369" spans="1:4" ht="16.5" customHeight="1" x14ac:dyDescent="0.2">
      <c r="A369" s="20" t="s">
        <v>1009</v>
      </c>
      <c r="B369" s="48">
        <v>-4800</v>
      </c>
      <c r="C369" s="20">
        <v>0</v>
      </c>
      <c r="D369" s="56">
        <f t="shared" si="6"/>
        <v>-4800</v>
      </c>
    </row>
    <row r="370" spans="1:4" ht="16.5" customHeight="1" x14ac:dyDescent="0.2">
      <c r="A370" s="20" t="s">
        <v>1156</v>
      </c>
      <c r="B370" s="48">
        <v>-4650</v>
      </c>
      <c r="C370" s="20">
        <v>0</v>
      </c>
      <c r="D370" s="56">
        <f t="shared" si="6"/>
        <v>-4650</v>
      </c>
    </row>
    <row r="371" spans="1:4" ht="16.5" customHeight="1" x14ac:dyDescent="0.2">
      <c r="A371" s="20" t="s">
        <v>631</v>
      </c>
      <c r="B371" s="48">
        <v>-4650</v>
      </c>
      <c r="C371" s="20">
        <v>0</v>
      </c>
      <c r="D371" s="56">
        <f t="shared" si="6"/>
        <v>-4650</v>
      </c>
    </row>
    <row r="372" spans="1:4" ht="16.5" customHeight="1" x14ac:dyDescent="0.2">
      <c r="A372" s="20" t="s">
        <v>207</v>
      </c>
      <c r="B372" s="48">
        <v>-4650</v>
      </c>
      <c r="C372" s="20">
        <v>0</v>
      </c>
      <c r="D372" s="56">
        <f t="shared" si="6"/>
        <v>-4650</v>
      </c>
    </row>
    <row r="373" spans="1:4" ht="16.5" customHeight="1" x14ac:dyDescent="0.2">
      <c r="A373" s="20" t="s">
        <v>439</v>
      </c>
      <c r="B373" s="48">
        <v>-4650</v>
      </c>
      <c r="C373" s="20">
        <v>0</v>
      </c>
      <c r="D373" s="56">
        <f t="shared" si="6"/>
        <v>-4650</v>
      </c>
    </row>
    <row r="374" spans="1:4" ht="16.5" customHeight="1" x14ac:dyDescent="0.2">
      <c r="A374" s="20" t="s">
        <v>295</v>
      </c>
      <c r="B374" s="48">
        <v>-4650</v>
      </c>
      <c r="C374" s="20">
        <v>0</v>
      </c>
      <c r="D374" s="56">
        <f t="shared" si="6"/>
        <v>-4650</v>
      </c>
    </row>
    <row r="375" spans="1:4" ht="16.5" customHeight="1" x14ac:dyDescent="0.2">
      <c r="A375" s="20" t="s">
        <v>480</v>
      </c>
      <c r="B375" s="48">
        <v>-4650</v>
      </c>
      <c r="C375" s="20">
        <v>0</v>
      </c>
      <c r="D375" s="56">
        <f t="shared" si="6"/>
        <v>-4650</v>
      </c>
    </row>
    <row r="376" spans="1:4" ht="16.5" customHeight="1" x14ac:dyDescent="0.2">
      <c r="A376" s="20" t="s">
        <v>481</v>
      </c>
      <c r="B376" s="48">
        <v>-4650</v>
      </c>
      <c r="C376" s="20">
        <v>0</v>
      </c>
      <c r="D376" s="56">
        <f t="shared" si="6"/>
        <v>-4650</v>
      </c>
    </row>
    <row r="377" spans="1:4" ht="16.5" customHeight="1" x14ac:dyDescent="0.2">
      <c r="A377" s="20" t="s">
        <v>937</v>
      </c>
      <c r="B377" s="48">
        <v>-4600</v>
      </c>
      <c r="C377" s="20">
        <v>0</v>
      </c>
      <c r="D377" s="56">
        <f t="shared" si="6"/>
        <v>-4600</v>
      </c>
    </row>
    <row r="378" spans="1:4" ht="16.5" customHeight="1" x14ac:dyDescent="0.2">
      <c r="A378" s="20" t="s">
        <v>888</v>
      </c>
      <c r="B378" s="48">
        <v>-4550</v>
      </c>
      <c r="C378" s="20">
        <v>0</v>
      </c>
      <c r="D378" s="56">
        <f t="shared" si="6"/>
        <v>-4550</v>
      </c>
    </row>
    <row r="379" spans="1:4" ht="16.5" customHeight="1" x14ac:dyDescent="0.2">
      <c r="A379" s="20" t="s">
        <v>858</v>
      </c>
      <c r="B379" s="48">
        <v>-4500</v>
      </c>
      <c r="C379" s="20">
        <v>0</v>
      </c>
      <c r="D379" s="56">
        <f t="shared" si="6"/>
        <v>-4500</v>
      </c>
    </row>
    <row r="380" spans="1:4" ht="16.5" customHeight="1" x14ac:dyDescent="0.2">
      <c r="A380" s="20" t="s">
        <v>1161</v>
      </c>
      <c r="B380" s="48">
        <v>-4262.5</v>
      </c>
      <c r="C380" s="20">
        <v>0</v>
      </c>
      <c r="D380" s="56">
        <f t="shared" si="6"/>
        <v>-4262.5</v>
      </c>
    </row>
    <row r="381" spans="1:4" ht="16.5" customHeight="1" x14ac:dyDescent="0.2">
      <c r="A381" s="20" t="s">
        <v>889</v>
      </c>
      <c r="B381" s="48">
        <v>-4250</v>
      </c>
      <c r="C381" s="20">
        <v>0</v>
      </c>
      <c r="D381" s="56">
        <f t="shared" si="6"/>
        <v>-4250</v>
      </c>
    </row>
    <row r="382" spans="1:4" ht="16.5" customHeight="1" x14ac:dyDescent="0.2">
      <c r="A382" s="20" t="s">
        <v>890</v>
      </c>
      <c r="B382" s="48">
        <v>-4250</v>
      </c>
      <c r="C382" s="20">
        <v>0</v>
      </c>
      <c r="D382" s="56">
        <f t="shared" si="6"/>
        <v>-4250</v>
      </c>
    </row>
    <row r="383" spans="1:4" ht="16.5" customHeight="1" x14ac:dyDescent="0.2">
      <c r="A383" s="20" t="s">
        <v>964</v>
      </c>
      <c r="B383" s="48">
        <v>-4175</v>
      </c>
      <c r="C383" s="20">
        <v>0</v>
      </c>
      <c r="D383" s="56">
        <f t="shared" si="6"/>
        <v>-4175</v>
      </c>
    </row>
    <row r="384" spans="1:4" ht="16.5" customHeight="1" x14ac:dyDescent="0.2">
      <c r="A384" s="20" t="s">
        <v>859</v>
      </c>
      <c r="B384" s="48">
        <v>-3950</v>
      </c>
      <c r="C384" s="20">
        <v>0</v>
      </c>
      <c r="D384" s="56">
        <f t="shared" si="6"/>
        <v>-3950</v>
      </c>
    </row>
    <row r="385" spans="1:4" ht="16.5" customHeight="1" x14ac:dyDescent="0.2">
      <c r="A385" s="20" t="s">
        <v>1178</v>
      </c>
      <c r="B385" s="48">
        <v>-3875</v>
      </c>
      <c r="C385" s="20">
        <v>0</v>
      </c>
      <c r="D385" s="56">
        <f t="shared" si="6"/>
        <v>-3875</v>
      </c>
    </row>
    <row r="386" spans="1:4" ht="16.5" customHeight="1" x14ac:dyDescent="0.2">
      <c r="A386" s="20" t="s">
        <v>1151</v>
      </c>
      <c r="B386" s="48">
        <v>-3875</v>
      </c>
      <c r="C386" s="20">
        <v>0</v>
      </c>
      <c r="D386" s="56">
        <f t="shared" si="6"/>
        <v>-3875</v>
      </c>
    </row>
    <row r="387" spans="1:4" ht="16.5" customHeight="1" x14ac:dyDescent="0.2">
      <c r="A387" s="20" t="s">
        <v>1155</v>
      </c>
      <c r="B387" s="48">
        <v>-3875</v>
      </c>
      <c r="C387" s="20">
        <v>0</v>
      </c>
      <c r="D387" s="56">
        <f t="shared" si="6"/>
        <v>-3875</v>
      </c>
    </row>
    <row r="388" spans="1:4" ht="16.5" customHeight="1" x14ac:dyDescent="0.2">
      <c r="A388" s="20" t="s">
        <v>1172</v>
      </c>
      <c r="B388" s="48">
        <v>-3875</v>
      </c>
      <c r="C388" s="20">
        <v>0</v>
      </c>
      <c r="D388" s="56">
        <f t="shared" si="6"/>
        <v>-3875</v>
      </c>
    </row>
    <row r="389" spans="1:4" ht="16.5" customHeight="1" x14ac:dyDescent="0.2">
      <c r="A389" s="20" t="s">
        <v>625</v>
      </c>
      <c r="B389" s="48">
        <v>-3875</v>
      </c>
      <c r="C389" s="20">
        <v>0</v>
      </c>
      <c r="D389" s="56">
        <f t="shared" ref="D389:D452" si="7">+B389+C389</f>
        <v>-3875</v>
      </c>
    </row>
    <row r="390" spans="1:4" ht="16.5" customHeight="1" x14ac:dyDescent="0.2">
      <c r="A390" s="20" t="s">
        <v>477</v>
      </c>
      <c r="B390" s="48">
        <v>-3875</v>
      </c>
      <c r="C390" s="20">
        <v>0</v>
      </c>
      <c r="D390" s="56">
        <f t="shared" si="7"/>
        <v>-3875</v>
      </c>
    </row>
    <row r="391" spans="1:4" ht="16.5" customHeight="1" x14ac:dyDescent="0.2">
      <c r="A391" s="20" t="s">
        <v>734</v>
      </c>
      <c r="B391" s="48">
        <v>-3875</v>
      </c>
      <c r="C391" s="20">
        <v>0</v>
      </c>
      <c r="D391" s="56">
        <f t="shared" si="7"/>
        <v>-3875</v>
      </c>
    </row>
    <row r="392" spans="1:4" ht="16.5" customHeight="1" x14ac:dyDescent="0.2">
      <c r="A392" s="27" t="s">
        <v>1052</v>
      </c>
      <c r="B392" s="48">
        <v>-3732.5197000000003</v>
      </c>
      <c r="C392" s="20">
        <v>0</v>
      </c>
      <c r="D392" s="56">
        <f t="shared" si="7"/>
        <v>-3732.5197000000003</v>
      </c>
    </row>
    <row r="393" spans="1:4" ht="16.5" customHeight="1" x14ac:dyDescent="0.2">
      <c r="A393" s="20" t="s">
        <v>488</v>
      </c>
      <c r="B393" s="48">
        <v>-3719.9938000000002</v>
      </c>
      <c r="C393" s="20">
        <v>0</v>
      </c>
      <c r="D393" s="56">
        <f t="shared" si="7"/>
        <v>-3719.9938000000002</v>
      </c>
    </row>
    <row r="394" spans="1:4" ht="16.5" customHeight="1" x14ac:dyDescent="0.2">
      <c r="A394" s="20" t="s">
        <v>885</v>
      </c>
      <c r="B394" s="48">
        <v>-3650</v>
      </c>
      <c r="C394" s="20">
        <v>0</v>
      </c>
      <c r="D394" s="56">
        <f t="shared" si="7"/>
        <v>-3650</v>
      </c>
    </row>
    <row r="395" spans="1:4" ht="16.5" customHeight="1" x14ac:dyDescent="0.2">
      <c r="A395" s="20" t="s">
        <v>534</v>
      </c>
      <c r="B395" s="48">
        <v>-3532.2950000000001</v>
      </c>
      <c r="C395" s="20">
        <v>0</v>
      </c>
      <c r="D395" s="56">
        <f t="shared" si="7"/>
        <v>-3532.2950000000001</v>
      </c>
    </row>
    <row r="396" spans="1:4" ht="16.5" customHeight="1" x14ac:dyDescent="0.2">
      <c r="A396" s="20" t="s">
        <v>863</v>
      </c>
      <c r="B396" s="48">
        <v>-3500</v>
      </c>
      <c r="C396" s="20">
        <v>0</v>
      </c>
      <c r="D396" s="56">
        <f t="shared" si="7"/>
        <v>-3500</v>
      </c>
    </row>
    <row r="397" spans="1:4" ht="16.5" customHeight="1" x14ac:dyDescent="0.2">
      <c r="A397" s="20" t="s">
        <v>1160</v>
      </c>
      <c r="B397" s="48">
        <v>-3487.5</v>
      </c>
      <c r="C397" s="20">
        <v>0</v>
      </c>
      <c r="D397" s="56">
        <f t="shared" si="7"/>
        <v>-3487.5</v>
      </c>
    </row>
    <row r="398" spans="1:4" ht="16.5" customHeight="1" x14ac:dyDescent="0.2">
      <c r="A398" s="20" t="s">
        <v>428</v>
      </c>
      <c r="B398" s="48">
        <v>-3100</v>
      </c>
      <c r="C398" s="20">
        <v>0</v>
      </c>
      <c r="D398" s="56">
        <f t="shared" si="7"/>
        <v>-3100</v>
      </c>
    </row>
    <row r="399" spans="1:4" ht="16.5" customHeight="1" x14ac:dyDescent="0.2">
      <c r="A399" s="20" t="s">
        <v>212</v>
      </c>
      <c r="B399" s="48">
        <v>-3100</v>
      </c>
      <c r="C399" s="20">
        <v>0</v>
      </c>
      <c r="D399" s="56">
        <f t="shared" si="7"/>
        <v>-3100</v>
      </c>
    </row>
    <row r="400" spans="1:4" ht="16.5" customHeight="1" x14ac:dyDescent="0.2">
      <c r="A400" s="20" t="s">
        <v>213</v>
      </c>
      <c r="B400" s="48">
        <v>-3100</v>
      </c>
      <c r="C400" s="20">
        <v>0</v>
      </c>
      <c r="D400" s="56">
        <f t="shared" si="7"/>
        <v>-3100</v>
      </c>
    </row>
    <row r="401" spans="1:4" ht="16.5" customHeight="1" x14ac:dyDescent="0.2">
      <c r="A401" s="20" t="s">
        <v>645</v>
      </c>
      <c r="B401" s="48">
        <v>-3100</v>
      </c>
      <c r="C401" s="20">
        <v>0</v>
      </c>
      <c r="D401" s="56">
        <f t="shared" si="7"/>
        <v>-3100</v>
      </c>
    </row>
    <row r="402" spans="1:4" ht="16.5" customHeight="1" x14ac:dyDescent="0.2">
      <c r="A402" s="20" t="s">
        <v>803</v>
      </c>
      <c r="B402" s="48">
        <v>-3100</v>
      </c>
      <c r="C402" s="20">
        <v>0</v>
      </c>
      <c r="D402" s="56">
        <f t="shared" si="7"/>
        <v>-3100</v>
      </c>
    </row>
    <row r="403" spans="1:4" ht="16.5" customHeight="1" x14ac:dyDescent="0.2">
      <c r="A403" s="20" t="s">
        <v>820</v>
      </c>
      <c r="B403" s="48">
        <v>-3100</v>
      </c>
      <c r="C403" s="20">
        <v>0</v>
      </c>
      <c r="D403" s="56">
        <f t="shared" si="7"/>
        <v>-3100</v>
      </c>
    </row>
    <row r="404" spans="1:4" ht="16.5" customHeight="1" x14ac:dyDescent="0.2">
      <c r="A404" s="20" t="s">
        <v>821</v>
      </c>
      <c r="B404" s="48">
        <v>-3100</v>
      </c>
      <c r="C404" s="20">
        <v>0</v>
      </c>
      <c r="D404" s="56">
        <f t="shared" si="7"/>
        <v>-3100</v>
      </c>
    </row>
    <row r="405" spans="1:4" ht="16.5" customHeight="1" x14ac:dyDescent="0.2">
      <c r="A405" s="20" t="s">
        <v>306</v>
      </c>
      <c r="B405" s="48">
        <v>-3100</v>
      </c>
      <c r="C405" s="20">
        <v>0</v>
      </c>
      <c r="D405" s="56">
        <f t="shared" si="7"/>
        <v>-3100</v>
      </c>
    </row>
    <row r="406" spans="1:4" ht="16.5" customHeight="1" x14ac:dyDescent="0.2">
      <c r="A406" s="20" t="s">
        <v>563</v>
      </c>
      <c r="B406" s="48">
        <v>-3099.9380000000001</v>
      </c>
      <c r="C406" s="20">
        <v>0</v>
      </c>
      <c r="D406" s="56">
        <f t="shared" si="7"/>
        <v>-3099.9380000000001</v>
      </c>
    </row>
    <row r="407" spans="1:4" ht="16.5" customHeight="1" x14ac:dyDescent="0.2">
      <c r="A407" s="27" t="s">
        <v>1047</v>
      </c>
      <c r="B407" s="48">
        <v>-3084.7201</v>
      </c>
      <c r="C407" s="20">
        <v>0</v>
      </c>
      <c r="D407" s="56">
        <f t="shared" si="7"/>
        <v>-3084.7201</v>
      </c>
    </row>
    <row r="408" spans="1:4" ht="16.5" customHeight="1" x14ac:dyDescent="0.2">
      <c r="A408" s="20" t="s">
        <v>1008</v>
      </c>
      <c r="B408" s="48">
        <v>-3000</v>
      </c>
      <c r="C408" s="20">
        <v>0</v>
      </c>
      <c r="D408" s="56">
        <f t="shared" si="7"/>
        <v>-3000</v>
      </c>
    </row>
    <row r="409" spans="1:4" ht="16.5" customHeight="1" x14ac:dyDescent="0.2">
      <c r="A409" s="20" t="s">
        <v>856</v>
      </c>
      <c r="B409" s="48">
        <v>-2825</v>
      </c>
      <c r="C409" s="20">
        <v>0</v>
      </c>
      <c r="D409" s="56">
        <f t="shared" si="7"/>
        <v>-2825</v>
      </c>
    </row>
    <row r="410" spans="1:4" ht="16.5" customHeight="1" x14ac:dyDescent="0.2">
      <c r="A410" s="20" t="s">
        <v>1154</v>
      </c>
      <c r="B410" s="48">
        <v>-2712.5</v>
      </c>
      <c r="C410" s="20">
        <v>0</v>
      </c>
      <c r="D410" s="56">
        <f t="shared" si="7"/>
        <v>-2712.5</v>
      </c>
    </row>
    <row r="411" spans="1:4" ht="16.5" customHeight="1" x14ac:dyDescent="0.2">
      <c r="A411" s="20" t="s">
        <v>865</v>
      </c>
      <c r="B411" s="48">
        <v>-2700</v>
      </c>
      <c r="C411" s="20">
        <v>0</v>
      </c>
      <c r="D411" s="56">
        <f t="shared" si="7"/>
        <v>-2700</v>
      </c>
    </row>
    <row r="412" spans="1:4" ht="16.5" customHeight="1" x14ac:dyDescent="0.2">
      <c r="A412" s="27" t="s">
        <v>1051</v>
      </c>
      <c r="B412" s="48">
        <v>-2417.7323000000001</v>
      </c>
      <c r="C412" s="20">
        <v>0</v>
      </c>
      <c r="D412" s="56">
        <f t="shared" si="7"/>
        <v>-2417.7323000000001</v>
      </c>
    </row>
    <row r="413" spans="1:4" ht="16.5" customHeight="1" x14ac:dyDescent="0.2">
      <c r="A413" s="20" t="s">
        <v>938</v>
      </c>
      <c r="B413" s="48">
        <v>-2350</v>
      </c>
      <c r="C413" s="20">
        <v>0</v>
      </c>
      <c r="D413" s="56">
        <f t="shared" si="7"/>
        <v>-2350</v>
      </c>
    </row>
    <row r="414" spans="1:4" ht="16.5" customHeight="1" x14ac:dyDescent="0.2">
      <c r="A414" s="20" t="s">
        <v>662</v>
      </c>
      <c r="B414" s="48">
        <v>-2325.0309999999999</v>
      </c>
      <c r="C414" s="20">
        <v>0</v>
      </c>
      <c r="D414" s="56">
        <f t="shared" si="7"/>
        <v>-2325.0309999999999</v>
      </c>
    </row>
    <row r="415" spans="1:4" ht="16.5" customHeight="1" x14ac:dyDescent="0.2">
      <c r="A415" s="20" t="s">
        <v>166</v>
      </c>
      <c r="B415" s="48">
        <v>-2325</v>
      </c>
      <c r="C415" s="20">
        <v>0</v>
      </c>
      <c r="D415" s="56">
        <f t="shared" si="7"/>
        <v>-2325</v>
      </c>
    </row>
    <row r="416" spans="1:4" ht="16.5" customHeight="1" x14ac:dyDescent="0.2">
      <c r="A416" s="20" t="s">
        <v>479</v>
      </c>
      <c r="B416" s="48">
        <v>-2325</v>
      </c>
      <c r="C416" s="20">
        <v>0</v>
      </c>
      <c r="D416" s="56">
        <f t="shared" si="7"/>
        <v>-2325</v>
      </c>
    </row>
    <row r="417" spans="1:4" ht="16.5" customHeight="1" x14ac:dyDescent="0.2">
      <c r="A417" s="20" t="s">
        <v>572</v>
      </c>
      <c r="B417" s="48">
        <v>-2325</v>
      </c>
      <c r="C417" s="20">
        <v>0</v>
      </c>
      <c r="D417" s="56">
        <f t="shared" si="7"/>
        <v>-2325</v>
      </c>
    </row>
    <row r="418" spans="1:4" ht="16.5" customHeight="1" x14ac:dyDescent="0.2">
      <c r="A418" s="20" t="s">
        <v>494</v>
      </c>
      <c r="B418" s="48">
        <v>-2324.9969000000001</v>
      </c>
      <c r="C418" s="20">
        <v>0</v>
      </c>
      <c r="D418" s="56">
        <f t="shared" si="7"/>
        <v>-2324.9969000000001</v>
      </c>
    </row>
    <row r="419" spans="1:4" ht="16.5" customHeight="1" x14ac:dyDescent="0.2">
      <c r="A419" s="20" t="s">
        <v>857</v>
      </c>
      <c r="B419" s="48">
        <v>-2250</v>
      </c>
      <c r="C419" s="20">
        <v>0</v>
      </c>
      <c r="D419" s="56">
        <f t="shared" si="7"/>
        <v>-2250</v>
      </c>
    </row>
    <row r="420" spans="1:4" ht="16.5" customHeight="1" x14ac:dyDescent="0.2">
      <c r="A420" s="27" t="s">
        <v>1048</v>
      </c>
      <c r="B420" s="48">
        <v>-2201.7375999999999</v>
      </c>
      <c r="C420" s="20">
        <v>0</v>
      </c>
      <c r="D420" s="56">
        <f t="shared" si="7"/>
        <v>-2201.7375999999999</v>
      </c>
    </row>
    <row r="421" spans="1:4" ht="16.5" customHeight="1" x14ac:dyDescent="0.2">
      <c r="A421" s="20" t="s">
        <v>1124</v>
      </c>
      <c r="B421" s="48">
        <v>-1937.5</v>
      </c>
      <c r="C421" s="20">
        <v>0</v>
      </c>
      <c r="D421" s="56">
        <f t="shared" si="7"/>
        <v>-1937.5</v>
      </c>
    </row>
    <row r="422" spans="1:4" ht="16.5" customHeight="1" x14ac:dyDescent="0.2">
      <c r="A422" s="20" t="s">
        <v>167</v>
      </c>
      <c r="B422" s="48">
        <v>-1937.5</v>
      </c>
      <c r="C422" s="20">
        <v>0</v>
      </c>
      <c r="D422" s="56">
        <f t="shared" si="7"/>
        <v>-1937.5</v>
      </c>
    </row>
    <row r="423" spans="1:4" ht="16.5" customHeight="1" x14ac:dyDescent="0.2">
      <c r="A423" s="20" t="s">
        <v>341</v>
      </c>
      <c r="B423" s="48">
        <v>-1937.5</v>
      </c>
      <c r="C423" s="20">
        <v>0</v>
      </c>
      <c r="D423" s="56">
        <f t="shared" si="7"/>
        <v>-1937.5</v>
      </c>
    </row>
    <row r="424" spans="1:4" ht="16.5" customHeight="1" x14ac:dyDescent="0.2">
      <c r="A424" s="20" t="s">
        <v>1143</v>
      </c>
      <c r="B424" s="48">
        <v>-1575</v>
      </c>
      <c r="C424" s="20">
        <v>0</v>
      </c>
      <c r="D424" s="56">
        <f t="shared" si="7"/>
        <v>-1575</v>
      </c>
    </row>
    <row r="425" spans="1:4" ht="16.5" customHeight="1" x14ac:dyDescent="0.2">
      <c r="A425" s="27" t="s">
        <v>1179</v>
      </c>
      <c r="B425" s="48">
        <v>-1550</v>
      </c>
      <c r="C425" s="20">
        <v>0</v>
      </c>
      <c r="D425" s="56">
        <f t="shared" si="7"/>
        <v>-1550</v>
      </c>
    </row>
    <row r="426" spans="1:4" ht="16.5" customHeight="1" x14ac:dyDescent="0.2">
      <c r="A426" s="20" t="s">
        <v>808</v>
      </c>
      <c r="B426" s="48">
        <v>-1550</v>
      </c>
      <c r="C426" s="20">
        <v>0</v>
      </c>
      <c r="D426" s="56">
        <f t="shared" si="7"/>
        <v>-1550</v>
      </c>
    </row>
    <row r="427" spans="1:4" ht="16.5" customHeight="1" x14ac:dyDescent="0.2">
      <c r="A427" s="20" t="s">
        <v>305</v>
      </c>
      <c r="B427" s="48">
        <v>-1550</v>
      </c>
      <c r="C427" s="20">
        <v>0</v>
      </c>
      <c r="D427" s="56">
        <f t="shared" si="7"/>
        <v>-1550</v>
      </c>
    </row>
    <row r="428" spans="1:4" ht="16.5" customHeight="1" x14ac:dyDescent="0.2">
      <c r="A428" s="20" t="s">
        <v>636</v>
      </c>
      <c r="B428" s="48">
        <v>-1550</v>
      </c>
      <c r="C428" s="20">
        <v>0</v>
      </c>
      <c r="D428" s="56">
        <f t="shared" si="7"/>
        <v>-1550</v>
      </c>
    </row>
    <row r="429" spans="1:4" ht="16.5" customHeight="1" x14ac:dyDescent="0.2">
      <c r="A429" s="20" t="s">
        <v>214</v>
      </c>
      <c r="B429" s="48">
        <v>-1550</v>
      </c>
      <c r="C429" s="20">
        <v>0</v>
      </c>
      <c r="D429" s="56">
        <f t="shared" si="7"/>
        <v>-1550</v>
      </c>
    </row>
    <row r="430" spans="1:4" ht="16.5" customHeight="1" x14ac:dyDescent="0.2">
      <c r="A430" s="20" t="s">
        <v>566</v>
      </c>
      <c r="B430" s="48">
        <v>-1550</v>
      </c>
      <c r="C430" s="20">
        <v>0</v>
      </c>
      <c r="D430" s="56">
        <f t="shared" si="7"/>
        <v>-1550</v>
      </c>
    </row>
    <row r="431" spans="1:4" ht="16.5" customHeight="1" x14ac:dyDescent="0.2">
      <c r="A431" s="20" t="s">
        <v>216</v>
      </c>
      <c r="B431" s="48">
        <v>-1550</v>
      </c>
      <c r="C431" s="20">
        <v>0</v>
      </c>
      <c r="D431" s="56">
        <f t="shared" si="7"/>
        <v>-1550</v>
      </c>
    </row>
    <row r="432" spans="1:4" ht="16.5" customHeight="1" x14ac:dyDescent="0.2">
      <c r="A432" s="20" t="s">
        <v>735</v>
      </c>
      <c r="B432" s="48">
        <v>-1550</v>
      </c>
      <c r="C432" s="20">
        <v>0</v>
      </c>
      <c r="D432" s="56">
        <f t="shared" si="7"/>
        <v>-1550</v>
      </c>
    </row>
    <row r="433" spans="1:4" ht="16.5" customHeight="1" x14ac:dyDescent="0.2">
      <c r="A433" s="20" t="s">
        <v>542</v>
      </c>
      <c r="B433" s="48">
        <v>-1199.6940000000002</v>
      </c>
      <c r="C433" s="20">
        <v>0</v>
      </c>
      <c r="D433" s="56">
        <f t="shared" si="7"/>
        <v>-1199.6940000000002</v>
      </c>
    </row>
    <row r="434" spans="1:4" ht="16.5" customHeight="1" x14ac:dyDescent="0.2">
      <c r="A434" s="20" t="s">
        <v>537</v>
      </c>
      <c r="B434" s="48">
        <v>-1111.3463000000002</v>
      </c>
      <c r="C434" s="20">
        <v>0</v>
      </c>
      <c r="D434" s="56">
        <f t="shared" si="7"/>
        <v>-1111.3463000000002</v>
      </c>
    </row>
    <row r="435" spans="1:4" ht="16.5" customHeight="1" x14ac:dyDescent="0.2">
      <c r="A435" s="20" t="s">
        <v>804</v>
      </c>
      <c r="B435" s="48">
        <v>-1046.25</v>
      </c>
      <c r="C435" s="20">
        <v>0</v>
      </c>
      <c r="D435" s="56">
        <f t="shared" si="7"/>
        <v>-1046.25</v>
      </c>
    </row>
    <row r="436" spans="1:4" ht="16.5" customHeight="1" x14ac:dyDescent="0.2">
      <c r="A436" s="20" t="s">
        <v>573</v>
      </c>
      <c r="B436" s="48">
        <v>-930</v>
      </c>
      <c r="C436" s="20">
        <v>0</v>
      </c>
      <c r="D436" s="56">
        <f t="shared" si="7"/>
        <v>-930</v>
      </c>
    </row>
    <row r="437" spans="1:4" ht="16.5" customHeight="1" x14ac:dyDescent="0.2">
      <c r="A437" s="20" t="s">
        <v>935</v>
      </c>
      <c r="B437" s="48">
        <v>-850</v>
      </c>
      <c r="C437" s="20">
        <v>0</v>
      </c>
      <c r="D437" s="56">
        <f t="shared" si="7"/>
        <v>-850</v>
      </c>
    </row>
    <row r="438" spans="1:4" ht="16.5" customHeight="1" x14ac:dyDescent="0.2">
      <c r="A438" s="20" t="s">
        <v>339</v>
      </c>
      <c r="B438" s="48">
        <v>-775</v>
      </c>
      <c r="C438" s="20">
        <v>0</v>
      </c>
      <c r="D438" s="56">
        <f t="shared" si="7"/>
        <v>-775</v>
      </c>
    </row>
    <row r="439" spans="1:4" ht="16.5" customHeight="1" x14ac:dyDescent="0.2">
      <c r="A439" s="20" t="s">
        <v>304</v>
      </c>
      <c r="B439" s="48">
        <v>-775</v>
      </c>
      <c r="C439" s="20">
        <v>0</v>
      </c>
      <c r="D439" s="56">
        <f t="shared" si="7"/>
        <v>-775</v>
      </c>
    </row>
    <row r="440" spans="1:4" ht="16.5" customHeight="1" x14ac:dyDescent="0.2">
      <c r="A440" s="20" t="s">
        <v>348</v>
      </c>
      <c r="B440" s="48">
        <v>-775</v>
      </c>
      <c r="C440" s="20">
        <v>0</v>
      </c>
      <c r="D440" s="56">
        <f t="shared" si="7"/>
        <v>-775</v>
      </c>
    </row>
    <row r="441" spans="1:4" ht="16.5" customHeight="1" x14ac:dyDescent="0.2">
      <c r="A441" s="20" t="s">
        <v>646</v>
      </c>
      <c r="B441" s="48">
        <v>-775</v>
      </c>
      <c r="C441" s="20">
        <v>0</v>
      </c>
      <c r="D441" s="56">
        <f t="shared" si="7"/>
        <v>-775</v>
      </c>
    </row>
    <row r="442" spans="1:4" ht="16.5" customHeight="1" x14ac:dyDescent="0.2">
      <c r="A442" s="20" t="s">
        <v>353</v>
      </c>
      <c r="B442" s="48">
        <v>-775</v>
      </c>
      <c r="C442" s="20">
        <v>0</v>
      </c>
      <c r="D442" s="56">
        <f t="shared" si="7"/>
        <v>-775</v>
      </c>
    </row>
    <row r="443" spans="1:4" ht="16.5" customHeight="1" x14ac:dyDescent="0.2">
      <c r="A443" s="20" t="s">
        <v>567</v>
      </c>
      <c r="B443" s="48">
        <v>-775</v>
      </c>
      <c r="C443" s="20">
        <v>0</v>
      </c>
      <c r="D443" s="56">
        <f t="shared" si="7"/>
        <v>-775</v>
      </c>
    </row>
    <row r="444" spans="1:4" ht="16.5" customHeight="1" x14ac:dyDescent="0.2">
      <c r="A444" s="20" t="s">
        <v>203</v>
      </c>
      <c r="B444" s="48">
        <v>-750</v>
      </c>
      <c r="C444" s="20">
        <v>0</v>
      </c>
      <c r="D444" s="56">
        <f t="shared" si="7"/>
        <v>-750</v>
      </c>
    </row>
    <row r="445" spans="1:4" ht="16.5" customHeight="1" x14ac:dyDescent="0.2">
      <c r="A445" s="20" t="s">
        <v>936</v>
      </c>
      <c r="B445" s="48">
        <v>-750</v>
      </c>
      <c r="C445" s="20">
        <v>0</v>
      </c>
      <c r="D445" s="56">
        <f t="shared" si="7"/>
        <v>-750</v>
      </c>
    </row>
    <row r="446" spans="1:4" ht="16.5" customHeight="1" x14ac:dyDescent="0.2">
      <c r="A446" s="20" t="s">
        <v>565</v>
      </c>
      <c r="B446" s="48">
        <v>-599.85</v>
      </c>
      <c r="C446" s="20">
        <v>0</v>
      </c>
      <c r="D446" s="56">
        <f t="shared" si="7"/>
        <v>-599.85</v>
      </c>
    </row>
    <row r="447" spans="1:4" ht="16.5" customHeight="1" x14ac:dyDescent="0.2">
      <c r="A447" s="20" t="s">
        <v>741</v>
      </c>
      <c r="B447" s="48">
        <v>-565.75</v>
      </c>
      <c r="C447" s="20">
        <v>0</v>
      </c>
      <c r="D447" s="56">
        <f t="shared" si="7"/>
        <v>-565.75</v>
      </c>
    </row>
    <row r="448" spans="1:4" ht="16.5" customHeight="1" x14ac:dyDescent="0.2">
      <c r="A448" s="20" t="s">
        <v>242</v>
      </c>
      <c r="B448" s="48">
        <v>-558.00739999999996</v>
      </c>
      <c r="C448" s="20">
        <v>0</v>
      </c>
      <c r="D448" s="56">
        <f t="shared" si="7"/>
        <v>-558.00739999999996</v>
      </c>
    </row>
    <row r="449" spans="1:4" ht="16.5" customHeight="1" x14ac:dyDescent="0.2">
      <c r="A449" s="20" t="s">
        <v>743</v>
      </c>
      <c r="B449" s="48">
        <v>-387.5</v>
      </c>
      <c r="C449" s="20">
        <v>0</v>
      </c>
      <c r="D449" s="56">
        <f t="shared" si="7"/>
        <v>-387.5</v>
      </c>
    </row>
    <row r="450" spans="1:4" ht="16.5" customHeight="1" x14ac:dyDescent="0.2">
      <c r="A450" s="20" t="s">
        <v>571</v>
      </c>
      <c r="B450" s="48">
        <v>-190.185</v>
      </c>
      <c r="C450" s="20">
        <v>0</v>
      </c>
      <c r="D450" s="56">
        <f t="shared" si="7"/>
        <v>-190.185</v>
      </c>
    </row>
    <row r="451" spans="1:4" ht="16.5" customHeight="1" x14ac:dyDescent="0.2">
      <c r="A451" s="20" t="s">
        <v>811</v>
      </c>
      <c r="B451" s="48">
        <v>-0.1178</v>
      </c>
      <c r="C451" s="20">
        <v>0</v>
      </c>
      <c r="D451" s="56">
        <f t="shared" si="7"/>
        <v>-0.1178</v>
      </c>
    </row>
    <row r="452" spans="1:4" ht="16.5" customHeight="1" x14ac:dyDescent="0.2">
      <c r="A452" s="20" t="s">
        <v>544</v>
      </c>
      <c r="B452" s="48">
        <v>-3.1000000000000003E-2</v>
      </c>
      <c r="C452" s="20">
        <v>0</v>
      </c>
      <c r="D452" s="56">
        <f t="shared" si="7"/>
        <v>-3.1000000000000003E-2</v>
      </c>
    </row>
    <row r="453" spans="1:4" ht="16.5" customHeight="1" x14ac:dyDescent="0.2">
      <c r="A453" s="20" t="s">
        <v>243</v>
      </c>
      <c r="B453" s="48">
        <v>201.49189999999999</v>
      </c>
      <c r="C453" s="20">
        <v>0</v>
      </c>
      <c r="D453" s="56">
        <f t="shared" ref="D453:D504" si="8">+B453+C453</f>
        <v>201.49189999999999</v>
      </c>
    </row>
    <row r="454" spans="1:4" ht="16.5" customHeight="1" x14ac:dyDescent="0.2">
      <c r="A454" s="20" t="s">
        <v>893</v>
      </c>
      <c r="B454" s="48">
        <v>368</v>
      </c>
      <c r="C454" s="20">
        <v>0</v>
      </c>
      <c r="D454" s="56">
        <f t="shared" si="8"/>
        <v>368</v>
      </c>
    </row>
    <row r="455" spans="1:4" ht="16.5" customHeight="1" x14ac:dyDescent="0.2">
      <c r="A455" s="20" t="s">
        <v>500</v>
      </c>
      <c r="B455" s="48">
        <v>387.5</v>
      </c>
      <c r="C455" s="20">
        <v>0</v>
      </c>
      <c r="D455" s="56">
        <f t="shared" si="8"/>
        <v>387.5</v>
      </c>
    </row>
    <row r="456" spans="1:4" ht="16.5" customHeight="1" x14ac:dyDescent="0.2">
      <c r="A456" s="20" t="s">
        <v>352</v>
      </c>
      <c r="B456" s="48">
        <v>387.5</v>
      </c>
      <c r="C456" s="20">
        <v>0</v>
      </c>
      <c r="D456" s="56">
        <f t="shared" si="8"/>
        <v>387.5</v>
      </c>
    </row>
    <row r="457" spans="1:4" ht="16.5" customHeight="1" x14ac:dyDescent="0.2">
      <c r="A457" s="20" t="s">
        <v>244</v>
      </c>
      <c r="B457" s="48">
        <v>387.51550000000003</v>
      </c>
      <c r="C457" s="20">
        <v>0</v>
      </c>
      <c r="D457" s="56">
        <f t="shared" si="8"/>
        <v>387.51550000000003</v>
      </c>
    </row>
    <row r="458" spans="1:4" ht="16.5" customHeight="1" x14ac:dyDescent="0.2">
      <c r="A458" s="20" t="s">
        <v>816</v>
      </c>
      <c r="B458" s="48">
        <v>604.19000000000005</v>
      </c>
      <c r="C458" s="20">
        <v>0</v>
      </c>
      <c r="D458" s="56">
        <f t="shared" si="8"/>
        <v>604.19000000000005</v>
      </c>
    </row>
    <row r="459" spans="1:4" ht="16.5" customHeight="1" x14ac:dyDescent="0.2">
      <c r="A459" s="102" t="s">
        <v>1180</v>
      </c>
      <c r="B459" s="97">
        <v>774.96900000000005</v>
      </c>
      <c r="C459" s="20">
        <v>0</v>
      </c>
      <c r="D459" s="56">
        <f t="shared" si="8"/>
        <v>774.96900000000005</v>
      </c>
    </row>
    <row r="460" spans="1:4" ht="16.5" customHeight="1" x14ac:dyDescent="0.2">
      <c r="A460" s="20" t="s">
        <v>529</v>
      </c>
      <c r="B460" s="48">
        <v>774.98450000000003</v>
      </c>
      <c r="C460" s="20">
        <v>0</v>
      </c>
      <c r="D460" s="56">
        <f t="shared" si="8"/>
        <v>774.98450000000003</v>
      </c>
    </row>
    <row r="461" spans="1:4" ht="16.5" customHeight="1" x14ac:dyDescent="0.2">
      <c r="A461" s="20" t="s">
        <v>739</v>
      </c>
      <c r="B461" s="48">
        <v>774.98450000000003</v>
      </c>
      <c r="C461" s="20">
        <v>0</v>
      </c>
      <c r="D461" s="56">
        <f t="shared" si="8"/>
        <v>774.98450000000003</v>
      </c>
    </row>
    <row r="462" spans="1:4" ht="16.5" customHeight="1" x14ac:dyDescent="0.2">
      <c r="A462" s="20" t="s">
        <v>345</v>
      </c>
      <c r="B462" s="48">
        <v>775</v>
      </c>
      <c r="C462" s="20">
        <v>0</v>
      </c>
      <c r="D462" s="56">
        <f t="shared" si="8"/>
        <v>775</v>
      </c>
    </row>
    <row r="463" spans="1:4" ht="16.5" customHeight="1" x14ac:dyDescent="0.2">
      <c r="A463" s="20" t="s">
        <v>564</v>
      </c>
      <c r="B463" s="48">
        <v>775</v>
      </c>
      <c r="C463" s="20">
        <v>0</v>
      </c>
      <c r="D463" s="56">
        <f t="shared" si="8"/>
        <v>775</v>
      </c>
    </row>
    <row r="464" spans="1:4" ht="16.5" customHeight="1" x14ac:dyDescent="0.2">
      <c r="A464" s="20" t="s">
        <v>812</v>
      </c>
      <c r="B464" s="48">
        <v>775</v>
      </c>
      <c r="C464" s="20">
        <v>0</v>
      </c>
      <c r="D464" s="56">
        <f t="shared" si="8"/>
        <v>775</v>
      </c>
    </row>
    <row r="465" spans="1:4" ht="16.5" customHeight="1" x14ac:dyDescent="0.2">
      <c r="A465" s="20" t="s">
        <v>815</v>
      </c>
      <c r="B465" s="48">
        <v>775</v>
      </c>
      <c r="C465" s="20">
        <v>0</v>
      </c>
      <c r="D465" s="56">
        <f t="shared" si="8"/>
        <v>775</v>
      </c>
    </row>
    <row r="466" spans="1:4" ht="16.5" customHeight="1" x14ac:dyDescent="0.2">
      <c r="A466" s="20" t="s">
        <v>237</v>
      </c>
      <c r="B466" s="48">
        <v>775</v>
      </c>
      <c r="C466" s="20">
        <v>0</v>
      </c>
      <c r="D466" s="56">
        <f t="shared" si="8"/>
        <v>775</v>
      </c>
    </row>
    <row r="467" spans="1:4" ht="16.5" customHeight="1" x14ac:dyDescent="0.2">
      <c r="A467" s="20" t="s">
        <v>217</v>
      </c>
      <c r="B467" s="48">
        <v>775</v>
      </c>
      <c r="C467" s="20">
        <v>0</v>
      </c>
      <c r="D467" s="56">
        <f t="shared" si="8"/>
        <v>775</v>
      </c>
    </row>
    <row r="468" spans="1:4" ht="16.5" customHeight="1" x14ac:dyDescent="0.2">
      <c r="A468" s="20" t="s">
        <v>351</v>
      </c>
      <c r="B468" s="48">
        <v>775</v>
      </c>
      <c r="C468" s="20">
        <v>0</v>
      </c>
      <c r="D468" s="56">
        <f t="shared" si="8"/>
        <v>775</v>
      </c>
    </row>
    <row r="469" spans="1:4" ht="16.5" customHeight="1" x14ac:dyDescent="0.2">
      <c r="A469" s="20" t="s">
        <v>543</v>
      </c>
      <c r="B469" s="48">
        <v>775.03100000000006</v>
      </c>
      <c r="C469" s="20">
        <v>0</v>
      </c>
      <c r="D469" s="56">
        <f t="shared" si="8"/>
        <v>775.03100000000006</v>
      </c>
    </row>
    <row r="470" spans="1:4" ht="16.5" customHeight="1" x14ac:dyDescent="0.2">
      <c r="A470" s="20" t="s">
        <v>818</v>
      </c>
      <c r="B470" s="48">
        <v>917.77340000000004</v>
      </c>
      <c r="C470" s="20">
        <v>0</v>
      </c>
      <c r="D470" s="56">
        <f t="shared" si="8"/>
        <v>917.77340000000004</v>
      </c>
    </row>
    <row r="471" spans="1:4" ht="16.5" customHeight="1" x14ac:dyDescent="0.2">
      <c r="A471" s="20" t="s">
        <v>819</v>
      </c>
      <c r="B471" s="48">
        <v>929.99070000000006</v>
      </c>
      <c r="C471" s="20">
        <v>0</v>
      </c>
      <c r="D471" s="56">
        <f t="shared" si="8"/>
        <v>929.99070000000006</v>
      </c>
    </row>
    <row r="472" spans="1:4" ht="16.5" customHeight="1" x14ac:dyDescent="0.2">
      <c r="A472" s="20" t="s">
        <v>1181</v>
      </c>
      <c r="B472" s="48">
        <v>930</v>
      </c>
      <c r="C472" s="20">
        <v>0</v>
      </c>
      <c r="D472" s="56">
        <f t="shared" si="8"/>
        <v>930</v>
      </c>
    </row>
    <row r="473" spans="1:4" ht="16.5" customHeight="1" x14ac:dyDescent="0.2">
      <c r="A473" s="20" t="s">
        <v>558</v>
      </c>
      <c r="B473" s="48">
        <v>1162.5</v>
      </c>
      <c r="C473" s="20">
        <v>0</v>
      </c>
      <c r="D473" s="56">
        <f t="shared" si="8"/>
        <v>1162.5</v>
      </c>
    </row>
    <row r="474" spans="1:4" ht="16.5" customHeight="1" x14ac:dyDescent="0.2">
      <c r="A474" s="20" t="s">
        <v>561</v>
      </c>
      <c r="B474" s="48">
        <v>1162.5</v>
      </c>
      <c r="C474" s="20">
        <v>0</v>
      </c>
      <c r="D474" s="56">
        <f t="shared" si="8"/>
        <v>1162.5</v>
      </c>
    </row>
    <row r="475" spans="1:4" ht="16.5" customHeight="1" x14ac:dyDescent="0.2">
      <c r="A475" s="20" t="s">
        <v>300</v>
      </c>
      <c r="B475" s="48">
        <v>1245.0011</v>
      </c>
      <c r="C475" s="20">
        <v>0</v>
      </c>
      <c r="D475" s="56">
        <f t="shared" si="8"/>
        <v>1245.0011</v>
      </c>
    </row>
    <row r="476" spans="1:4" ht="16.5" customHeight="1" x14ac:dyDescent="0.2">
      <c r="A476" s="20" t="s">
        <v>862</v>
      </c>
      <c r="B476" s="48">
        <v>1500</v>
      </c>
      <c r="C476" s="20">
        <v>0</v>
      </c>
      <c r="D476" s="56">
        <f t="shared" si="8"/>
        <v>1500</v>
      </c>
    </row>
    <row r="477" spans="1:4" ht="16.5" customHeight="1" x14ac:dyDescent="0.2">
      <c r="A477" s="20" t="s">
        <v>283</v>
      </c>
      <c r="B477" s="48">
        <v>1550</v>
      </c>
      <c r="C477" s="20">
        <v>0</v>
      </c>
      <c r="D477" s="56">
        <f t="shared" si="8"/>
        <v>1550</v>
      </c>
    </row>
    <row r="478" spans="1:4" ht="16.5" customHeight="1" x14ac:dyDescent="0.2">
      <c r="A478" s="20" t="s">
        <v>562</v>
      </c>
      <c r="B478" s="48">
        <v>1550</v>
      </c>
      <c r="C478" s="20">
        <v>0</v>
      </c>
      <c r="D478" s="56">
        <f t="shared" si="8"/>
        <v>1550</v>
      </c>
    </row>
    <row r="479" spans="1:4" ht="16.5" customHeight="1" x14ac:dyDescent="0.2">
      <c r="A479" s="20" t="s">
        <v>643</v>
      </c>
      <c r="B479" s="48">
        <v>1550</v>
      </c>
      <c r="C479" s="20">
        <v>0</v>
      </c>
      <c r="D479" s="56">
        <f t="shared" si="8"/>
        <v>1550</v>
      </c>
    </row>
    <row r="480" spans="1:4" ht="16.5" customHeight="1" x14ac:dyDescent="0.2">
      <c r="A480" s="20" t="s">
        <v>941</v>
      </c>
      <c r="B480" s="48">
        <v>1725</v>
      </c>
      <c r="C480" s="20">
        <v>0</v>
      </c>
      <c r="D480" s="56">
        <f t="shared" si="8"/>
        <v>1725</v>
      </c>
    </row>
    <row r="481" spans="1:4" ht="16.5" customHeight="1" x14ac:dyDescent="0.2">
      <c r="A481" s="20" t="s">
        <v>298</v>
      </c>
      <c r="B481" s="48">
        <v>1808.26</v>
      </c>
      <c r="C481" s="20">
        <v>0</v>
      </c>
      <c r="D481" s="56">
        <f t="shared" si="8"/>
        <v>1808.26</v>
      </c>
    </row>
    <row r="482" spans="1:4" ht="16.5" customHeight="1" x14ac:dyDescent="0.2">
      <c r="A482" s="20" t="s">
        <v>814</v>
      </c>
      <c r="B482" s="48">
        <v>1860</v>
      </c>
      <c r="C482" s="20">
        <v>0</v>
      </c>
      <c r="D482" s="56">
        <f t="shared" si="8"/>
        <v>1860</v>
      </c>
    </row>
    <row r="483" spans="1:4" ht="16.5" customHeight="1" x14ac:dyDescent="0.2">
      <c r="A483" s="20" t="s">
        <v>963</v>
      </c>
      <c r="B483" s="48">
        <v>2075</v>
      </c>
      <c r="C483" s="20">
        <v>0</v>
      </c>
      <c r="D483" s="56">
        <f t="shared" si="8"/>
        <v>2075</v>
      </c>
    </row>
    <row r="484" spans="1:4" ht="16.5" customHeight="1" x14ac:dyDescent="0.2">
      <c r="A484" s="27" t="s">
        <v>1053</v>
      </c>
      <c r="B484" s="48">
        <v>2221.4998000000001</v>
      </c>
      <c r="C484" s="20">
        <v>0</v>
      </c>
      <c r="D484" s="56">
        <f t="shared" si="8"/>
        <v>2221.4998000000001</v>
      </c>
    </row>
    <row r="485" spans="1:4" ht="16.5" customHeight="1" x14ac:dyDescent="0.2">
      <c r="A485" s="20" t="s">
        <v>574</v>
      </c>
      <c r="B485" s="48">
        <v>2247.5</v>
      </c>
      <c r="C485" s="20">
        <v>0</v>
      </c>
      <c r="D485" s="56">
        <f t="shared" si="8"/>
        <v>2247.5</v>
      </c>
    </row>
    <row r="486" spans="1:4" ht="16.5" customHeight="1" x14ac:dyDescent="0.2">
      <c r="A486" s="20" t="s">
        <v>738</v>
      </c>
      <c r="B486" s="48">
        <v>2324.9845</v>
      </c>
      <c r="C486" s="20">
        <v>0</v>
      </c>
      <c r="D486" s="56">
        <f t="shared" si="8"/>
        <v>2324.9845</v>
      </c>
    </row>
    <row r="487" spans="1:4" ht="16.5" customHeight="1" x14ac:dyDescent="0.2">
      <c r="A487" s="20" t="s">
        <v>1177</v>
      </c>
      <c r="B487" s="48">
        <v>2325</v>
      </c>
      <c r="C487" s="20">
        <v>0</v>
      </c>
      <c r="D487" s="56">
        <f t="shared" si="8"/>
        <v>2325</v>
      </c>
    </row>
    <row r="488" spans="1:4" ht="16.5" customHeight="1" x14ac:dyDescent="0.2">
      <c r="A488" s="20" t="s">
        <v>559</v>
      </c>
      <c r="B488" s="48">
        <v>2325</v>
      </c>
      <c r="C488" s="20">
        <v>0</v>
      </c>
      <c r="D488" s="56">
        <f t="shared" si="8"/>
        <v>2325</v>
      </c>
    </row>
    <row r="489" spans="1:4" ht="16.5" customHeight="1" x14ac:dyDescent="0.2">
      <c r="A489" s="20" t="s">
        <v>560</v>
      </c>
      <c r="B489" s="48">
        <v>2325</v>
      </c>
      <c r="C489" s="20">
        <v>0</v>
      </c>
      <c r="D489" s="56">
        <f t="shared" si="8"/>
        <v>2325</v>
      </c>
    </row>
    <row r="490" spans="1:4" ht="16.5" customHeight="1" x14ac:dyDescent="0.2">
      <c r="A490" s="20" t="s">
        <v>568</v>
      </c>
      <c r="B490" s="48">
        <v>2325</v>
      </c>
      <c r="C490" s="20">
        <v>0</v>
      </c>
      <c r="D490" s="56">
        <f t="shared" si="8"/>
        <v>2325</v>
      </c>
    </row>
    <row r="491" spans="1:4" ht="16.5" customHeight="1" x14ac:dyDescent="0.2">
      <c r="A491" s="20" t="s">
        <v>201</v>
      </c>
      <c r="B491" s="48">
        <v>2400</v>
      </c>
      <c r="C491" s="20">
        <v>0</v>
      </c>
      <c r="D491" s="56">
        <f t="shared" si="8"/>
        <v>2400</v>
      </c>
    </row>
    <row r="492" spans="1:4" ht="16.5" customHeight="1" x14ac:dyDescent="0.2">
      <c r="A492" s="20" t="s">
        <v>569</v>
      </c>
      <c r="B492" s="48">
        <v>2404.36</v>
      </c>
      <c r="C492" s="20">
        <v>0</v>
      </c>
      <c r="D492" s="56">
        <f t="shared" si="8"/>
        <v>2404.36</v>
      </c>
    </row>
    <row r="493" spans="1:4" ht="16.5" customHeight="1" x14ac:dyDescent="0.2">
      <c r="A493" s="20" t="s">
        <v>876</v>
      </c>
      <c r="B493" s="48">
        <v>2600</v>
      </c>
      <c r="C493" s="20">
        <v>0</v>
      </c>
      <c r="D493" s="56">
        <f t="shared" si="8"/>
        <v>2600</v>
      </c>
    </row>
    <row r="494" spans="1:4" ht="16.5" customHeight="1" x14ac:dyDescent="0.2">
      <c r="A494" s="20" t="s">
        <v>557</v>
      </c>
      <c r="B494" s="48">
        <v>3099.9380000000001</v>
      </c>
      <c r="C494" s="20">
        <v>0</v>
      </c>
      <c r="D494" s="56">
        <f t="shared" si="8"/>
        <v>3099.9380000000001</v>
      </c>
    </row>
    <row r="495" spans="1:4" ht="16.5" customHeight="1" x14ac:dyDescent="0.2">
      <c r="A495" s="20" t="s">
        <v>356</v>
      </c>
      <c r="B495" s="48">
        <v>3099.9690000000005</v>
      </c>
      <c r="C495" s="20">
        <v>0</v>
      </c>
      <c r="D495" s="56">
        <f t="shared" si="8"/>
        <v>3099.9690000000005</v>
      </c>
    </row>
    <row r="496" spans="1:4" ht="16.5" customHeight="1" x14ac:dyDescent="0.2">
      <c r="A496" s="20" t="s">
        <v>358</v>
      </c>
      <c r="B496" s="48">
        <v>3099.9690000000005</v>
      </c>
      <c r="C496" s="20">
        <v>0</v>
      </c>
      <c r="D496" s="56">
        <f t="shared" si="8"/>
        <v>3099.9690000000005</v>
      </c>
    </row>
    <row r="497" spans="1:4" ht="16.5" customHeight="1" x14ac:dyDescent="0.2">
      <c r="A497" s="20" t="s">
        <v>1159</v>
      </c>
      <c r="B497" s="48">
        <v>3100</v>
      </c>
      <c r="C497" s="20">
        <v>0</v>
      </c>
      <c r="D497" s="56">
        <f t="shared" si="8"/>
        <v>3100</v>
      </c>
    </row>
    <row r="498" spans="1:4" ht="16.5" customHeight="1" x14ac:dyDescent="0.2">
      <c r="A498" s="20" t="s">
        <v>180</v>
      </c>
      <c r="B498" s="48">
        <v>3100</v>
      </c>
      <c r="C498" s="20">
        <v>0</v>
      </c>
      <c r="D498" s="56">
        <f t="shared" si="8"/>
        <v>3100</v>
      </c>
    </row>
    <row r="499" spans="1:4" ht="16.5" customHeight="1" x14ac:dyDescent="0.2">
      <c r="A499" s="20" t="s">
        <v>285</v>
      </c>
      <c r="B499" s="48">
        <v>3100</v>
      </c>
      <c r="C499" s="20">
        <v>0</v>
      </c>
      <c r="D499" s="56">
        <f t="shared" si="8"/>
        <v>3100</v>
      </c>
    </row>
    <row r="500" spans="1:4" ht="16.5" customHeight="1" x14ac:dyDescent="0.2">
      <c r="A500" s="20" t="s">
        <v>284</v>
      </c>
      <c r="B500" s="48">
        <v>3100</v>
      </c>
      <c r="C500" s="20">
        <v>0</v>
      </c>
      <c r="D500" s="56">
        <f t="shared" si="8"/>
        <v>3100</v>
      </c>
    </row>
    <row r="501" spans="1:4" ht="16.5" customHeight="1" x14ac:dyDescent="0.2">
      <c r="A501" s="20" t="s">
        <v>793</v>
      </c>
      <c r="B501" s="48">
        <v>3100</v>
      </c>
      <c r="C501" s="20">
        <v>0</v>
      </c>
      <c r="D501" s="56">
        <f t="shared" si="8"/>
        <v>3100</v>
      </c>
    </row>
    <row r="502" spans="1:4" ht="16.5" customHeight="1" x14ac:dyDescent="0.2">
      <c r="A502" s="20" t="s">
        <v>647</v>
      </c>
      <c r="B502" s="48">
        <v>3100</v>
      </c>
      <c r="C502" s="20">
        <v>0</v>
      </c>
      <c r="D502" s="56">
        <f t="shared" si="8"/>
        <v>3100</v>
      </c>
    </row>
    <row r="503" spans="1:4" ht="16.5" customHeight="1" x14ac:dyDescent="0.2">
      <c r="A503" s="20" t="s">
        <v>473</v>
      </c>
      <c r="B503" s="48">
        <v>3100</v>
      </c>
      <c r="C503" s="20">
        <v>0</v>
      </c>
      <c r="D503" s="56">
        <f t="shared" si="8"/>
        <v>3100</v>
      </c>
    </row>
    <row r="504" spans="1:4" ht="16.5" customHeight="1" x14ac:dyDescent="0.2">
      <c r="A504" s="20" t="s">
        <v>484</v>
      </c>
      <c r="B504" s="48">
        <v>3100</v>
      </c>
      <c r="C504" s="20">
        <v>0</v>
      </c>
      <c r="D504" s="56">
        <f t="shared" si="8"/>
        <v>3100</v>
      </c>
    </row>
    <row r="505" spans="1:4" ht="16.5" customHeight="1" x14ac:dyDescent="0.2">
      <c r="A505" s="20" t="s">
        <v>805</v>
      </c>
      <c r="B505" s="48">
        <v>3100</v>
      </c>
      <c r="C505" s="20">
        <v>0</v>
      </c>
      <c r="D505" s="56">
        <f t="shared" ref="D505:D568" si="9">+B505+C505</f>
        <v>3100</v>
      </c>
    </row>
    <row r="506" spans="1:4" ht="16.5" customHeight="1" x14ac:dyDescent="0.2">
      <c r="A506" s="20" t="s">
        <v>570</v>
      </c>
      <c r="B506" s="48">
        <v>3100</v>
      </c>
      <c r="C506" s="20">
        <v>0</v>
      </c>
      <c r="D506" s="56">
        <f t="shared" si="9"/>
        <v>3100</v>
      </c>
    </row>
    <row r="507" spans="1:4" ht="16.5" customHeight="1" x14ac:dyDescent="0.2">
      <c r="A507" s="20" t="s">
        <v>809</v>
      </c>
      <c r="B507" s="48">
        <v>3100.0620000000004</v>
      </c>
      <c r="C507" s="20">
        <v>0</v>
      </c>
      <c r="D507" s="56">
        <f t="shared" si="9"/>
        <v>3100.0620000000004</v>
      </c>
    </row>
    <row r="508" spans="1:4" ht="16.5" customHeight="1" x14ac:dyDescent="0.2">
      <c r="A508" s="20" t="s">
        <v>248</v>
      </c>
      <c r="B508" s="48">
        <v>3249.9375</v>
      </c>
      <c r="C508" s="20">
        <v>0</v>
      </c>
      <c r="D508" s="56">
        <f t="shared" si="9"/>
        <v>3249.9375</v>
      </c>
    </row>
    <row r="509" spans="1:4" ht="16.5" customHeight="1" x14ac:dyDescent="0.2">
      <c r="A509" s="20" t="s">
        <v>1166</v>
      </c>
      <c r="B509" s="48">
        <v>3875</v>
      </c>
      <c r="C509" s="20">
        <v>0</v>
      </c>
      <c r="D509" s="56">
        <f t="shared" si="9"/>
        <v>3875</v>
      </c>
    </row>
    <row r="510" spans="1:4" ht="16.5" customHeight="1" x14ac:dyDescent="0.2">
      <c r="A510" s="20" t="s">
        <v>651</v>
      </c>
      <c r="B510" s="48">
        <v>3875</v>
      </c>
      <c r="C510" s="20">
        <v>0</v>
      </c>
      <c r="D510" s="56">
        <f t="shared" si="9"/>
        <v>3875</v>
      </c>
    </row>
    <row r="511" spans="1:4" ht="16.5" customHeight="1" x14ac:dyDescent="0.2">
      <c r="A511" s="20" t="s">
        <v>652</v>
      </c>
      <c r="B511" s="48">
        <v>3875</v>
      </c>
      <c r="C511" s="20">
        <v>0</v>
      </c>
      <c r="D511" s="56">
        <f t="shared" si="9"/>
        <v>3875</v>
      </c>
    </row>
    <row r="512" spans="1:4" ht="16.5" customHeight="1" x14ac:dyDescent="0.2">
      <c r="A512" s="20" t="s">
        <v>722</v>
      </c>
      <c r="B512" s="48">
        <v>3875</v>
      </c>
      <c r="C512" s="20">
        <v>0</v>
      </c>
      <c r="D512" s="56">
        <f t="shared" si="9"/>
        <v>3875</v>
      </c>
    </row>
    <row r="513" spans="1:4" ht="16.5" customHeight="1" x14ac:dyDescent="0.2">
      <c r="A513" s="20" t="s">
        <v>294</v>
      </c>
      <c r="B513" s="48">
        <v>3875</v>
      </c>
      <c r="C513" s="20">
        <v>0</v>
      </c>
      <c r="D513" s="56">
        <f t="shared" si="9"/>
        <v>3875</v>
      </c>
    </row>
    <row r="514" spans="1:4" ht="16.5" customHeight="1" x14ac:dyDescent="0.2">
      <c r="A514" s="20" t="s">
        <v>891</v>
      </c>
      <c r="B514" s="48">
        <v>3975</v>
      </c>
      <c r="C514" s="20">
        <v>0</v>
      </c>
      <c r="D514" s="56">
        <f t="shared" si="9"/>
        <v>3975</v>
      </c>
    </row>
    <row r="515" spans="1:4" ht="16.5" customHeight="1" x14ac:dyDescent="0.2">
      <c r="A515" s="20" t="s">
        <v>892</v>
      </c>
      <c r="B515" s="48">
        <v>3975</v>
      </c>
      <c r="C515" s="20">
        <v>0</v>
      </c>
      <c r="D515" s="56">
        <f t="shared" si="9"/>
        <v>3975</v>
      </c>
    </row>
    <row r="516" spans="1:4" ht="16.5" customHeight="1" x14ac:dyDescent="0.2">
      <c r="A516" s="20" t="s">
        <v>942</v>
      </c>
      <c r="B516" s="48">
        <v>4375</v>
      </c>
      <c r="C516" s="20">
        <v>0</v>
      </c>
      <c r="D516" s="56">
        <f t="shared" si="9"/>
        <v>4375</v>
      </c>
    </row>
    <row r="517" spans="1:4" ht="16.5" customHeight="1" x14ac:dyDescent="0.2">
      <c r="A517" s="20" t="s">
        <v>354</v>
      </c>
      <c r="B517" s="48">
        <v>4649.9690000000001</v>
      </c>
      <c r="C517" s="20">
        <v>0</v>
      </c>
      <c r="D517" s="56">
        <f t="shared" si="9"/>
        <v>4649.9690000000001</v>
      </c>
    </row>
    <row r="518" spans="1:4" ht="16.5" customHeight="1" x14ac:dyDescent="0.2">
      <c r="A518" s="20" t="s">
        <v>532</v>
      </c>
      <c r="B518" s="48">
        <v>4649.9690000000001</v>
      </c>
      <c r="C518" s="20">
        <v>0</v>
      </c>
      <c r="D518" s="56">
        <f t="shared" si="9"/>
        <v>4649.9690000000001</v>
      </c>
    </row>
    <row r="519" spans="1:4" ht="16.5" customHeight="1" x14ac:dyDescent="0.2">
      <c r="A519" s="20" t="s">
        <v>1164</v>
      </c>
      <c r="B519" s="48">
        <v>4650</v>
      </c>
      <c r="C519" s="20">
        <v>0</v>
      </c>
      <c r="D519" s="56">
        <f t="shared" si="9"/>
        <v>4650</v>
      </c>
    </row>
    <row r="520" spans="1:4" ht="16.5" customHeight="1" x14ac:dyDescent="0.2">
      <c r="A520" s="20" t="s">
        <v>807</v>
      </c>
      <c r="B520" s="48">
        <v>4650</v>
      </c>
      <c r="C520" s="20">
        <v>0</v>
      </c>
      <c r="D520" s="56">
        <f t="shared" si="9"/>
        <v>4650</v>
      </c>
    </row>
    <row r="521" spans="1:4" ht="16.5" customHeight="1" x14ac:dyDescent="0.2">
      <c r="A521" s="20" t="s">
        <v>282</v>
      </c>
      <c r="B521" s="48">
        <v>4650</v>
      </c>
      <c r="C521" s="20">
        <v>0</v>
      </c>
      <c r="D521" s="56">
        <f t="shared" si="9"/>
        <v>4650</v>
      </c>
    </row>
    <row r="522" spans="1:4" ht="16.5" customHeight="1" x14ac:dyDescent="0.2">
      <c r="A522" s="20" t="s">
        <v>792</v>
      </c>
      <c r="B522" s="48">
        <v>4650</v>
      </c>
      <c r="C522" s="20">
        <v>0</v>
      </c>
      <c r="D522" s="56">
        <f t="shared" si="9"/>
        <v>4650</v>
      </c>
    </row>
    <row r="523" spans="1:4" ht="16.5" customHeight="1" x14ac:dyDescent="0.2">
      <c r="A523" s="20" t="s">
        <v>721</v>
      </c>
      <c r="B523" s="48">
        <v>4650</v>
      </c>
      <c r="C523" s="20">
        <v>0</v>
      </c>
      <c r="D523" s="56">
        <f t="shared" si="9"/>
        <v>4650</v>
      </c>
    </row>
    <row r="524" spans="1:4" ht="16.5" customHeight="1" x14ac:dyDescent="0.2">
      <c r="A524" s="20" t="s">
        <v>724</v>
      </c>
      <c r="B524" s="48">
        <v>4650</v>
      </c>
      <c r="C524" s="20">
        <v>0</v>
      </c>
      <c r="D524" s="56">
        <f t="shared" si="9"/>
        <v>4650</v>
      </c>
    </row>
    <row r="525" spans="1:4" ht="16.5" customHeight="1" x14ac:dyDescent="0.2">
      <c r="A525" s="20" t="s">
        <v>202</v>
      </c>
      <c r="B525" s="48">
        <v>4650</v>
      </c>
      <c r="C525" s="20">
        <v>0</v>
      </c>
      <c r="D525" s="56">
        <f t="shared" si="9"/>
        <v>4650</v>
      </c>
    </row>
    <row r="526" spans="1:4" ht="16.5" customHeight="1" x14ac:dyDescent="0.2">
      <c r="A526" s="20" t="s">
        <v>736</v>
      </c>
      <c r="B526" s="48">
        <v>4650.0310000000009</v>
      </c>
      <c r="C526" s="20">
        <v>0</v>
      </c>
      <c r="D526" s="56">
        <f t="shared" si="9"/>
        <v>4650.0310000000009</v>
      </c>
    </row>
    <row r="527" spans="1:4" ht="16.5" customHeight="1" x14ac:dyDescent="0.2">
      <c r="A527" s="20" t="s">
        <v>485</v>
      </c>
      <c r="B527" s="48">
        <v>5000</v>
      </c>
      <c r="C527" s="20">
        <v>0</v>
      </c>
      <c r="D527" s="56">
        <f t="shared" si="9"/>
        <v>5000</v>
      </c>
    </row>
    <row r="528" spans="1:4" ht="16.5" customHeight="1" x14ac:dyDescent="0.2">
      <c r="A528" s="20" t="s">
        <v>1148</v>
      </c>
      <c r="B528" s="48">
        <v>5037.5</v>
      </c>
      <c r="C528" s="20">
        <v>0</v>
      </c>
      <c r="D528" s="56">
        <f t="shared" si="9"/>
        <v>5037.5</v>
      </c>
    </row>
    <row r="529" spans="1:4" ht="16.5" customHeight="1" x14ac:dyDescent="0.2">
      <c r="A529" s="20" t="s">
        <v>961</v>
      </c>
      <c r="B529" s="48">
        <v>5300</v>
      </c>
      <c r="C529" s="20">
        <v>0</v>
      </c>
      <c r="D529" s="56">
        <f t="shared" si="9"/>
        <v>5300</v>
      </c>
    </row>
    <row r="530" spans="1:4" ht="16.5" customHeight="1" x14ac:dyDescent="0.2">
      <c r="A530" s="20" t="s">
        <v>1144</v>
      </c>
      <c r="B530" s="48">
        <v>5400</v>
      </c>
      <c r="C530" s="20">
        <v>0</v>
      </c>
      <c r="D530" s="56">
        <f t="shared" si="9"/>
        <v>5400</v>
      </c>
    </row>
    <row r="531" spans="1:4" ht="16.5" customHeight="1" x14ac:dyDescent="0.2">
      <c r="A531" s="20" t="s">
        <v>204</v>
      </c>
      <c r="B531" s="48">
        <v>5425</v>
      </c>
      <c r="C531" s="20">
        <v>0</v>
      </c>
      <c r="D531" s="56">
        <f t="shared" si="9"/>
        <v>5425</v>
      </c>
    </row>
    <row r="532" spans="1:4" ht="16.5" customHeight="1" x14ac:dyDescent="0.2">
      <c r="A532" s="20" t="s">
        <v>291</v>
      </c>
      <c r="B532" s="48">
        <v>5425</v>
      </c>
      <c r="C532" s="20">
        <v>0</v>
      </c>
      <c r="D532" s="56">
        <f t="shared" si="9"/>
        <v>5425</v>
      </c>
    </row>
    <row r="533" spans="1:4" ht="16.5" customHeight="1" x14ac:dyDescent="0.2">
      <c r="A533" s="20" t="s">
        <v>1145</v>
      </c>
      <c r="B533" s="48">
        <v>5450</v>
      </c>
      <c r="C533" s="20">
        <v>0</v>
      </c>
      <c r="D533" s="56">
        <f t="shared" si="9"/>
        <v>5450</v>
      </c>
    </row>
    <row r="534" spans="1:4" ht="16.5" customHeight="1" x14ac:dyDescent="0.2">
      <c r="A534" s="20" t="s">
        <v>742</v>
      </c>
      <c r="B534" s="48">
        <v>6045</v>
      </c>
      <c r="C534" s="20">
        <v>0</v>
      </c>
      <c r="D534" s="56">
        <f t="shared" si="9"/>
        <v>6045</v>
      </c>
    </row>
    <row r="535" spans="1:4" ht="16.5" customHeight="1" x14ac:dyDescent="0.2">
      <c r="A535" s="20" t="s">
        <v>802</v>
      </c>
      <c r="B535" s="48">
        <v>6116.92</v>
      </c>
      <c r="C535" s="20">
        <v>0</v>
      </c>
      <c r="D535" s="56">
        <f t="shared" si="9"/>
        <v>6116.92</v>
      </c>
    </row>
    <row r="536" spans="1:4" ht="16.5" customHeight="1" x14ac:dyDescent="0.2">
      <c r="A536" s="20" t="s">
        <v>355</v>
      </c>
      <c r="B536" s="48">
        <v>6199.9690000000001</v>
      </c>
      <c r="C536" s="20">
        <v>0</v>
      </c>
      <c r="D536" s="56">
        <f t="shared" si="9"/>
        <v>6199.9690000000001</v>
      </c>
    </row>
    <row r="537" spans="1:4" ht="16.5" customHeight="1" x14ac:dyDescent="0.2">
      <c r="A537" s="20" t="s">
        <v>720</v>
      </c>
      <c r="B537" s="48">
        <v>6200</v>
      </c>
      <c r="C537" s="20">
        <v>0</v>
      </c>
      <c r="D537" s="56">
        <f t="shared" si="9"/>
        <v>6200</v>
      </c>
    </row>
    <row r="538" spans="1:4" ht="16.5" customHeight="1" x14ac:dyDescent="0.2">
      <c r="A538" s="20" t="s">
        <v>475</v>
      </c>
      <c r="B538" s="48">
        <v>6200</v>
      </c>
      <c r="C538" s="20">
        <v>0</v>
      </c>
      <c r="D538" s="56">
        <f t="shared" si="9"/>
        <v>6200</v>
      </c>
    </row>
    <row r="539" spans="1:4" ht="16.5" customHeight="1" x14ac:dyDescent="0.2">
      <c r="A539" s="20" t="s">
        <v>992</v>
      </c>
      <c r="B539" s="48">
        <v>6200</v>
      </c>
      <c r="C539" s="20">
        <v>0</v>
      </c>
      <c r="D539" s="56">
        <f t="shared" si="9"/>
        <v>6200</v>
      </c>
    </row>
    <row r="540" spans="1:4" ht="16.5" customHeight="1" x14ac:dyDescent="0.2">
      <c r="A540" s="20" t="s">
        <v>188</v>
      </c>
      <c r="B540" s="48">
        <v>6600</v>
      </c>
      <c r="C540" s="20">
        <v>0</v>
      </c>
      <c r="D540" s="56">
        <f t="shared" si="9"/>
        <v>6600</v>
      </c>
    </row>
    <row r="541" spans="1:4" ht="16.5" customHeight="1" x14ac:dyDescent="0.2">
      <c r="A541" s="20" t="s">
        <v>340</v>
      </c>
      <c r="B541" s="48">
        <v>6975</v>
      </c>
      <c r="C541" s="20">
        <v>0</v>
      </c>
      <c r="D541" s="56">
        <f t="shared" si="9"/>
        <v>6975</v>
      </c>
    </row>
    <row r="542" spans="1:4" ht="16.5" customHeight="1" x14ac:dyDescent="0.2">
      <c r="A542" s="20" t="s">
        <v>717</v>
      </c>
      <c r="B542" s="48">
        <v>6975</v>
      </c>
      <c r="C542" s="20">
        <v>0</v>
      </c>
      <c r="D542" s="56">
        <f t="shared" si="9"/>
        <v>6975</v>
      </c>
    </row>
    <row r="543" spans="1:4" ht="16.5" customHeight="1" x14ac:dyDescent="0.2">
      <c r="A543" s="20" t="s">
        <v>165</v>
      </c>
      <c r="B543" s="48">
        <v>6975</v>
      </c>
      <c r="C543" s="20">
        <v>0</v>
      </c>
      <c r="D543" s="56">
        <f t="shared" si="9"/>
        <v>6975</v>
      </c>
    </row>
    <row r="544" spans="1:4" ht="16.5" customHeight="1" x14ac:dyDescent="0.2">
      <c r="A544" s="20" t="s">
        <v>322</v>
      </c>
      <c r="B544" s="48">
        <v>6975</v>
      </c>
      <c r="C544" s="20">
        <v>0</v>
      </c>
      <c r="D544" s="56">
        <f t="shared" si="9"/>
        <v>6975</v>
      </c>
    </row>
    <row r="545" spans="1:4" ht="16.5" customHeight="1" x14ac:dyDescent="0.2">
      <c r="A545" s="20" t="s">
        <v>290</v>
      </c>
      <c r="B545" s="48">
        <v>6975</v>
      </c>
      <c r="C545" s="20">
        <v>0</v>
      </c>
      <c r="D545" s="56">
        <f t="shared" si="9"/>
        <v>6975</v>
      </c>
    </row>
    <row r="546" spans="1:4" ht="16.5" customHeight="1" x14ac:dyDescent="0.2">
      <c r="A546" s="20" t="s">
        <v>364</v>
      </c>
      <c r="B546" s="48">
        <v>7000</v>
      </c>
      <c r="C546" s="20">
        <v>0</v>
      </c>
      <c r="D546" s="56">
        <f t="shared" si="9"/>
        <v>7000</v>
      </c>
    </row>
    <row r="547" spans="1:4" ht="16.5" customHeight="1" x14ac:dyDescent="0.2">
      <c r="A547" s="20" t="s">
        <v>723</v>
      </c>
      <c r="B547" s="48">
        <v>7750</v>
      </c>
      <c r="C547" s="20">
        <v>0</v>
      </c>
      <c r="D547" s="56">
        <f t="shared" si="9"/>
        <v>7750</v>
      </c>
    </row>
    <row r="548" spans="1:4" ht="16.5" customHeight="1" x14ac:dyDescent="0.2">
      <c r="A548" s="20" t="s">
        <v>644</v>
      </c>
      <c r="B548" s="48">
        <v>7750</v>
      </c>
      <c r="C548" s="20">
        <v>0</v>
      </c>
      <c r="D548" s="56">
        <f t="shared" si="9"/>
        <v>7750</v>
      </c>
    </row>
    <row r="549" spans="1:4" ht="16.5" customHeight="1" x14ac:dyDescent="0.2">
      <c r="A549" s="20" t="s">
        <v>474</v>
      </c>
      <c r="B549" s="48">
        <v>7750</v>
      </c>
      <c r="C549" s="20">
        <v>0</v>
      </c>
      <c r="D549" s="56">
        <f t="shared" si="9"/>
        <v>7750</v>
      </c>
    </row>
    <row r="550" spans="1:4" ht="16.5" customHeight="1" x14ac:dyDescent="0.2">
      <c r="A550" s="20" t="s">
        <v>1007</v>
      </c>
      <c r="B550" s="48">
        <v>8400</v>
      </c>
      <c r="C550" s="20">
        <v>0</v>
      </c>
      <c r="D550" s="56">
        <f t="shared" si="9"/>
        <v>8400</v>
      </c>
    </row>
    <row r="551" spans="1:4" ht="16.5" customHeight="1" x14ac:dyDescent="0.2">
      <c r="A551" s="27" t="s">
        <v>1142</v>
      </c>
      <c r="B551" s="48">
        <v>8525</v>
      </c>
      <c r="C551" s="20">
        <v>0</v>
      </c>
      <c r="D551" s="56">
        <f t="shared" si="9"/>
        <v>8525</v>
      </c>
    </row>
    <row r="552" spans="1:4" ht="16.5" customHeight="1" x14ac:dyDescent="0.2">
      <c r="A552" s="20" t="s">
        <v>1147</v>
      </c>
      <c r="B552" s="48">
        <v>8525</v>
      </c>
      <c r="C552" s="20">
        <v>0</v>
      </c>
      <c r="D552" s="56">
        <f t="shared" si="9"/>
        <v>8525</v>
      </c>
    </row>
    <row r="553" spans="1:4" ht="16.5" customHeight="1" x14ac:dyDescent="0.2">
      <c r="A553" s="20" t="s">
        <v>421</v>
      </c>
      <c r="B553" s="48">
        <v>8525</v>
      </c>
      <c r="C553" s="20">
        <v>0</v>
      </c>
      <c r="D553" s="56">
        <f t="shared" si="9"/>
        <v>8525</v>
      </c>
    </row>
    <row r="554" spans="1:4" ht="16.5" customHeight="1" x14ac:dyDescent="0.2">
      <c r="A554" s="20" t="s">
        <v>303</v>
      </c>
      <c r="B554" s="48">
        <v>8602.4426999999996</v>
      </c>
      <c r="C554" s="20">
        <v>0</v>
      </c>
      <c r="D554" s="56">
        <f t="shared" si="9"/>
        <v>8602.4426999999996</v>
      </c>
    </row>
    <row r="555" spans="1:4" ht="16.5" customHeight="1" x14ac:dyDescent="0.2">
      <c r="A555" s="20" t="s">
        <v>247</v>
      </c>
      <c r="B555" s="48">
        <v>8768.3894</v>
      </c>
      <c r="C555" s="20">
        <v>0</v>
      </c>
      <c r="D555" s="56">
        <f t="shared" si="9"/>
        <v>8768.3894</v>
      </c>
    </row>
    <row r="556" spans="1:4" ht="16.5" customHeight="1" x14ac:dyDescent="0.2">
      <c r="A556" s="20" t="s">
        <v>331</v>
      </c>
      <c r="B556" s="48">
        <v>8912.5</v>
      </c>
      <c r="C556" s="20">
        <v>0</v>
      </c>
      <c r="D556" s="56">
        <f t="shared" si="9"/>
        <v>8912.5</v>
      </c>
    </row>
    <row r="557" spans="1:4" ht="16.5" customHeight="1" x14ac:dyDescent="0.2">
      <c r="A557" s="20" t="s">
        <v>737</v>
      </c>
      <c r="B557" s="48">
        <v>9299.9380000000001</v>
      </c>
      <c r="C557" s="20">
        <v>0</v>
      </c>
      <c r="D557" s="56">
        <f t="shared" si="9"/>
        <v>9299.9380000000001</v>
      </c>
    </row>
    <row r="558" spans="1:4" ht="16.5" customHeight="1" x14ac:dyDescent="0.2">
      <c r="A558" s="20" t="s">
        <v>330</v>
      </c>
      <c r="B558" s="48">
        <v>9300</v>
      </c>
      <c r="C558" s="20">
        <v>0</v>
      </c>
      <c r="D558" s="56">
        <f t="shared" si="9"/>
        <v>9300</v>
      </c>
    </row>
    <row r="559" spans="1:4" ht="16.5" customHeight="1" x14ac:dyDescent="0.2">
      <c r="A559" s="20" t="s">
        <v>554</v>
      </c>
      <c r="B559" s="48">
        <v>9300.0310000000009</v>
      </c>
      <c r="C559" s="20">
        <v>0</v>
      </c>
      <c r="D559" s="56">
        <f t="shared" si="9"/>
        <v>9300.0310000000009</v>
      </c>
    </row>
    <row r="560" spans="1:4" ht="16.5" customHeight="1" x14ac:dyDescent="0.2">
      <c r="A560" s="20" t="s">
        <v>874</v>
      </c>
      <c r="B560" s="48">
        <v>9550</v>
      </c>
      <c r="C560" s="20">
        <v>0</v>
      </c>
      <c r="D560" s="56">
        <f t="shared" si="9"/>
        <v>9550</v>
      </c>
    </row>
    <row r="561" spans="1:4" ht="16.5" customHeight="1" x14ac:dyDescent="0.2">
      <c r="A561" s="20" t="s">
        <v>800</v>
      </c>
      <c r="B561" s="48">
        <v>9687.5</v>
      </c>
      <c r="C561" s="20">
        <v>0</v>
      </c>
      <c r="D561" s="56">
        <f t="shared" si="9"/>
        <v>9687.5</v>
      </c>
    </row>
    <row r="562" spans="1:4" ht="16.5" customHeight="1" x14ac:dyDescent="0.2">
      <c r="A562" s="20" t="s">
        <v>1163</v>
      </c>
      <c r="B562" s="48">
        <v>10075</v>
      </c>
      <c r="C562" s="20">
        <v>0</v>
      </c>
      <c r="D562" s="56">
        <f t="shared" si="9"/>
        <v>10075</v>
      </c>
    </row>
    <row r="563" spans="1:4" ht="16.5" customHeight="1" x14ac:dyDescent="0.2">
      <c r="A563" s="20" t="s">
        <v>530</v>
      </c>
      <c r="B563" s="48">
        <v>10849.968999999999</v>
      </c>
      <c r="C563" s="20">
        <v>0</v>
      </c>
      <c r="D563" s="56">
        <f t="shared" si="9"/>
        <v>10849.968999999999</v>
      </c>
    </row>
    <row r="564" spans="1:4" ht="16.5" customHeight="1" x14ac:dyDescent="0.2">
      <c r="A564" s="20" t="s">
        <v>1055</v>
      </c>
      <c r="B564" s="48">
        <v>10850</v>
      </c>
      <c r="C564" s="20">
        <v>0</v>
      </c>
      <c r="D564" s="56">
        <f t="shared" si="9"/>
        <v>10850</v>
      </c>
    </row>
    <row r="565" spans="1:4" ht="16.5" customHeight="1" x14ac:dyDescent="0.2">
      <c r="A565" s="20" t="s">
        <v>1162</v>
      </c>
      <c r="B565" s="48">
        <v>10850</v>
      </c>
      <c r="C565" s="20">
        <v>0</v>
      </c>
      <c r="D565" s="56">
        <f t="shared" si="9"/>
        <v>10850</v>
      </c>
    </row>
    <row r="566" spans="1:4" ht="16.5" customHeight="1" x14ac:dyDescent="0.2">
      <c r="A566" s="20" t="s">
        <v>1005</v>
      </c>
      <c r="B566" s="48">
        <v>11025</v>
      </c>
      <c r="C566" s="20">
        <v>0</v>
      </c>
      <c r="D566" s="56">
        <f t="shared" si="9"/>
        <v>11025</v>
      </c>
    </row>
    <row r="567" spans="1:4" ht="16.5" customHeight="1" x14ac:dyDescent="0.2">
      <c r="A567" s="20" t="s">
        <v>181</v>
      </c>
      <c r="B567" s="48">
        <v>11550</v>
      </c>
      <c r="C567" s="20">
        <v>0</v>
      </c>
      <c r="D567" s="56">
        <f t="shared" si="9"/>
        <v>11550</v>
      </c>
    </row>
    <row r="568" spans="1:4" ht="16.5" customHeight="1" x14ac:dyDescent="0.2">
      <c r="A568" s="20" t="s">
        <v>235</v>
      </c>
      <c r="B568" s="48">
        <v>11625</v>
      </c>
      <c r="C568" s="20">
        <v>0</v>
      </c>
      <c r="D568" s="56">
        <f t="shared" si="9"/>
        <v>11625</v>
      </c>
    </row>
    <row r="569" spans="1:4" ht="16.5" customHeight="1" x14ac:dyDescent="0.2">
      <c r="A569" s="20" t="s">
        <v>206</v>
      </c>
      <c r="B569" s="48">
        <v>11625</v>
      </c>
      <c r="C569" s="20">
        <v>0</v>
      </c>
      <c r="D569" s="56">
        <f t="shared" ref="D569:D632" si="10">+B569+C569</f>
        <v>11625</v>
      </c>
    </row>
    <row r="570" spans="1:4" ht="16.5" customHeight="1" x14ac:dyDescent="0.2">
      <c r="A570" s="20" t="s">
        <v>745</v>
      </c>
      <c r="B570" s="48">
        <v>11699.169000000002</v>
      </c>
      <c r="C570" s="20">
        <v>0</v>
      </c>
      <c r="D570" s="56">
        <f t="shared" si="10"/>
        <v>11699.169000000002</v>
      </c>
    </row>
    <row r="571" spans="1:4" ht="16.5" customHeight="1" x14ac:dyDescent="0.2">
      <c r="A571" s="20" t="s">
        <v>493</v>
      </c>
      <c r="B571" s="48">
        <v>12012.4845</v>
      </c>
      <c r="C571" s="20">
        <v>0</v>
      </c>
      <c r="D571" s="56">
        <f t="shared" si="10"/>
        <v>12012.4845</v>
      </c>
    </row>
    <row r="572" spans="1:4" ht="16.5" customHeight="1" x14ac:dyDescent="0.2">
      <c r="A572" s="20" t="s">
        <v>527</v>
      </c>
      <c r="B572" s="48">
        <v>12137.021400000001</v>
      </c>
      <c r="C572" s="20">
        <v>0</v>
      </c>
      <c r="D572" s="56">
        <f t="shared" si="10"/>
        <v>12137.021400000001</v>
      </c>
    </row>
    <row r="573" spans="1:4" ht="16.5" customHeight="1" x14ac:dyDescent="0.2">
      <c r="A573" s="20" t="s">
        <v>466</v>
      </c>
      <c r="B573" s="48">
        <v>12400</v>
      </c>
      <c r="C573" s="20">
        <v>0</v>
      </c>
      <c r="D573" s="56">
        <f t="shared" si="10"/>
        <v>12400</v>
      </c>
    </row>
    <row r="574" spans="1:4" ht="16.5" customHeight="1" x14ac:dyDescent="0.2">
      <c r="A574" s="20" t="s">
        <v>1165</v>
      </c>
      <c r="B574" s="48">
        <v>12400.031000000001</v>
      </c>
      <c r="C574" s="20">
        <v>0</v>
      </c>
      <c r="D574" s="56">
        <f t="shared" si="10"/>
        <v>12400.031000000001</v>
      </c>
    </row>
    <row r="575" spans="1:4" ht="16.5" customHeight="1" x14ac:dyDescent="0.2">
      <c r="A575" s="20" t="s">
        <v>346</v>
      </c>
      <c r="B575" s="48">
        <v>12787.5</v>
      </c>
      <c r="C575" s="20">
        <v>0</v>
      </c>
      <c r="D575" s="56">
        <f t="shared" si="10"/>
        <v>12787.5</v>
      </c>
    </row>
    <row r="576" spans="1:4" ht="16.5" customHeight="1" x14ac:dyDescent="0.2">
      <c r="A576" s="20" t="s">
        <v>948</v>
      </c>
      <c r="B576" s="48">
        <v>13200</v>
      </c>
      <c r="C576" s="20">
        <v>0</v>
      </c>
      <c r="D576" s="56">
        <f t="shared" si="10"/>
        <v>13200</v>
      </c>
    </row>
    <row r="577" spans="1:4" ht="16.5" customHeight="1" x14ac:dyDescent="0.2">
      <c r="A577" s="20" t="s">
        <v>1173</v>
      </c>
      <c r="B577" s="48">
        <v>13367.925000000001</v>
      </c>
      <c r="C577" s="20">
        <v>0</v>
      </c>
      <c r="D577" s="56">
        <f t="shared" si="10"/>
        <v>13367.925000000001</v>
      </c>
    </row>
    <row r="578" spans="1:4" ht="16.5" customHeight="1" x14ac:dyDescent="0.2">
      <c r="A578" s="27" t="s">
        <v>1132</v>
      </c>
      <c r="B578" s="48">
        <v>13562.5</v>
      </c>
      <c r="C578" s="20">
        <v>0</v>
      </c>
      <c r="D578" s="56">
        <f t="shared" si="10"/>
        <v>13562.5</v>
      </c>
    </row>
    <row r="579" spans="1:4" ht="16.5" customHeight="1" x14ac:dyDescent="0.2">
      <c r="A579" s="20" t="s">
        <v>855</v>
      </c>
      <c r="B579" s="48">
        <v>13600</v>
      </c>
      <c r="C579" s="20">
        <v>0</v>
      </c>
      <c r="D579" s="56">
        <f t="shared" si="10"/>
        <v>13600</v>
      </c>
    </row>
    <row r="580" spans="1:4" ht="16.5" customHeight="1" x14ac:dyDescent="0.2">
      <c r="A580" s="20" t="s">
        <v>539</v>
      </c>
      <c r="B580" s="48">
        <v>13949.938</v>
      </c>
      <c r="C580" s="20">
        <v>0</v>
      </c>
      <c r="D580" s="56">
        <f t="shared" si="10"/>
        <v>13949.938</v>
      </c>
    </row>
    <row r="581" spans="1:4" ht="16.5" customHeight="1" x14ac:dyDescent="0.2">
      <c r="A581" s="20" t="s">
        <v>302</v>
      </c>
      <c r="B581" s="48">
        <v>13949.953500000001</v>
      </c>
      <c r="C581" s="20">
        <v>0</v>
      </c>
      <c r="D581" s="56">
        <f t="shared" si="10"/>
        <v>13949.953500000001</v>
      </c>
    </row>
    <row r="582" spans="1:4" ht="16.5" customHeight="1" x14ac:dyDescent="0.2">
      <c r="A582" s="20" t="s">
        <v>196</v>
      </c>
      <c r="B582" s="48">
        <v>13950</v>
      </c>
      <c r="C582" s="20">
        <v>0</v>
      </c>
      <c r="D582" s="56">
        <f t="shared" si="10"/>
        <v>13950</v>
      </c>
    </row>
    <row r="583" spans="1:4" ht="16.5" customHeight="1" x14ac:dyDescent="0.2">
      <c r="A583" s="20" t="s">
        <v>622</v>
      </c>
      <c r="B583" s="48">
        <v>13950</v>
      </c>
      <c r="C583" s="20">
        <v>0</v>
      </c>
      <c r="D583" s="56">
        <f t="shared" si="10"/>
        <v>13950</v>
      </c>
    </row>
    <row r="584" spans="1:4" ht="16.5" customHeight="1" x14ac:dyDescent="0.2">
      <c r="A584" s="20" t="s">
        <v>239</v>
      </c>
      <c r="B584" s="48">
        <v>14182.4907</v>
      </c>
      <c r="C584" s="20">
        <v>0</v>
      </c>
      <c r="D584" s="56">
        <f t="shared" si="10"/>
        <v>14182.4907</v>
      </c>
    </row>
    <row r="585" spans="1:4" ht="16.5" customHeight="1" x14ac:dyDescent="0.2">
      <c r="A585" s="20" t="s">
        <v>861</v>
      </c>
      <c r="B585" s="48">
        <v>14250</v>
      </c>
      <c r="C585" s="20">
        <v>0</v>
      </c>
      <c r="D585" s="56">
        <f t="shared" si="10"/>
        <v>14250</v>
      </c>
    </row>
    <row r="586" spans="1:4" ht="16.5" customHeight="1" x14ac:dyDescent="0.2">
      <c r="A586" s="20" t="s">
        <v>943</v>
      </c>
      <c r="B586" s="48">
        <v>15050</v>
      </c>
      <c r="C586" s="20">
        <v>0</v>
      </c>
      <c r="D586" s="56">
        <f t="shared" si="10"/>
        <v>15050</v>
      </c>
    </row>
    <row r="587" spans="1:4" ht="16.5" customHeight="1" x14ac:dyDescent="0.2">
      <c r="A587" s="20" t="s">
        <v>357</v>
      </c>
      <c r="B587" s="48">
        <v>15499.969000000001</v>
      </c>
      <c r="C587" s="20">
        <v>0</v>
      </c>
      <c r="D587" s="56">
        <f t="shared" si="10"/>
        <v>15499.969000000001</v>
      </c>
    </row>
    <row r="588" spans="1:4" ht="16.5" customHeight="1" x14ac:dyDescent="0.2">
      <c r="A588" s="20" t="s">
        <v>325</v>
      </c>
      <c r="B588" s="48">
        <v>15500</v>
      </c>
      <c r="C588" s="20">
        <v>0</v>
      </c>
      <c r="D588" s="56">
        <f t="shared" si="10"/>
        <v>15500</v>
      </c>
    </row>
    <row r="589" spans="1:4" ht="16.5" customHeight="1" x14ac:dyDescent="0.2">
      <c r="A589" s="20" t="s">
        <v>549</v>
      </c>
      <c r="B589" s="48">
        <v>15500.031000000001</v>
      </c>
      <c r="C589" s="20">
        <v>0</v>
      </c>
      <c r="D589" s="56">
        <f t="shared" si="10"/>
        <v>15500.031000000001</v>
      </c>
    </row>
    <row r="590" spans="1:4" ht="16.5" customHeight="1" x14ac:dyDescent="0.2">
      <c r="A590" s="20" t="s">
        <v>200</v>
      </c>
      <c r="B590" s="48">
        <v>16500</v>
      </c>
      <c r="C590" s="20">
        <v>0</v>
      </c>
      <c r="D590" s="56">
        <f t="shared" si="10"/>
        <v>16500</v>
      </c>
    </row>
    <row r="591" spans="1:4" ht="16.5" customHeight="1" x14ac:dyDescent="0.2">
      <c r="A591" s="20" t="s">
        <v>514</v>
      </c>
      <c r="B591" s="48">
        <v>17049.969000000001</v>
      </c>
      <c r="C591" s="20">
        <v>0</v>
      </c>
      <c r="D591" s="56">
        <f t="shared" si="10"/>
        <v>17049.969000000001</v>
      </c>
    </row>
    <row r="592" spans="1:4" ht="16.5" customHeight="1" x14ac:dyDescent="0.2">
      <c r="A592" s="20" t="s">
        <v>528</v>
      </c>
      <c r="B592" s="48">
        <v>17049.969000000001</v>
      </c>
      <c r="C592" s="20">
        <v>0</v>
      </c>
      <c r="D592" s="56">
        <f t="shared" si="10"/>
        <v>17049.969000000001</v>
      </c>
    </row>
    <row r="593" spans="1:4" ht="16.5" customHeight="1" x14ac:dyDescent="0.2">
      <c r="A593" s="20" t="s">
        <v>1168</v>
      </c>
      <c r="B593" s="48">
        <v>17050</v>
      </c>
      <c r="C593" s="20">
        <v>0</v>
      </c>
      <c r="D593" s="56">
        <f t="shared" si="10"/>
        <v>17050</v>
      </c>
    </row>
    <row r="594" spans="1:4" ht="16.5" customHeight="1" x14ac:dyDescent="0.2">
      <c r="A594" s="20" t="s">
        <v>280</v>
      </c>
      <c r="B594" s="48">
        <v>17050</v>
      </c>
      <c r="C594" s="20">
        <v>0</v>
      </c>
      <c r="D594" s="56">
        <f t="shared" si="10"/>
        <v>17050</v>
      </c>
    </row>
    <row r="595" spans="1:4" ht="16.5" customHeight="1" x14ac:dyDescent="0.2">
      <c r="A595" s="20" t="s">
        <v>281</v>
      </c>
      <c r="B595" s="48">
        <v>17050</v>
      </c>
      <c r="C595" s="20">
        <v>0</v>
      </c>
      <c r="D595" s="56">
        <f t="shared" si="10"/>
        <v>17050</v>
      </c>
    </row>
    <row r="596" spans="1:4" ht="16.5" customHeight="1" x14ac:dyDescent="0.2">
      <c r="A596" s="20" t="s">
        <v>420</v>
      </c>
      <c r="B596" s="48">
        <v>17050</v>
      </c>
      <c r="C596" s="20">
        <v>0</v>
      </c>
      <c r="D596" s="56">
        <f t="shared" si="10"/>
        <v>17050</v>
      </c>
    </row>
    <row r="597" spans="1:4" ht="16.5" customHeight="1" x14ac:dyDescent="0.2">
      <c r="A597" s="20" t="s">
        <v>533</v>
      </c>
      <c r="B597" s="48">
        <v>17050</v>
      </c>
      <c r="C597" s="20">
        <v>0</v>
      </c>
      <c r="D597" s="56">
        <f t="shared" si="10"/>
        <v>17050</v>
      </c>
    </row>
    <row r="598" spans="1:4" ht="16.5" customHeight="1" x14ac:dyDescent="0.2">
      <c r="A598" s="20" t="s">
        <v>531</v>
      </c>
      <c r="B598" s="48">
        <v>17825</v>
      </c>
      <c r="C598" s="20">
        <v>0</v>
      </c>
      <c r="D598" s="56">
        <f t="shared" si="10"/>
        <v>17825</v>
      </c>
    </row>
    <row r="599" spans="1:4" ht="16.5" customHeight="1" x14ac:dyDescent="0.2">
      <c r="A599" s="20" t="s">
        <v>517</v>
      </c>
      <c r="B599" s="48">
        <v>18600</v>
      </c>
      <c r="C599" s="20">
        <v>0</v>
      </c>
      <c r="D599" s="56">
        <f t="shared" si="10"/>
        <v>18600</v>
      </c>
    </row>
    <row r="600" spans="1:4" ht="16.5" customHeight="1" x14ac:dyDescent="0.2">
      <c r="A600" s="20" t="s">
        <v>551</v>
      </c>
      <c r="B600" s="48">
        <v>18600.031000000003</v>
      </c>
      <c r="C600" s="20">
        <v>0</v>
      </c>
      <c r="D600" s="56">
        <f t="shared" si="10"/>
        <v>18600.031000000003</v>
      </c>
    </row>
    <row r="601" spans="1:4" ht="16.5" customHeight="1" x14ac:dyDescent="0.2">
      <c r="A601" s="20" t="s">
        <v>1000</v>
      </c>
      <c r="B601" s="48">
        <v>18850</v>
      </c>
      <c r="C601" s="20">
        <v>0</v>
      </c>
      <c r="D601" s="56">
        <f t="shared" si="10"/>
        <v>18850</v>
      </c>
    </row>
    <row r="602" spans="1:4" ht="16.5" customHeight="1" x14ac:dyDescent="0.2">
      <c r="A602" s="20" t="s">
        <v>869</v>
      </c>
      <c r="B602" s="48">
        <v>19000</v>
      </c>
      <c r="C602" s="20">
        <v>0</v>
      </c>
      <c r="D602" s="56">
        <f t="shared" si="10"/>
        <v>19000</v>
      </c>
    </row>
    <row r="603" spans="1:4" ht="16.5" customHeight="1" x14ac:dyDescent="0.2">
      <c r="A603" s="20" t="s">
        <v>988</v>
      </c>
      <c r="B603" s="48">
        <v>19350</v>
      </c>
      <c r="C603" s="20">
        <v>0</v>
      </c>
      <c r="D603" s="56">
        <f t="shared" si="10"/>
        <v>19350</v>
      </c>
    </row>
    <row r="604" spans="1:4" ht="16.5" customHeight="1" x14ac:dyDescent="0.2">
      <c r="A604" s="20" t="s">
        <v>882</v>
      </c>
      <c r="B604" s="48">
        <v>19350</v>
      </c>
      <c r="C604" s="20">
        <v>0</v>
      </c>
      <c r="D604" s="56">
        <f t="shared" si="10"/>
        <v>19350</v>
      </c>
    </row>
    <row r="605" spans="1:4" ht="16.5" customHeight="1" x14ac:dyDescent="0.2">
      <c r="A605" s="20" t="s">
        <v>519</v>
      </c>
      <c r="B605" s="48">
        <v>19374.969000000001</v>
      </c>
      <c r="C605" s="20">
        <v>0</v>
      </c>
      <c r="D605" s="56">
        <f t="shared" si="10"/>
        <v>19374.969000000001</v>
      </c>
    </row>
    <row r="606" spans="1:4" ht="16.5" customHeight="1" x14ac:dyDescent="0.2">
      <c r="A606" s="20" t="s">
        <v>790</v>
      </c>
      <c r="B606" s="48">
        <v>19375</v>
      </c>
      <c r="C606" s="20">
        <v>0</v>
      </c>
      <c r="D606" s="56">
        <f t="shared" si="10"/>
        <v>19375</v>
      </c>
    </row>
    <row r="607" spans="1:4" ht="16.5" customHeight="1" x14ac:dyDescent="0.2">
      <c r="A607" s="20" t="s">
        <v>524</v>
      </c>
      <c r="B607" s="48">
        <v>20149.938000000002</v>
      </c>
      <c r="C607" s="20">
        <v>0</v>
      </c>
      <c r="D607" s="56">
        <f t="shared" si="10"/>
        <v>20149.938000000002</v>
      </c>
    </row>
    <row r="608" spans="1:4" ht="16.5" customHeight="1" x14ac:dyDescent="0.2">
      <c r="A608" s="20" t="s">
        <v>497</v>
      </c>
      <c r="B608" s="48">
        <v>20149.969000000001</v>
      </c>
      <c r="C608" s="20">
        <v>0</v>
      </c>
      <c r="D608" s="56">
        <f t="shared" si="10"/>
        <v>20149.969000000001</v>
      </c>
    </row>
    <row r="609" spans="1:4" ht="16.5" customHeight="1" x14ac:dyDescent="0.2">
      <c r="A609" s="20" t="s">
        <v>498</v>
      </c>
      <c r="B609" s="48">
        <v>20149.969000000001</v>
      </c>
      <c r="C609" s="20">
        <v>0</v>
      </c>
      <c r="D609" s="56">
        <f t="shared" si="10"/>
        <v>20149.969000000001</v>
      </c>
    </row>
    <row r="610" spans="1:4" ht="16.5" customHeight="1" x14ac:dyDescent="0.2">
      <c r="A610" s="20" t="s">
        <v>277</v>
      </c>
      <c r="B610" s="48">
        <v>20150</v>
      </c>
      <c r="C610" s="20">
        <v>0</v>
      </c>
      <c r="D610" s="56">
        <f t="shared" si="10"/>
        <v>20150</v>
      </c>
    </row>
    <row r="611" spans="1:4" ht="16.5" customHeight="1" x14ac:dyDescent="0.2">
      <c r="A611" s="20" t="s">
        <v>1058</v>
      </c>
      <c r="B611" s="48">
        <v>21700</v>
      </c>
      <c r="C611" s="20">
        <v>0</v>
      </c>
      <c r="D611" s="56">
        <f t="shared" si="10"/>
        <v>21700</v>
      </c>
    </row>
    <row r="612" spans="1:4" ht="16.5" customHeight="1" x14ac:dyDescent="0.2">
      <c r="A612" s="20" t="s">
        <v>328</v>
      </c>
      <c r="B612" s="48">
        <v>22475</v>
      </c>
      <c r="C612" s="20">
        <v>0</v>
      </c>
      <c r="D612" s="56">
        <f t="shared" si="10"/>
        <v>22475</v>
      </c>
    </row>
    <row r="613" spans="1:4" ht="16.5" customHeight="1" x14ac:dyDescent="0.2">
      <c r="A613" s="20" t="s">
        <v>210</v>
      </c>
      <c r="B613" s="48">
        <v>22475</v>
      </c>
      <c r="C613" s="20">
        <v>0</v>
      </c>
      <c r="D613" s="56">
        <f t="shared" si="10"/>
        <v>22475</v>
      </c>
    </row>
    <row r="614" spans="1:4" ht="16.5" customHeight="1" x14ac:dyDescent="0.2">
      <c r="A614" s="20" t="s">
        <v>732</v>
      </c>
      <c r="B614" s="48">
        <v>22475</v>
      </c>
      <c r="C614" s="20">
        <v>0</v>
      </c>
      <c r="D614" s="56">
        <f t="shared" si="10"/>
        <v>22475</v>
      </c>
    </row>
    <row r="615" spans="1:4" ht="16.5" customHeight="1" x14ac:dyDescent="0.2">
      <c r="A615" s="20" t="s">
        <v>659</v>
      </c>
      <c r="B615" s="48">
        <v>22510.648799999999</v>
      </c>
      <c r="C615" s="20">
        <v>0</v>
      </c>
      <c r="D615" s="56">
        <f t="shared" si="10"/>
        <v>22510.648799999999</v>
      </c>
    </row>
    <row r="616" spans="1:4" ht="16.5" customHeight="1" x14ac:dyDescent="0.2">
      <c r="A616" s="20" t="s">
        <v>525</v>
      </c>
      <c r="B616" s="48">
        <v>23249.938000000002</v>
      </c>
      <c r="C616" s="20">
        <v>0</v>
      </c>
      <c r="D616" s="56">
        <f t="shared" si="10"/>
        <v>23249.938000000002</v>
      </c>
    </row>
    <row r="617" spans="1:4" ht="16.5" customHeight="1" x14ac:dyDescent="0.2">
      <c r="A617" s="20" t="s">
        <v>1123</v>
      </c>
      <c r="B617" s="48">
        <v>23250</v>
      </c>
      <c r="C617" s="20">
        <v>0</v>
      </c>
      <c r="D617" s="56">
        <f t="shared" si="10"/>
        <v>23250</v>
      </c>
    </row>
    <row r="618" spans="1:4" ht="16.5" customHeight="1" x14ac:dyDescent="0.2">
      <c r="A618" s="20" t="s">
        <v>327</v>
      </c>
      <c r="B618" s="48">
        <v>23250</v>
      </c>
      <c r="C618" s="20">
        <v>0</v>
      </c>
      <c r="D618" s="56">
        <f t="shared" si="10"/>
        <v>23250</v>
      </c>
    </row>
    <row r="619" spans="1:4" ht="16.5" customHeight="1" x14ac:dyDescent="0.2">
      <c r="A619" s="20" t="s">
        <v>436</v>
      </c>
      <c r="B619" s="48">
        <v>23250</v>
      </c>
      <c r="C619" s="20">
        <v>0</v>
      </c>
      <c r="D619" s="56">
        <f t="shared" si="10"/>
        <v>23250</v>
      </c>
    </row>
    <row r="620" spans="1:4" ht="16.5" customHeight="1" x14ac:dyDescent="0.2">
      <c r="A620" s="142" t="s">
        <v>727</v>
      </c>
      <c r="B620" s="48">
        <v>23250</v>
      </c>
      <c r="C620" s="20">
        <v>0</v>
      </c>
      <c r="D620" s="56">
        <f t="shared" si="10"/>
        <v>23250</v>
      </c>
    </row>
    <row r="621" spans="1:4" ht="16.5" customHeight="1" x14ac:dyDescent="0.2">
      <c r="A621" s="142" t="s">
        <v>639</v>
      </c>
      <c r="B621" s="48">
        <v>23250</v>
      </c>
      <c r="C621" s="20">
        <v>0</v>
      </c>
      <c r="D621" s="56">
        <f t="shared" si="10"/>
        <v>23250</v>
      </c>
    </row>
    <row r="622" spans="1:4" ht="16.5" customHeight="1" x14ac:dyDescent="0.2">
      <c r="A622" s="20" t="s">
        <v>880</v>
      </c>
      <c r="B622" s="48">
        <v>23300</v>
      </c>
      <c r="C622" s="20">
        <v>0</v>
      </c>
      <c r="D622" s="56">
        <f t="shared" si="10"/>
        <v>23300</v>
      </c>
    </row>
    <row r="623" spans="1:4" ht="16.5" customHeight="1" x14ac:dyDescent="0.2">
      <c r="A623" s="20" t="s">
        <v>1133</v>
      </c>
      <c r="B623" s="48">
        <v>23637.5</v>
      </c>
      <c r="C623" s="20">
        <v>0</v>
      </c>
      <c r="D623" s="56">
        <f t="shared" si="10"/>
        <v>23637.5</v>
      </c>
    </row>
    <row r="624" spans="1:4" ht="16.5" customHeight="1" x14ac:dyDescent="0.2">
      <c r="A624" s="20" t="s">
        <v>422</v>
      </c>
      <c r="B624" s="48">
        <v>24800</v>
      </c>
      <c r="C624" s="20">
        <v>0</v>
      </c>
      <c r="D624" s="56">
        <f t="shared" si="10"/>
        <v>24800</v>
      </c>
    </row>
    <row r="625" spans="1:4" ht="16.5" customHeight="1" x14ac:dyDescent="0.2">
      <c r="A625" s="20" t="s">
        <v>546</v>
      </c>
      <c r="B625" s="48">
        <v>24800.031000000003</v>
      </c>
      <c r="C625" s="20">
        <v>0</v>
      </c>
      <c r="D625" s="56">
        <f t="shared" si="10"/>
        <v>24800.031000000003</v>
      </c>
    </row>
    <row r="626" spans="1:4" ht="16.5" customHeight="1" x14ac:dyDescent="0.2">
      <c r="A626" s="27" t="s">
        <v>1131</v>
      </c>
      <c r="B626" s="48">
        <v>26350</v>
      </c>
      <c r="C626" s="20">
        <v>0</v>
      </c>
      <c r="D626" s="56">
        <f t="shared" si="10"/>
        <v>26350</v>
      </c>
    </row>
    <row r="627" spans="1:4" ht="16.5" customHeight="1" x14ac:dyDescent="0.2">
      <c r="A627" s="20" t="s">
        <v>392</v>
      </c>
      <c r="B627" s="48">
        <v>26350</v>
      </c>
      <c r="C627" s="20">
        <v>0</v>
      </c>
      <c r="D627" s="56">
        <f t="shared" si="10"/>
        <v>26350</v>
      </c>
    </row>
    <row r="628" spans="1:4" ht="16.5" customHeight="1" x14ac:dyDescent="0.2">
      <c r="A628" s="20" t="s">
        <v>550</v>
      </c>
      <c r="B628" s="48">
        <v>26350.031000000003</v>
      </c>
      <c r="C628" s="20">
        <v>0</v>
      </c>
      <c r="D628" s="56">
        <f t="shared" si="10"/>
        <v>26350.031000000003</v>
      </c>
    </row>
    <row r="629" spans="1:4" ht="16.5" customHeight="1" x14ac:dyDescent="0.2">
      <c r="A629" s="20" t="s">
        <v>1135</v>
      </c>
      <c r="B629" s="48">
        <v>27125</v>
      </c>
      <c r="C629" s="20">
        <v>0</v>
      </c>
      <c r="D629" s="56">
        <f t="shared" si="10"/>
        <v>27125</v>
      </c>
    </row>
    <row r="630" spans="1:4" ht="16.5" customHeight="1" x14ac:dyDescent="0.2">
      <c r="A630" s="20" t="s">
        <v>624</v>
      </c>
      <c r="B630" s="48">
        <v>27900</v>
      </c>
      <c r="C630" s="20">
        <v>0</v>
      </c>
      <c r="D630" s="56">
        <f t="shared" si="10"/>
        <v>27900</v>
      </c>
    </row>
    <row r="631" spans="1:4" ht="16.5" customHeight="1" x14ac:dyDescent="0.2">
      <c r="A631" s="20" t="s">
        <v>435</v>
      </c>
      <c r="B631" s="48">
        <v>27900</v>
      </c>
      <c r="C631" s="20">
        <v>0</v>
      </c>
      <c r="D631" s="56">
        <f t="shared" si="10"/>
        <v>27900</v>
      </c>
    </row>
    <row r="632" spans="1:4" ht="16.5" customHeight="1" x14ac:dyDescent="0.2">
      <c r="A632" s="20" t="s">
        <v>168</v>
      </c>
      <c r="B632" s="48">
        <v>28053.759999999998</v>
      </c>
      <c r="C632" s="20">
        <v>0</v>
      </c>
      <c r="D632" s="56">
        <f t="shared" si="10"/>
        <v>28053.759999999998</v>
      </c>
    </row>
    <row r="633" spans="1:4" ht="16.5" customHeight="1" x14ac:dyDescent="0.2">
      <c r="A633" s="20" t="s">
        <v>981</v>
      </c>
      <c r="B633" s="48">
        <v>28325</v>
      </c>
      <c r="C633" s="20">
        <v>0</v>
      </c>
      <c r="D633" s="56">
        <f t="shared" ref="D633:D696" si="11">+B633+C633</f>
        <v>28325</v>
      </c>
    </row>
    <row r="634" spans="1:4" ht="16.5" customHeight="1" x14ac:dyDescent="0.2">
      <c r="A634" s="20" t="s">
        <v>640</v>
      </c>
      <c r="B634" s="48">
        <v>29450</v>
      </c>
      <c r="C634" s="20">
        <v>0</v>
      </c>
      <c r="D634" s="56">
        <f t="shared" si="11"/>
        <v>29450</v>
      </c>
    </row>
    <row r="635" spans="1:4" ht="16.5" customHeight="1" x14ac:dyDescent="0.2">
      <c r="A635" s="20" t="s">
        <v>589</v>
      </c>
      <c r="B635" s="48">
        <v>30225</v>
      </c>
      <c r="C635" s="20">
        <v>0</v>
      </c>
      <c r="D635" s="56">
        <f t="shared" si="11"/>
        <v>30225</v>
      </c>
    </row>
    <row r="636" spans="1:4" ht="16.5" customHeight="1" x14ac:dyDescent="0.2">
      <c r="A636" s="20" t="s">
        <v>419</v>
      </c>
      <c r="B636" s="48">
        <v>31000</v>
      </c>
      <c r="C636" s="20">
        <v>0</v>
      </c>
      <c r="D636" s="56">
        <f t="shared" si="11"/>
        <v>31000</v>
      </c>
    </row>
    <row r="637" spans="1:4" ht="16.5" customHeight="1" x14ac:dyDescent="0.2">
      <c r="A637" s="20" t="s">
        <v>775</v>
      </c>
      <c r="B637" s="48">
        <v>31775</v>
      </c>
      <c r="C637" s="20">
        <v>0</v>
      </c>
      <c r="D637" s="56">
        <f t="shared" si="11"/>
        <v>31775</v>
      </c>
    </row>
    <row r="638" spans="1:4" ht="16.5" customHeight="1" x14ac:dyDescent="0.2">
      <c r="A638" s="20" t="s">
        <v>621</v>
      </c>
      <c r="B638" s="48">
        <v>31775</v>
      </c>
      <c r="C638" s="20">
        <v>0</v>
      </c>
      <c r="D638" s="56">
        <f t="shared" si="11"/>
        <v>31775</v>
      </c>
    </row>
    <row r="639" spans="1:4" ht="16.5" customHeight="1" x14ac:dyDescent="0.2">
      <c r="A639" s="20" t="s">
        <v>851</v>
      </c>
      <c r="B639" s="48">
        <v>31800</v>
      </c>
      <c r="C639" s="20">
        <v>0</v>
      </c>
      <c r="D639" s="56">
        <f t="shared" si="11"/>
        <v>31800</v>
      </c>
    </row>
    <row r="640" spans="1:4" ht="16.5" customHeight="1" x14ac:dyDescent="0.2">
      <c r="A640" s="20" t="s">
        <v>984</v>
      </c>
      <c r="B640" s="48">
        <v>32450</v>
      </c>
      <c r="C640" s="20">
        <v>0</v>
      </c>
      <c r="D640" s="56">
        <f t="shared" si="11"/>
        <v>32450</v>
      </c>
    </row>
    <row r="641" spans="1:4" ht="16.5" customHeight="1" x14ac:dyDescent="0.2">
      <c r="A641" s="20" t="s">
        <v>772</v>
      </c>
      <c r="B641" s="48">
        <v>32550</v>
      </c>
      <c r="C641" s="20">
        <v>0</v>
      </c>
      <c r="D641" s="56">
        <f t="shared" si="11"/>
        <v>32550</v>
      </c>
    </row>
    <row r="642" spans="1:4" ht="16.5" customHeight="1" x14ac:dyDescent="0.2">
      <c r="A642" s="20" t="s">
        <v>258</v>
      </c>
      <c r="B642" s="48">
        <v>32550</v>
      </c>
      <c r="C642" s="20">
        <v>0</v>
      </c>
      <c r="D642" s="56">
        <f t="shared" si="11"/>
        <v>32550</v>
      </c>
    </row>
    <row r="643" spans="1:4" ht="16.5" customHeight="1" x14ac:dyDescent="0.2">
      <c r="A643" s="20" t="s">
        <v>556</v>
      </c>
      <c r="B643" s="48">
        <v>32550.062000000002</v>
      </c>
      <c r="C643" s="20">
        <v>0</v>
      </c>
      <c r="D643" s="56">
        <f t="shared" si="11"/>
        <v>32550.062000000002</v>
      </c>
    </row>
    <row r="644" spans="1:4" ht="16.5" customHeight="1" x14ac:dyDescent="0.2">
      <c r="A644" s="20" t="s">
        <v>1146</v>
      </c>
      <c r="B644" s="48">
        <v>34100</v>
      </c>
      <c r="C644" s="20">
        <v>0</v>
      </c>
      <c r="D644" s="56">
        <f t="shared" si="11"/>
        <v>34100</v>
      </c>
    </row>
    <row r="645" spans="1:4" ht="16.5" customHeight="1" x14ac:dyDescent="0.2">
      <c r="A645" s="20" t="s">
        <v>709</v>
      </c>
      <c r="B645" s="48">
        <v>34100</v>
      </c>
      <c r="C645" s="20">
        <v>0</v>
      </c>
      <c r="D645" s="56">
        <f t="shared" si="11"/>
        <v>34100</v>
      </c>
    </row>
    <row r="646" spans="1:4" ht="16.5" customHeight="1" x14ac:dyDescent="0.2">
      <c r="A646" s="20" t="s">
        <v>590</v>
      </c>
      <c r="B646" s="48">
        <v>34875</v>
      </c>
      <c r="C646" s="20">
        <v>0</v>
      </c>
      <c r="D646" s="56">
        <f t="shared" si="11"/>
        <v>34875</v>
      </c>
    </row>
    <row r="647" spans="1:4" ht="16.5" customHeight="1" x14ac:dyDescent="0.2">
      <c r="A647" s="20" t="s">
        <v>776</v>
      </c>
      <c r="B647" s="48">
        <v>34875</v>
      </c>
      <c r="C647" s="20">
        <v>0</v>
      </c>
      <c r="D647" s="56">
        <f t="shared" si="11"/>
        <v>34875</v>
      </c>
    </row>
    <row r="648" spans="1:4" ht="16.5" customHeight="1" x14ac:dyDescent="0.2">
      <c r="A648" s="20" t="s">
        <v>350</v>
      </c>
      <c r="B648" s="48">
        <v>34875</v>
      </c>
      <c r="C648" s="20">
        <v>0</v>
      </c>
      <c r="D648" s="56">
        <f t="shared" si="11"/>
        <v>34875</v>
      </c>
    </row>
    <row r="649" spans="1:4" ht="16.5" customHeight="1" x14ac:dyDescent="0.2">
      <c r="A649" s="20" t="s">
        <v>782</v>
      </c>
      <c r="B649" s="48">
        <v>35650</v>
      </c>
      <c r="C649" s="20">
        <v>0</v>
      </c>
      <c r="D649" s="56">
        <f t="shared" si="11"/>
        <v>35650</v>
      </c>
    </row>
    <row r="650" spans="1:4" ht="16.5" customHeight="1" x14ac:dyDescent="0.2">
      <c r="A650" s="20" t="s">
        <v>606</v>
      </c>
      <c r="B650" s="48">
        <v>35650</v>
      </c>
      <c r="C650" s="20">
        <v>0</v>
      </c>
      <c r="D650" s="56">
        <f t="shared" si="11"/>
        <v>35650</v>
      </c>
    </row>
    <row r="651" spans="1:4" ht="16.5" customHeight="1" x14ac:dyDescent="0.2">
      <c r="A651" s="20" t="s">
        <v>711</v>
      </c>
      <c r="B651" s="48">
        <v>35650</v>
      </c>
      <c r="C651" s="20">
        <v>0</v>
      </c>
      <c r="D651" s="56">
        <f t="shared" si="11"/>
        <v>35650</v>
      </c>
    </row>
    <row r="652" spans="1:4" ht="16.5" customHeight="1" x14ac:dyDescent="0.2">
      <c r="A652" s="20" t="s">
        <v>712</v>
      </c>
      <c r="B652" s="48">
        <v>35650</v>
      </c>
      <c r="C652" s="20">
        <v>0</v>
      </c>
      <c r="D652" s="56">
        <f t="shared" si="11"/>
        <v>35650</v>
      </c>
    </row>
    <row r="653" spans="1:4" ht="16.5" customHeight="1" x14ac:dyDescent="0.2">
      <c r="A653" s="20" t="s">
        <v>275</v>
      </c>
      <c r="B653" s="48">
        <v>35650</v>
      </c>
      <c r="C653" s="20">
        <v>0</v>
      </c>
      <c r="D653" s="56">
        <f t="shared" si="11"/>
        <v>35650</v>
      </c>
    </row>
    <row r="654" spans="1:4" ht="16.5" customHeight="1" x14ac:dyDescent="0.2">
      <c r="A654" s="20" t="s">
        <v>185</v>
      </c>
      <c r="B654" s="48">
        <v>36425</v>
      </c>
      <c r="C654" s="20">
        <v>0</v>
      </c>
      <c r="D654" s="56">
        <f t="shared" si="11"/>
        <v>36425</v>
      </c>
    </row>
    <row r="655" spans="1:4" ht="16.5" customHeight="1" x14ac:dyDescent="0.2">
      <c r="A655" s="20" t="s">
        <v>198</v>
      </c>
      <c r="B655" s="48">
        <v>36425</v>
      </c>
      <c r="C655" s="20">
        <v>0</v>
      </c>
      <c r="D655" s="56">
        <f t="shared" si="11"/>
        <v>36425</v>
      </c>
    </row>
    <row r="656" spans="1:4" ht="16.5" customHeight="1" x14ac:dyDescent="0.2">
      <c r="A656" s="20" t="s">
        <v>990</v>
      </c>
      <c r="B656" s="48">
        <v>36700</v>
      </c>
      <c r="C656" s="20">
        <v>0</v>
      </c>
      <c r="D656" s="56">
        <f t="shared" si="11"/>
        <v>36700</v>
      </c>
    </row>
    <row r="657" spans="1:4" ht="16.5" customHeight="1" x14ac:dyDescent="0.2">
      <c r="A657" s="20" t="s">
        <v>774</v>
      </c>
      <c r="B657" s="48">
        <v>37200</v>
      </c>
      <c r="C657" s="20">
        <v>0</v>
      </c>
      <c r="D657" s="56">
        <f t="shared" si="11"/>
        <v>37200</v>
      </c>
    </row>
    <row r="658" spans="1:4" ht="16.5" customHeight="1" x14ac:dyDescent="0.2">
      <c r="A658" s="20" t="s">
        <v>187</v>
      </c>
      <c r="B658" s="48">
        <v>37200</v>
      </c>
      <c r="C658" s="20">
        <v>0</v>
      </c>
      <c r="D658" s="56">
        <f t="shared" si="11"/>
        <v>37200</v>
      </c>
    </row>
    <row r="659" spans="1:4" ht="16.5" customHeight="1" x14ac:dyDescent="0.2">
      <c r="A659" s="20" t="s">
        <v>163</v>
      </c>
      <c r="B659" s="48">
        <v>37200</v>
      </c>
      <c r="C659" s="20">
        <v>0</v>
      </c>
      <c r="D659" s="56">
        <f t="shared" si="11"/>
        <v>37200</v>
      </c>
    </row>
    <row r="660" spans="1:4" ht="16.5" customHeight="1" x14ac:dyDescent="0.2">
      <c r="A660" s="20" t="s">
        <v>195</v>
      </c>
      <c r="B660" s="48">
        <v>37200</v>
      </c>
      <c r="C660" s="20">
        <v>0</v>
      </c>
      <c r="D660" s="56">
        <f t="shared" si="11"/>
        <v>37200</v>
      </c>
    </row>
    <row r="661" spans="1:4" ht="16.5" customHeight="1" x14ac:dyDescent="0.2">
      <c r="A661" s="20" t="s">
        <v>999</v>
      </c>
      <c r="B661" s="48">
        <v>37700</v>
      </c>
      <c r="C661" s="20">
        <v>0</v>
      </c>
      <c r="D661" s="56">
        <f t="shared" si="11"/>
        <v>37700</v>
      </c>
    </row>
    <row r="662" spans="1:4" ht="16.5" customHeight="1" x14ac:dyDescent="0.2">
      <c r="A662" s="20" t="s">
        <v>945</v>
      </c>
      <c r="B662" s="48">
        <v>37950</v>
      </c>
      <c r="C662" s="20">
        <v>0</v>
      </c>
      <c r="D662" s="56">
        <f t="shared" si="11"/>
        <v>37950</v>
      </c>
    </row>
    <row r="663" spans="1:4" ht="16.5" customHeight="1" x14ac:dyDescent="0.2">
      <c r="A663" s="20" t="s">
        <v>182</v>
      </c>
      <c r="B663" s="48">
        <v>37975</v>
      </c>
      <c r="C663" s="20">
        <v>0</v>
      </c>
      <c r="D663" s="56">
        <f t="shared" si="11"/>
        <v>37975</v>
      </c>
    </row>
    <row r="664" spans="1:4" ht="16.5" customHeight="1" x14ac:dyDescent="0.2">
      <c r="A664" s="20" t="s">
        <v>183</v>
      </c>
      <c r="B664" s="48">
        <v>37975</v>
      </c>
      <c r="C664" s="20">
        <v>0</v>
      </c>
      <c r="D664" s="56">
        <f t="shared" si="11"/>
        <v>37975</v>
      </c>
    </row>
    <row r="665" spans="1:4" ht="16.5" customHeight="1" x14ac:dyDescent="0.2">
      <c r="A665" s="20" t="s">
        <v>681</v>
      </c>
      <c r="B665" s="48">
        <v>37975</v>
      </c>
      <c r="C665" s="20">
        <v>0</v>
      </c>
      <c r="D665" s="56">
        <f t="shared" si="11"/>
        <v>37975</v>
      </c>
    </row>
    <row r="666" spans="1:4" ht="16.5" customHeight="1" x14ac:dyDescent="0.2">
      <c r="A666" s="20" t="s">
        <v>424</v>
      </c>
      <c r="B666" s="48">
        <v>38500</v>
      </c>
      <c r="C666" s="20">
        <v>0</v>
      </c>
      <c r="D666" s="56">
        <f t="shared" si="11"/>
        <v>38500</v>
      </c>
    </row>
    <row r="667" spans="1:4" ht="16.5" customHeight="1" x14ac:dyDescent="0.2">
      <c r="A667" s="20" t="s">
        <v>985</v>
      </c>
      <c r="B667" s="48">
        <v>39300</v>
      </c>
      <c r="C667" s="20">
        <v>0</v>
      </c>
      <c r="D667" s="56">
        <f t="shared" si="11"/>
        <v>39300</v>
      </c>
    </row>
    <row r="668" spans="1:4" ht="16.5" customHeight="1" x14ac:dyDescent="0.2">
      <c r="A668" s="20" t="s">
        <v>682</v>
      </c>
      <c r="B668" s="48">
        <v>40300</v>
      </c>
      <c r="C668" s="20">
        <v>0</v>
      </c>
      <c r="D668" s="56">
        <f t="shared" si="11"/>
        <v>40300</v>
      </c>
    </row>
    <row r="669" spans="1:4" ht="16.5" customHeight="1" x14ac:dyDescent="0.2">
      <c r="A669" s="20" t="s">
        <v>623</v>
      </c>
      <c r="B669" s="48">
        <v>40300</v>
      </c>
      <c r="C669" s="20">
        <v>0</v>
      </c>
      <c r="D669" s="56">
        <f t="shared" si="11"/>
        <v>40300</v>
      </c>
    </row>
    <row r="670" spans="1:4" ht="16.5" customHeight="1" x14ac:dyDescent="0.2">
      <c r="A670" s="20" t="s">
        <v>705</v>
      </c>
      <c r="B670" s="48">
        <v>41850</v>
      </c>
      <c r="C670" s="20">
        <v>0</v>
      </c>
      <c r="D670" s="56">
        <f t="shared" si="11"/>
        <v>41850</v>
      </c>
    </row>
    <row r="671" spans="1:4" ht="16.5" customHeight="1" x14ac:dyDescent="0.2">
      <c r="A671" s="20" t="s">
        <v>730</v>
      </c>
      <c r="B671" s="48">
        <v>41850</v>
      </c>
      <c r="C671" s="20">
        <v>0</v>
      </c>
      <c r="D671" s="56">
        <f t="shared" si="11"/>
        <v>41850</v>
      </c>
    </row>
    <row r="672" spans="1:4" ht="16.5" customHeight="1" x14ac:dyDescent="0.2">
      <c r="A672" s="20" t="s">
        <v>179</v>
      </c>
      <c r="B672" s="48">
        <v>42000</v>
      </c>
      <c r="C672" s="20">
        <v>0</v>
      </c>
      <c r="D672" s="56">
        <f t="shared" si="11"/>
        <v>42000</v>
      </c>
    </row>
    <row r="673" spans="1:4" ht="16.5" customHeight="1" x14ac:dyDescent="0.2">
      <c r="A673" s="20" t="s">
        <v>260</v>
      </c>
      <c r="B673" s="48">
        <v>44950</v>
      </c>
      <c r="C673" s="20">
        <v>0</v>
      </c>
      <c r="D673" s="56">
        <f t="shared" si="11"/>
        <v>44950</v>
      </c>
    </row>
    <row r="674" spans="1:4" ht="16.5" customHeight="1" x14ac:dyDescent="0.2">
      <c r="A674" s="20" t="s">
        <v>641</v>
      </c>
      <c r="B674" s="48">
        <v>44950</v>
      </c>
      <c r="C674" s="20">
        <v>0</v>
      </c>
      <c r="D674" s="56">
        <f t="shared" si="11"/>
        <v>44950</v>
      </c>
    </row>
    <row r="675" spans="1:4" ht="16.5" customHeight="1" x14ac:dyDescent="0.2">
      <c r="A675" s="20" t="s">
        <v>429</v>
      </c>
      <c r="B675" s="48">
        <v>45000</v>
      </c>
      <c r="C675" s="20">
        <v>0</v>
      </c>
      <c r="D675" s="56">
        <f t="shared" si="11"/>
        <v>45000</v>
      </c>
    </row>
    <row r="676" spans="1:4" ht="16.5" customHeight="1" x14ac:dyDescent="0.2">
      <c r="A676" s="27" t="s">
        <v>1138</v>
      </c>
      <c r="B676" s="48">
        <v>45337.5</v>
      </c>
      <c r="C676" s="20">
        <v>0</v>
      </c>
      <c r="D676" s="56">
        <f t="shared" si="11"/>
        <v>45337.5</v>
      </c>
    </row>
    <row r="677" spans="1:4" ht="16.5" customHeight="1" x14ac:dyDescent="0.2">
      <c r="A677" s="20" t="s">
        <v>259</v>
      </c>
      <c r="B677" s="48">
        <v>46500</v>
      </c>
      <c r="C677" s="20">
        <v>0</v>
      </c>
      <c r="D677" s="56">
        <f t="shared" si="11"/>
        <v>46500</v>
      </c>
    </row>
    <row r="678" spans="1:4" ht="16.5" customHeight="1" x14ac:dyDescent="0.2">
      <c r="A678" s="20" t="s">
        <v>391</v>
      </c>
      <c r="B678" s="48">
        <v>46500</v>
      </c>
      <c r="C678" s="20">
        <v>0</v>
      </c>
      <c r="D678" s="56">
        <f t="shared" si="11"/>
        <v>46500</v>
      </c>
    </row>
    <row r="679" spans="1:4" ht="16.5" customHeight="1" x14ac:dyDescent="0.2">
      <c r="A679" s="20" t="s">
        <v>515</v>
      </c>
      <c r="B679" s="48">
        <v>48049.938000000002</v>
      </c>
      <c r="C679" s="20">
        <v>0</v>
      </c>
      <c r="D679" s="56">
        <f t="shared" si="11"/>
        <v>48049.938000000002</v>
      </c>
    </row>
    <row r="680" spans="1:4" ht="16.5" customHeight="1" x14ac:dyDescent="0.2">
      <c r="A680" s="20" t="s">
        <v>272</v>
      </c>
      <c r="B680" s="48">
        <v>49600</v>
      </c>
      <c r="C680" s="20">
        <v>0</v>
      </c>
      <c r="D680" s="56">
        <f t="shared" si="11"/>
        <v>49600</v>
      </c>
    </row>
    <row r="681" spans="1:4" ht="16.5" customHeight="1" x14ac:dyDescent="0.2">
      <c r="A681" s="20" t="s">
        <v>771</v>
      </c>
      <c r="B681" s="48">
        <v>50375</v>
      </c>
      <c r="C681" s="20">
        <v>0</v>
      </c>
      <c r="D681" s="56">
        <f t="shared" si="11"/>
        <v>50375</v>
      </c>
    </row>
    <row r="682" spans="1:4" ht="16.5" customHeight="1" x14ac:dyDescent="0.2">
      <c r="A682" s="20" t="s">
        <v>1059</v>
      </c>
      <c r="B682" s="48">
        <v>51150</v>
      </c>
      <c r="C682" s="20">
        <v>0</v>
      </c>
      <c r="D682" s="56">
        <f t="shared" si="11"/>
        <v>51150</v>
      </c>
    </row>
    <row r="683" spans="1:4" ht="16.5" customHeight="1" x14ac:dyDescent="0.2">
      <c r="A683" s="20" t="s">
        <v>698</v>
      </c>
      <c r="B683" s="48">
        <v>52700</v>
      </c>
      <c r="C683" s="20">
        <v>0</v>
      </c>
      <c r="D683" s="56">
        <f t="shared" si="11"/>
        <v>52700</v>
      </c>
    </row>
    <row r="684" spans="1:4" ht="16.5" customHeight="1" x14ac:dyDescent="0.2">
      <c r="A684" s="20" t="s">
        <v>393</v>
      </c>
      <c r="B684" s="48">
        <v>52700</v>
      </c>
      <c r="C684" s="20">
        <v>0</v>
      </c>
      <c r="D684" s="56">
        <f t="shared" si="11"/>
        <v>52700</v>
      </c>
    </row>
    <row r="685" spans="1:4" ht="16.5" customHeight="1" x14ac:dyDescent="0.2">
      <c r="A685" s="20" t="s">
        <v>255</v>
      </c>
      <c r="B685" s="48">
        <v>53475</v>
      </c>
      <c r="C685" s="20">
        <v>0</v>
      </c>
      <c r="D685" s="56">
        <f t="shared" si="11"/>
        <v>53475</v>
      </c>
    </row>
    <row r="686" spans="1:4" ht="16.5" customHeight="1" x14ac:dyDescent="0.2">
      <c r="A686" s="20" t="s">
        <v>749</v>
      </c>
      <c r="B686" s="48">
        <v>55025</v>
      </c>
      <c r="C686" s="20">
        <v>0</v>
      </c>
      <c r="D686" s="56">
        <f t="shared" si="11"/>
        <v>55025</v>
      </c>
    </row>
    <row r="687" spans="1:4" ht="16.5" customHeight="1" x14ac:dyDescent="0.2">
      <c r="A687" s="20" t="s">
        <v>173</v>
      </c>
      <c r="B687" s="48">
        <v>55800</v>
      </c>
      <c r="C687" s="20">
        <v>0</v>
      </c>
      <c r="D687" s="56">
        <f t="shared" si="11"/>
        <v>55800</v>
      </c>
    </row>
    <row r="688" spans="1:4" ht="16.5" customHeight="1" x14ac:dyDescent="0.2">
      <c r="A688" s="20" t="s">
        <v>587</v>
      </c>
      <c r="B688" s="48">
        <v>55800</v>
      </c>
      <c r="C688" s="20">
        <v>0</v>
      </c>
      <c r="D688" s="56">
        <f t="shared" si="11"/>
        <v>55800</v>
      </c>
    </row>
    <row r="689" spans="1:4" ht="16.5" customHeight="1" x14ac:dyDescent="0.2">
      <c r="A689" s="20" t="s">
        <v>778</v>
      </c>
      <c r="B689" s="48">
        <v>55800</v>
      </c>
      <c r="C689" s="20">
        <v>0</v>
      </c>
      <c r="D689" s="56">
        <f t="shared" si="11"/>
        <v>55800</v>
      </c>
    </row>
    <row r="690" spans="1:4" ht="16.5" customHeight="1" x14ac:dyDescent="0.2">
      <c r="A690" s="20" t="s">
        <v>696</v>
      </c>
      <c r="B690" s="48">
        <v>55800</v>
      </c>
      <c r="C690" s="20">
        <v>0</v>
      </c>
      <c r="D690" s="56">
        <f t="shared" si="11"/>
        <v>55800</v>
      </c>
    </row>
    <row r="691" spans="1:4" ht="16.5" customHeight="1" x14ac:dyDescent="0.2">
      <c r="A691" s="20" t="s">
        <v>495</v>
      </c>
      <c r="B691" s="48">
        <v>56187.5</v>
      </c>
      <c r="C691" s="20">
        <v>0</v>
      </c>
      <c r="D691" s="56">
        <f t="shared" si="11"/>
        <v>56187.5</v>
      </c>
    </row>
    <row r="692" spans="1:4" ht="16.5" customHeight="1" x14ac:dyDescent="0.2">
      <c r="A692" s="20" t="s">
        <v>982</v>
      </c>
      <c r="B692" s="48">
        <v>56850</v>
      </c>
      <c r="C692" s="20">
        <v>0</v>
      </c>
      <c r="D692" s="56">
        <f t="shared" si="11"/>
        <v>56850</v>
      </c>
    </row>
    <row r="693" spans="1:4" ht="16.5" customHeight="1" x14ac:dyDescent="0.2">
      <c r="A693" s="20" t="s">
        <v>978</v>
      </c>
      <c r="B693" s="48">
        <v>58425</v>
      </c>
      <c r="C693" s="20">
        <v>0</v>
      </c>
      <c r="D693" s="56">
        <f t="shared" si="11"/>
        <v>58425</v>
      </c>
    </row>
    <row r="694" spans="1:4" ht="16.5" customHeight="1" x14ac:dyDescent="0.2">
      <c r="A694" s="20" t="s">
        <v>1134</v>
      </c>
      <c r="B694" s="48">
        <v>58900</v>
      </c>
      <c r="C694" s="20">
        <v>0</v>
      </c>
      <c r="D694" s="56">
        <f t="shared" si="11"/>
        <v>58900</v>
      </c>
    </row>
    <row r="695" spans="1:4" ht="16.5" customHeight="1" x14ac:dyDescent="0.2">
      <c r="A695" s="20" t="s">
        <v>604</v>
      </c>
      <c r="B695" s="48">
        <v>58900</v>
      </c>
      <c r="C695" s="20">
        <v>0</v>
      </c>
      <c r="D695" s="56">
        <f t="shared" si="11"/>
        <v>58900</v>
      </c>
    </row>
    <row r="696" spans="1:4" ht="16.5" customHeight="1" x14ac:dyDescent="0.2">
      <c r="A696" s="20" t="s">
        <v>697</v>
      </c>
      <c r="B696" s="48">
        <v>58900</v>
      </c>
      <c r="C696" s="20">
        <v>0</v>
      </c>
      <c r="D696" s="56">
        <f t="shared" si="11"/>
        <v>58900</v>
      </c>
    </row>
    <row r="697" spans="1:4" ht="16.5" customHeight="1" x14ac:dyDescent="0.2">
      <c r="A697" s="20" t="s">
        <v>605</v>
      </c>
      <c r="B697" s="48">
        <v>62000</v>
      </c>
      <c r="C697" s="20">
        <v>0</v>
      </c>
      <c r="D697" s="56">
        <f t="shared" ref="D697:D760" si="12">+B697+C697</f>
        <v>62000</v>
      </c>
    </row>
    <row r="698" spans="1:4" ht="16.5" customHeight="1" x14ac:dyDescent="0.2">
      <c r="A698" s="20" t="s">
        <v>175</v>
      </c>
      <c r="B698" s="48">
        <v>63550</v>
      </c>
      <c r="C698" s="20">
        <v>0</v>
      </c>
      <c r="D698" s="56">
        <f t="shared" si="12"/>
        <v>63550</v>
      </c>
    </row>
    <row r="699" spans="1:4" ht="16.5" customHeight="1" x14ac:dyDescent="0.2">
      <c r="A699" s="20" t="s">
        <v>465</v>
      </c>
      <c r="B699" s="48">
        <v>63550</v>
      </c>
      <c r="C699" s="20">
        <v>0</v>
      </c>
      <c r="D699" s="56">
        <f t="shared" si="12"/>
        <v>63550</v>
      </c>
    </row>
    <row r="700" spans="1:4" ht="16.5" customHeight="1" x14ac:dyDescent="0.2">
      <c r="A700" s="20" t="s">
        <v>603</v>
      </c>
      <c r="B700" s="48">
        <v>64325</v>
      </c>
      <c r="C700" s="20">
        <v>0</v>
      </c>
      <c r="D700" s="56">
        <f t="shared" si="12"/>
        <v>64325</v>
      </c>
    </row>
    <row r="701" spans="1:4" ht="16.5" customHeight="1" x14ac:dyDescent="0.2">
      <c r="A701" s="20" t="s">
        <v>361</v>
      </c>
      <c r="B701" s="48">
        <v>64500</v>
      </c>
      <c r="C701" s="20">
        <v>0</v>
      </c>
      <c r="D701" s="56">
        <f t="shared" si="12"/>
        <v>64500</v>
      </c>
    </row>
    <row r="702" spans="1:4" ht="16.5" customHeight="1" x14ac:dyDescent="0.2">
      <c r="A702" s="20" t="s">
        <v>156</v>
      </c>
      <c r="B702" s="48">
        <v>65100</v>
      </c>
      <c r="C702" s="20">
        <v>0</v>
      </c>
      <c r="D702" s="56">
        <f t="shared" si="12"/>
        <v>65100</v>
      </c>
    </row>
    <row r="703" spans="1:4" ht="16.5" customHeight="1" x14ac:dyDescent="0.2">
      <c r="A703" s="20" t="s">
        <v>599</v>
      </c>
      <c r="B703" s="48">
        <v>65100</v>
      </c>
      <c r="C703" s="20">
        <v>0</v>
      </c>
      <c r="D703" s="56">
        <f t="shared" si="12"/>
        <v>65100</v>
      </c>
    </row>
    <row r="704" spans="1:4" ht="16.5" customHeight="1" x14ac:dyDescent="0.2">
      <c r="A704" s="20" t="s">
        <v>708</v>
      </c>
      <c r="B704" s="48">
        <v>65100</v>
      </c>
      <c r="C704" s="20">
        <v>0</v>
      </c>
      <c r="D704" s="56">
        <f t="shared" si="12"/>
        <v>65100</v>
      </c>
    </row>
    <row r="705" spans="1:4" ht="16.5" customHeight="1" x14ac:dyDescent="0.2">
      <c r="A705" s="20" t="s">
        <v>412</v>
      </c>
      <c r="B705" s="48">
        <v>65100</v>
      </c>
      <c r="C705" s="20">
        <v>0</v>
      </c>
      <c r="D705" s="56">
        <f t="shared" si="12"/>
        <v>65100</v>
      </c>
    </row>
    <row r="706" spans="1:4" ht="16.5" customHeight="1" x14ac:dyDescent="0.2">
      <c r="A706" s="20" t="s">
        <v>715</v>
      </c>
      <c r="B706" s="48">
        <v>65100</v>
      </c>
      <c r="C706" s="20">
        <v>0</v>
      </c>
      <c r="D706" s="56">
        <f t="shared" si="12"/>
        <v>65100</v>
      </c>
    </row>
    <row r="707" spans="1:4" ht="16.5" customHeight="1" x14ac:dyDescent="0.2">
      <c r="A707" s="20" t="s">
        <v>998</v>
      </c>
      <c r="B707" s="48">
        <v>65550</v>
      </c>
      <c r="C707" s="20">
        <v>0</v>
      </c>
      <c r="D707" s="56">
        <f t="shared" si="12"/>
        <v>65550</v>
      </c>
    </row>
    <row r="708" spans="1:4" ht="16.5" customHeight="1" x14ac:dyDescent="0.2">
      <c r="A708" s="20" t="s">
        <v>264</v>
      </c>
      <c r="B708" s="48">
        <v>65875</v>
      </c>
      <c r="C708" s="20">
        <v>0</v>
      </c>
      <c r="D708" s="56">
        <f t="shared" si="12"/>
        <v>65875</v>
      </c>
    </row>
    <row r="709" spans="1:4" ht="16.5" customHeight="1" x14ac:dyDescent="0.2">
      <c r="A709" s="20" t="s">
        <v>176</v>
      </c>
      <c r="B709" s="48">
        <v>66650</v>
      </c>
      <c r="C709" s="20">
        <v>0</v>
      </c>
      <c r="D709" s="56">
        <f t="shared" si="12"/>
        <v>66650</v>
      </c>
    </row>
    <row r="710" spans="1:4" ht="16.5" customHeight="1" x14ac:dyDescent="0.2">
      <c r="A710" s="20" t="s">
        <v>593</v>
      </c>
      <c r="B710" s="48">
        <v>66650</v>
      </c>
      <c r="C710" s="20">
        <v>0</v>
      </c>
      <c r="D710" s="56">
        <f t="shared" si="12"/>
        <v>66650</v>
      </c>
    </row>
    <row r="711" spans="1:4" ht="16.5" customHeight="1" x14ac:dyDescent="0.2">
      <c r="A711" s="20" t="s">
        <v>594</v>
      </c>
      <c r="B711" s="48">
        <v>66650</v>
      </c>
      <c r="C711" s="20">
        <v>0</v>
      </c>
      <c r="D711" s="56">
        <f t="shared" si="12"/>
        <v>66650</v>
      </c>
    </row>
    <row r="712" spans="1:4" ht="16.5" customHeight="1" x14ac:dyDescent="0.2">
      <c r="A712" s="20" t="s">
        <v>317</v>
      </c>
      <c r="B712" s="48">
        <v>66650</v>
      </c>
      <c r="C712" s="20">
        <v>0</v>
      </c>
      <c r="D712" s="56">
        <f t="shared" si="12"/>
        <v>66650</v>
      </c>
    </row>
    <row r="713" spans="1:4" ht="16.5" customHeight="1" x14ac:dyDescent="0.2">
      <c r="A713" s="20" t="s">
        <v>191</v>
      </c>
      <c r="B713" s="48">
        <v>68200</v>
      </c>
      <c r="C713" s="20">
        <v>0</v>
      </c>
      <c r="D713" s="56">
        <f t="shared" si="12"/>
        <v>68200</v>
      </c>
    </row>
    <row r="714" spans="1:4" ht="16.5" customHeight="1" x14ac:dyDescent="0.2">
      <c r="A714" s="20" t="s">
        <v>394</v>
      </c>
      <c r="B714" s="48">
        <v>68200</v>
      </c>
      <c r="C714" s="20">
        <v>0</v>
      </c>
      <c r="D714" s="56">
        <f t="shared" si="12"/>
        <v>68200</v>
      </c>
    </row>
    <row r="715" spans="1:4" ht="16.5" customHeight="1" x14ac:dyDescent="0.2">
      <c r="A715" s="20" t="s">
        <v>706</v>
      </c>
      <c r="B715" s="48">
        <v>68200</v>
      </c>
      <c r="C715" s="20">
        <v>0</v>
      </c>
      <c r="D715" s="56">
        <f t="shared" si="12"/>
        <v>68200</v>
      </c>
    </row>
    <row r="716" spans="1:4" ht="16.5" customHeight="1" x14ac:dyDescent="0.2">
      <c r="A716" s="20" t="s">
        <v>416</v>
      </c>
      <c r="B716" s="48">
        <v>71300</v>
      </c>
      <c r="C716" s="20">
        <v>0</v>
      </c>
      <c r="D716" s="56">
        <f t="shared" si="12"/>
        <v>71300</v>
      </c>
    </row>
    <row r="717" spans="1:4" ht="16.5" customHeight="1" x14ac:dyDescent="0.2">
      <c r="A717" s="20" t="s">
        <v>425</v>
      </c>
      <c r="B717" s="48">
        <v>72000</v>
      </c>
      <c r="C717" s="20">
        <v>0</v>
      </c>
      <c r="D717" s="56">
        <f t="shared" si="12"/>
        <v>72000</v>
      </c>
    </row>
    <row r="718" spans="1:4" ht="16.5" customHeight="1" x14ac:dyDescent="0.2">
      <c r="A718" s="20" t="s">
        <v>830</v>
      </c>
      <c r="B718" s="48">
        <v>72025</v>
      </c>
      <c r="C718" s="20">
        <v>0</v>
      </c>
      <c r="D718" s="56">
        <f t="shared" si="12"/>
        <v>72025</v>
      </c>
    </row>
    <row r="719" spans="1:4" ht="16.5" customHeight="1" x14ac:dyDescent="0.2">
      <c r="A719" s="20" t="s">
        <v>615</v>
      </c>
      <c r="B719" s="48">
        <v>74400</v>
      </c>
      <c r="C719" s="20">
        <v>0</v>
      </c>
      <c r="D719" s="56">
        <f t="shared" si="12"/>
        <v>74400</v>
      </c>
    </row>
    <row r="720" spans="1:4" ht="16.5" customHeight="1" x14ac:dyDescent="0.2">
      <c r="A720" s="20" t="s">
        <v>414</v>
      </c>
      <c r="B720" s="48">
        <v>74400</v>
      </c>
      <c r="C720" s="20">
        <v>0</v>
      </c>
      <c r="D720" s="56">
        <f t="shared" si="12"/>
        <v>74400</v>
      </c>
    </row>
    <row r="721" spans="1:4" ht="16.5" customHeight="1" x14ac:dyDescent="0.2">
      <c r="A721" s="20" t="s">
        <v>440</v>
      </c>
      <c r="B721" s="48">
        <v>75000</v>
      </c>
      <c r="C721" s="20">
        <v>0</v>
      </c>
      <c r="D721" s="56">
        <f t="shared" si="12"/>
        <v>75000</v>
      </c>
    </row>
    <row r="722" spans="1:4" ht="16.5" customHeight="1" x14ac:dyDescent="0.2">
      <c r="A722" s="20" t="s">
        <v>161</v>
      </c>
      <c r="B722" s="48">
        <v>75175</v>
      </c>
      <c r="C722" s="20">
        <v>0</v>
      </c>
      <c r="D722" s="56">
        <f t="shared" si="12"/>
        <v>75175</v>
      </c>
    </row>
    <row r="723" spans="1:4" ht="16.5" customHeight="1" x14ac:dyDescent="0.2">
      <c r="A723" s="20" t="s">
        <v>413</v>
      </c>
      <c r="B723" s="48">
        <v>75950</v>
      </c>
      <c r="C723" s="20">
        <v>0</v>
      </c>
      <c r="D723" s="56">
        <f t="shared" si="12"/>
        <v>75950</v>
      </c>
    </row>
    <row r="724" spans="1:4" ht="16.5" customHeight="1" x14ac:dyDescent="0.2">
      <c r="A724" s="20" t="s">
        <v>415</v>
      </c>
      <c r="B724" s="48">
        <v>75950</v>
      </c>
      <c r="C724" s="20">
        <v>0</v>
      </c>
      <c r="D724" s="56">
        <f t="shared" si="12"/>
        <v>75950</v>
      </c>
    </row>
    <row r="725" spans="1:4" ht="16.5" customHeight="1" x14ac:dyDescent="0.2">
      <c r="A725" s="20" t="s">
        <v>417</v>
      </c>
      <c r="B725" s="48">
        <v>75950</v>
      </c>
      <c r="C725" s="20">
        <v>0</v>
      </c>
      <c r="D725" s="56">
        <f t="shared" si="12"/>
        <v>75950</v>
      </c>
    </row>
    <row r="726" spans="1:4" ht="16.5" customHeight="1" x14ac:dyDescent="0.2">
      <c r="A726" s="20" t="s">
        <v>829</v>
      </c>
      <c r="B726" s="48">
        <v>76150</v>
      </c>
      <c r="C726" s="20">
        <v>0</v>
      </c>
      <c r="D726" s="56">
        <f t="shared" si="12"/>
        <v>76150</v>
      </c>
    </row>
    <row r="727" spans="1:4" ht="16.5" customHeight="1" x14ac:dyDescent="0.2">
      <c r="A727" s="20" t="s">
        <v>520</v>
      </c>
      <c r="B727" s="48">
        <v>77499.876000000004</v>
      </c>
      <c r="C727" s="20">
        <v>0</v>
      </c>
      <c r="D727" s="56">
        <f t="shared" si="12"/>
        <v>77499.876000000004</v>
      </c>
    </row>
    <row r="728" spans="1:4" ht="16.5" customHeight="1" x14ac:dyDescent="0.2">
      <c r="A728" s="20" t="s">
        <v>997</v>
      </c>
      <c r="B728" s="48">
        <v>78200</v>
      </c>
      <c r="C728" s="20">
        <v>0</v>
      </c>
      <c r="D728" s="56">
        <f t="shared" si="12"/>
        <v>78200</v>
      </c>
    </row>
    <row r="729" spans="1:4" ht="16.5" customHeight="1" x14ac:dyDescent="0.2">
      <c r="A729" s="20" t="s">
        <v>686</v>
      </c>
      <c r="B729" s="48">
        <v>79050</v>
      </c>
      <c r="C729" s="20">
        <v>0</v>
      </c>
      <c r="D729" s="56">
        <f t="shared" si="12"/>
        <v>79050</v>
      </c>
    </row>
    <row r="730" spans="1:4" ht="16.5" customHeight="1" x14ac:dyDescent="0.2">
      <c r="A730" s="20" t="s">
        <v>443</v>
      </c>
      <c r="B730" s="48">
        <v>80000</v>
      </c>
      <c r="C730" s="20">
        <v>0</v>
      </c>
      <c r="D730" s="56">
        <f t="shared" si="12"/>
        <v>80000</v>
      </c>
    </row>
    <row r="731" spans="1:4" ht="16.5" customHeight="1" x14ac:dyDescent="0.2">
      <c r="A731" s="20" t="s">
        <v>253</v>
      </c>
      <c r="B731" s="48">
        <v>80600</v>
      </c>
      <c r="C731" s="20">
        <v>0</v>
      </c>
      <c r="D731" s="56">
        <f t="shared" si="12"/>
        <v>80600</v>
      </c>
    </row>
    <row r="732" spans="1:4" ht="16.5" customHeight="1" x14ac:dyDescent="0.2">
      <c r="A732" s="20" t="s">
        <v>162</v>
      </c>
      <c r="B732" s="48">
        <v>80600</v>
      </c>
      <c r="C732" s="20">
        <v>0</v>
      </c>
      <c r="D732" s="56">
        <f t="shared" si="12"/>
        <v>80600</v>
      </c>
    </row>
    <row r="733" spans="1:4" ht="16.5" customHeight="1" x14ac:dyDescent="0.2">
      <c r="A733" s="20" t="s">
        <v>614</v>
      </c>
      <c r="B733" s="48">
        <v>80600</v>
      </c>
      <c r="C733" s="20">
        <v>0</v>
      </c>
      <c r="D733" s="56">
        <f t="shared" si="12"/>
        <v>80600</v>
      </c>
    </row>
    <row r="734" spans="1:4" ht="16.5" customHeight="1" x14ac:dyDescent="0.2">
      <c r="A734" s="20" t="s">
        <v>252</v>
      </c>
      <c r="B734" s="48">
        <v>81375</v>
      </c>
      <c r="C734" s="20">
        <v>0</v>
      </c>
      <c r="D734" s="56">
        <f t="shared" si="12"/>
        <v>81375</v>
      </c>
    </row>
    <row r="735" spans="1:4" ht="16.5" customHeight="1" x14ac:dyDescent="0.2">
      <c r="A735" s="20" t="s">
        <v>254</v>
      </c>
      <c r="B735" s="48">
        <v>82150</v>
      </c>
      <c r="C735" s="20">
        <v>0</v>
      </c>
      <c r="D735" s="56">
        <f t="shared" si="12"/>
        <v>82150</v>
      </c>
    </row>
    <row r="736" spans="1:4" ht="16.5" customHeight="1" x14ac:dyDescent="0.2">
      <c r="A736" s="20" t="s">
        <v>785</v>
      </c>
      <c r="B736" s="48">
        <v>82150</v>
      </c>
      <c r="C736" s="20">
        <v>0</v>
      </c>
      <c r="D736" s="56">
        <f t="shared" si="12"/>
        <v>82150</v>
      </c>
    </row>
    <row r="737" spans="1:4" ht="16.5" customHeight="1" x14ac:dyDescent="0.2">
      <c r="A737" s="20" t="s">
        <v>390</v>
      </c>
      <c r="B737" s="48">
        <v>83700</v>
      </c>
      <c r="C737" s="20">
        <v>0</v>
      </c>
      <c r="D737" s="56">
        <f t="shared" si="12"/>
        <v>83700</v>
      </c>
    </row>
    <row r="738" spans="1:4" ht="16.5" customHeight="1" x14ac:dyDescent="0.2">
      <c r="A738" s="20" t="s">
        <v>906</v>
      </c>
      <c r="B738" s="48">
        <v>85974.98450000002</v>
      </c>
      <c r="C738" s="20">
        <v>0</v>
      </c>
      <c r="D738" s="56">
        <f t="shared" si="12"/>
        <v>85974.98450000002</v>
      </c>
    </row>
    <row r="739" spans="1:4" ht="16.5" customHeight="1" x14ac:dyDescent="0.2">
      <c r="A739" s="20" t="s">
        <v>970</v>
      </c>
      <c r="B739" s="48">
        <v>85974.98450000002</v>
      </c>
      <c r="C739" s="20">
        <v>0</v>
      </c>
      <c r="D739" s="56">
        <f t="shared" si="12"/>
        <v>85974.98450000002</v>
      </c>
    </row>
    <row r="740" spans="1:4" ht="16.5" customHeight="1" x14ac:dyDescent="0.2">
      <c r="A740" s="20" t="s">
        <v>971</v>
      </c>
      <c r="B740" s="48">
        <v>85974.98450000002</v>
      </c>
      <c r="C740" s="20">
        <v>0</v>
      </c>
      <c r="D740" s="56">
        <f t="shared" si="12"/>
        <v>85974.98450000002</v>
      </c>
    </row>
    <row r="741" spans="1:4" ht="16.5" customHeight="1" x14ac:dyDescent="0.2">
      <c r="A741" s="20" t="s">
        <v>251</v>
      </c>
      <c r="B741" s="48">
        <v>86800</v>
      </c>
      <c r="C741" s="20">
        <v>0</v>
      </c>
      <c r="D741" s="56">
        <f t="shared" si="12"/>
        <v>86800</v>
      </c>
    </row>
    <row r="742" spans="1:4" ht="16.5" customHeight="1" x14ac:dyDescent="0.2">
      <c r="A742" s="20" t="s">
        <v>702</v>
      </c>
      <c r="B742" s="48">
        <v>86800</v>
      </c>
      <c r="C742" s="20">
        <v>0</v>
      </c>
      <c r="D742" s="56">
        <f t="shared" si="12"/>
        <v>86800</v>
      </c>
    </row>
    <row r="743" spans="1:4" ht="16.5" customHeight="1" x14ac:dyDescent="0.2">
      <c r="A743" s="20" t="s">
        <v>919</v>
      </c>
      <c r="B743" s="48">
        <v>87099.984500000006</v>
      </c>
      <c r="C743" s="20">
        <v>0</v>
      </c>
      <c r="D743" s="56">
        <f t="shared" si="12"/>
        <v>87099.984500000006</v>
      </c>
    </row>
    <row r="744" spans="1:4" ht="16.5" customHeight="1" x14ac:dyDescent="0.2">
      <c r="A744" s="20" t="s">
        <v>920</v>
      </c>
      <c r="B744" s="48">
        <v>87099.984500000006</v>
      </c>
      <c r="C744" s="20">
        <v>0</v>
      </c>
      <c r="D744" s="56">
        <f t="shared" si="12"/>
        <v>87099.984500000006</v>
      </c>
    </row>
    <row r="745" spans="1:4" ht="16.5" customHeight="1" x14ac:dyDescent="0.2">
      <c r="A745" s="20" t="s">
        <v>1077</v>
      </c>
      <c r="B745" s="48">
        <v>88350</v>
      </c>
      <c r="C745" s="20">
        <v>0</v>
      </c>
      <c r="D745" s="56">
        <f t="shared" si="12"/>
        <v>88350</v>
      </c>
    </row>
    <row r="746" spans="1:4" ht="16.5" customHeight="1" x14ac:dyDescent="0.2">
      <c r="A746" s="20" t="s">
        <v>592</v>
      </c>
      <c r="B746" s="48">
        <v>88350</v>
      </c>
      <c r="C746" s="20">
        <v>0</v>
      </c>
      <c r="D746" s="56">
        <f t="shared" si="12"/>
        <v>88350</v>
      </c>
    </row>
    <row r="747" spans="1:4" ht="16.5" customHeight="1" x14ac:dyDescent="0.2">
      <c r="A747" s="20" t="s">
        <v>389</v>
      </c>
      <c r="B747" s="48">
        <v>89900</v>
      </c>
      <c r="C747" s="20">
        <v>0</v>
      </c>
      <c r="D747" s="56">
        <f t="shared" si="12"/>
        <v>89900</v>
      </c>
    </row>
    <row r="748" spans="1:4" ht="16.5" customHeight="1" x14ac:dyDescent="0.2">
      <c r="A748" s="20" t="s">
        <v>758</v>
      </c>
      <c r="B748" s="48">
        <v>90675</v>
      </c>
      <c r="C748" s="20">
        <v>0</v>
      </c>
      <c r="D748" s="56">
        <f t="shared" si="12"/>
        <v>90675</v>
      </c>
    </row>
    <row r="749" spans="1:4" ht="16.5" customHeight="1" x14ac:dyDescent="0.2">
      <c r="A749" s="20" t="s">
        <v>764</v>
      </c>
      <c r="B749" s="48">
        <v>91450</v>
      </c>
      <c r="C749" s="20">
        <v>0</v>
      </c>
      <c r="D749" s="56">
        <f t="shared" si="12"/>
        <v>91450</v>
      </c>
    </row>
    <row r="750" spans="1:4" ht="16.5" customHeight="1" x14ac:dyDescent="0.2">
      <c r="A750" s="20" t="s">
        <v>924</v>
      </c>
      <c r="B750" s="48">
        <v>91975</v>
      </c>
      <c r="C750" s="20">
        <v>0</v>
      </c>
      <c r="D750" s="56">
        <f t="shared" si="12"/>
        <v>91975</v>
      </c>
    </row>
    <row r="751" spans="1:4" ht="16.5" customHeight="1" x14ac:dyDescent="0.2">
      <c r="A751" s="20" t="s">
        <v>755</v>
      </c>
      <c r="B751" s="48">
        <v>92225</v>
      </c>
      <c r="C751" s="20">
        <v>0</v>
      </c>
      <c r="D751" s="56">
        <f t="shared" si="12"/>
        <v>92225</v>
      </c>
    </row>
    <row r="752" spans="1:4" ht="16.5" customHeight="1" x14ac:dyDescent="0.2">
      <c r="A752" s="20" t="s">
        <v>922</v>
      </c>
      <c r="B752" s="48">
        <v>93175</v>
      </c>
      <c r="C752" s="20">
        <v>0</v>
      </c>
      <c r="D752" s="56">
        <f t="shared" si="12"/>
        <v>93175</v>
      </c>
    </row>
    <row r="753" spans="1:4" ht="16.5" customHeight="1" x14ac:dyDescent="0.2">
      <c r="A753" s="20" t="s">
        <v>376</v>
      </c>
      <c r="B753" s="48">
        <v>93775</v>
      </c>
      <c r="C753" s="20">
        <v>0</v>
      </c>
      <c r="D753" s="56">
        <f t="shared" si="12"/>
        <v>93775</v>
      </c>
    </row>
    <row r="754" spans="1:4" ht="16.5" customHeight="1" x14ac:dyDescent="0.2">
      <c r="A754" s="20" t="s">
        <v>753</v>
      </c>
      <c r="B754" s="48">
        <v>94550</v>
      </c>
      <c r="C754" s="20">
        <v>0</v>
      </c>
      <c r="D754" s="56">
        <f t="shared" si="12"/>
        <v>94550</v>
      </c>
    </row>
    <row r="755" spans="1:4" ht="16.5" customHeight="1" x14ac:dyDescent="0.2">
      <c r="A755" s="20" t="s">
        <v>423</v>
      </c>
      <c r="B755" s="48">
        <v>95000</v>
      </c>
      <c r="C755" s="20">
        <v>0</v>
      </c>
      <c r="D755" s="56">
        <f t="shared" si="12"/>
        <v>95000</v>
      </c>
    </row>
    <row r="756" spans="1:4" ht="16.5" customHeight="1" x14ac:dyDescent="0.2">
      <c r="A756" s="20" t="s">
        <v>754</v>
      </c>
      <c r="B756" s="48">
        <v>95325</v>
      </c>
      <c r="C756" s="20">
        <v>0</v>
      </c>
      <c r="D756" s="56">
        <f t="shared" si="12"/>
        <v>95325</v>
      </c>
    </row>
    <row r="757" spans="1:4" ht="16.5" customHeight="1" x14ac:dyDescent="0.2">
      <c r="A757" s="20" t="s">
        <v>250</v>
      </c>
      <c r="B757" s="48">
        <v>95325</v>
      </c>
      <c r="C757" s="20">
        <v>0</v>
      </c>
      <c r="D757" s="56">
        <f t="shared" si="12"/>
        <v>95325</v>
      </c>
    </row>
    <row r="758" spans="1:4" ht="16.5" customHeight="1" x14ac:dyDescent="0.2">
      <c r="A758" s="20" t="s">
        <v>974</v>
      </c>
      <c r="B758" s="48">
        <v>96050</v>
      </c>
      <c r="C758" s="20">
        <v>0</v>
      </c>
      <c r="D758" s="56">
        <f t="shared" si="12"/>
        <v>96050</v>
      </c>
    </row>
    <row r="759" spans="1:4" ht="16.5" customHeight="1" x14ac:dyDescent="0.2">
      <c r="A759" s="20" t="s">
        <v>170</v>
      </c>
      <c r="B759" s="48">
        <v>96875</v>
      </c>
      <c r="C759" s="20">
        <v>0</v>
      </c>
      <c r="D759" s="56">
        <f t="shared" si="12"/>
        <v>96875</v>
      </c>
    </row>
    <row r="760" spans="1:4" ht="16.5" customHeight="1" x14ac:dyDescent="0.2">
      <c r="A760" s="20" t="s">
        <v>374</v>
      </c>
      <c r="B760" s="48">
        <v>96875</v>
      </c>
      <c r="C760" s="20">
        <v>0</v>
      </c>
      <c r="D760" s="56">
        <f t="shared" si="12"/>
        <v>96875</v>
      </c>
    </row>
    <row r="761" spans="1:4" ht="16.5" customHeight="1" x14ac:dyDescent="0.2">
      <c r="A761" s="20" t="s">
        <v>748</v>
      </c>
      <c r="B761" s="48">
        <v>97650</v>
      </c>
      <c r="C761" s="20">
        <v>0</v>
      </c>
      <c r="D761" s="56">
        <f t="shared" ref="D761:D824" si="13">+B761+C761</f>
        <v>97650</v>
      </c>
    </row>
    <row r="762" spans="1:4" ht="16.5" customHeight="1" x14ac:dyDescent="0.2">
      <c r="A762" s="20" t="s">
        <v>979</v>
      </c>
      <c r="B762" s="48">
        <v>98700</v>
      </c>
      <c r="C762" s="20">
        <v>0</v>
      </c>
      <c r="D762" s="56">
        <f t="shared" si="13"/>
        <v>98700</v>
      </c>
    </row>
    <row r="763" spans="1:4" ht="16.5" customHeight="1" x14ac:dyDescent="0.2">
      <c r="A763" s="20" t="s">
        <v>760</v>
      </c>
      <c r="B763" s="48">
        <v>99200</v>
      </c>
      <c r="C763" s="20">
        <v>0</v>
      </c>
      <c r="D763" s="56">
        <f t="shared" si="13"/>
        <v>99200</v>
      </c>
    </row>
    <row r="764" spans="1:4" ht="16.5" customHeight="1" x14ac:dyDescent="0.2">
      <c r="A764" s="20" t="s">
        <v>609</v>
      </c>
      <c r="B764" s="48">
        <v>99200</v>
      </c>
      <c r="C764" s="20">
        <v>0</v>
      </c>
      <c r="D764" s="56">
        <f t="shared" si="13"/>
        <v>99200</v>
      </c>
    </row>
    <row r="765" spans="1:4" ht="16.5" customHeight="1" x14ac:dyDescent="0.2">
      <c r="A765" s="20" t="s">
        <v>940</v>
      </c>
      <c r="B765" s="48">
        <v>101050</v>
      </c>
      <c r="C765" s="20">
        <v>0</v>
      </c>
      <c r="D765" s="56">
        <f t="shared" si="13"/>
        <v>101050</v>
      </c>
    </row>
    <row r="766" spans="1:4" ht="16.5" customHeight="1" x14ac:dyDescent="0.2">
      <c r="A766" s="20" t="s">
        <v>679</v>
      </c>
      <c r="B766" s="48">
        <v>102300</v>
      </c>
      <c r="C766" s="20">
        <v>0</v>
      </c>
      <c r="D766" s="56">
        <f t="shared" si="13"/>
        <v>102300</v>
      </c>
    </row>
    <row r="767" spans="1:4" ht="16.5" customHeight="1" x14ac:dyDescent="0.2">
      <c r="A767" s="20" t="s">
        <v>159</v>
      </c>
      <c r="B767" s="48">
        <v>102300</v>
      </c>
      <c r="C767" s="20">
        <v>0</v>
      </c>
      <c r="D767" s="56">
        <f t="shared" si="13"/>
        <v>102300</v>
      </c>
    </row>
    <row r="768" spans="1:4" ht="16.5" customHeight="1" x14ac:dyDescent="0.2">
      <c r="A768" s="20" t="s">
        <v>408</v>
      </c>
      <c r="B768" s="48">
        <v>102300</v>
      </c>
      <c r="C768" s="20">
        <v>0</v>
      </c>
      <c r="D768" s="56">
        <f t="shared" si="13"/>
        <v>102300</v>
      </c>
    </row>
    <row r="769" spans="1:4" ht="16.5" customHeight="1" x14ac:dyDescent="0.2">
      <c r="A769" s="20" t="s">
        <v>409</v>
      </c>
      <c r="B769" s="48">
        <v>103850</v>
      </c>
      <c r="C769" s="20">
        <v>0</v>
      </c>
      <c r="D769" s="56">
        <f t="shared" si="13"/>
        <v>103850</v>
      </c>
    </row>
    <row r="770" spans="1:4" ht="16.5" customHeight="1" x14ac:dyDescent="0.2">
      <c r="A770" s="20" t="s">
        <v>687</v>
      </c>
      <c r="B770" s="48">
        <v>105400</v>
      </c>
      <c r="C770" s="20">
        <v>0</v>
      </c>
      <c r="D770" s="56">
        <f t="shared" si="13"/>
        <v>105400</v>
      </c>
    </row>
    <row r="771" spans="1:4" ht="16.5" customHeight="1" x14ac:dyDescent="0.2">
      <c r="A771" s="20" t="s">
        <v>1078</v>
      </c>
      <c r="B771" s="48">
        <v>107725</v>
      </c>
      <c r="C771" s="20">
        <v>0</v>
      </c>
      <c r="D771" s="56">
        <f t="shared" si="13"/>
        <v>107725</v>
      </c>
    </row>
    <row r="772" spans="1:4" ht="16.5" customHeight="1" x14ac:dyDescent="0.2">
      <c r="A772" s="20" t="s">
        <v>612</v>
      </c>
      <c r="B772" s="48">
        <v>108500</v>
      </c>
      <c r="C772" s="20">
        <v>0</v>
      </c>
      <c r="D772" s="56">
        <f t="shared" si="13"/>
        <v>108500</v>
      </c>
    </row>
    <row r="773" spans="1:4" ht="16.5" customHeight="1" x14ac:dyDescent="0.2">
      <c r="A773" s="20" t="s">
        <v>677</v>
      </c>
      <c r="B773" s="48">
        <v>110050</v>
      </c>
      <c r="C773" s="20">
        <v>0</v>
      </c>
      <c r="D773" s="56">
        <f t="shared" si="13"/>
        <v>110050</v>
      </c>
    </row>
    <row r="774" spans="1:4" ht="16.5" customHeight="1" x14ac:dyDescent="0.2">
      <c r="A774" s="20" t="s">
        <v>678</v>
      </c>
      <c r="B774" s="48">
        <v>110050</v>
      </c>
      <c r="C774" s="20">
        <v>0</v>
      </c>
      <c r="D774" s="56">
        <f t="shared" si="13"/>
        <v>110050</v>
      </c>
    </row>
    <row r="775" spans="1:4" ht="16.5" customHeight="1" x14ac:dyDescent="0.2">
      <c r="A775" s="20" t="s">
        <v>1079</v>
      </c>
      <c r="B775" s="48">
        <v>110437.5</v>
      </c>
      <c r="C775" s="20">
        <v>0</v>
      </c>
      <c r="D775" s="56">
        <f t="shared" si="13"/>
        <v>110437.5</v>
      </c>
    </row>
    <row r="776" spans="1:4" ht="16.5" customHeight="1" x14ac:dyDescent="0.2">
      <c r="A776" s="20" t="s">
        <v>1080</v>
      </c>
      <c r="B776" s="48">
        <v>110825</v>
      </c>
      <c r="C776" s="20">
        <v>0</v>
      </c>
      <c r="D776" s="56">
        <f t="shared" si="13"/>
        <v>110825</v>
      </c>
    </row>
    <row r="777" spans="1:4" ht="16.5" customHeight="1" x14ac:dyDescent="0.2">
      <c r="A777" s="20" t="s">
        <v>798</v>
      </c>
      <c r="B777" s="48">
        <v>112000</v>
      </c>
      <c r="C777" s="20">
        <v>0</v>
      </c>
      <c r="D777" s="56">
        <f t="shared" si="13"/>
        <v>112000</v>
      </c>
    </row>
    <row r="778" spans="1:4" ht="16.5" customHeight="1" x14ac:dyDescent="0.2">
      <c r="A778" s="20" t="s">
        <v>597</v>
      </c>
      <c r="B778" s="48">
        <v>113150</v>
      </c>
      <c r="C778" s="20">
        <v>0</v>
      </c>
      <c r="D778" s="56">
        <f t="shared" si="13"/>
        <v>113150</v>
      </c>
    </row>
    <row r="779" spans="1:4" ht="16.5" customHeight="1" x14ac:dyDescent="0.2">
      <c r="A779" s="20" t="s">
        <v>691</v>
      </c>
      <c r="B779" s="48">
        <v>113150</v>
      </c>
      <c r="C779" s="20">
        <v>0</v>
      </c>
      <c r="D779" s="56">
        <f t="shared" si="13"/>
        <v>113150</v>
      </c>
    </row>
    <row r="780" spans="1:4" ht="16.5" customHeight="1" x14ac:dyDescent="0.2">
      <c r="A780" s="20" t="s">
        <v>768</v>
      </c>
      <c r="B780" s="48">
        <v>114700</v>
      </c>
      <c r="C780" s="20">
        <v>0</v>
      </c>
      <c r="D780" s="56">
        <f t="shared" si="13"/>
        <v>114700</v>
      </c>
    </row>
    <row r="781" spans="1:4" ht="16.5" customHeight="1" x14ac:dyDescent="0.2">
      <c r="A781" s="20" t="s">
        <v>378</v>
      </c>
      <c r="B781" s="48">
        <v>114700</v>
      </c>
      <c r="C781" s="20">
        <v>0</v>
      </c>
      <c r="D781" s="56">
        <f t="shared" si="13"/>
        <v>114700</v>
      </c>
    </row>
    <row r="782" spans="1:4" ht="16.5" customHeight="1" x14ac:dyDescent="0.2">
      <c r="A782" s="20" t="s">
        <v>756</v>
      </c>
      <c r="B782" s="48">
        <v>116250</v>
      </c>
      <c r="C782" s="20">
        <v>0</v>
      </c>
      <c r="D782" s="56">
        <f t="shared" si="13"/>
        <v>116250</v>
      </c>
    </row>
    <row r="783" spans="1:4" ht="16.5" customHeight="1" x14ac:dyDescent="0.2">
      <c r="A783" s="20" t="s">
        <v>675</v>
      </c>
      <c r="B783" s="48">
        <v>117800</v>
      </c>
      <c r="C783" s="20">
        <v>0</v>
      </c>
      <c r="D783" s="56">
        <f t="shared" si="13"/>
        <v>117800</v>
      </c>
    </row>
    <row r="784" spans="1:4" ht="16.5" customHeight="1" x14ac:dyDescent="0.2">
      <c r="A784" s="20" t="s">
        <v>611</v>
      </c>
      <c r="B784" s="48">
        <v>122450</v>
      </c>
      <c r="C784" s="20">
        <v>0</v>
      </c>
      <c r="D784" s="56">
        <f t="shared" si="13"/>
        <v>122450</v>
      </c>
    </row>
    <row r="785" spans="1:4" ht="16.5" customHeight="1" x14ac:dyDescent="0.2">
      <c r="A785" s="20" t="s">
        <v>763</v>
      </c>
      <c r="B785" s="48">
        <v>124000</v>
      </c>
      <c r="C785" s="20">
        <v>0</v>
      </c>
      <c r="D785" s="56">
        <f t="shared" si="13"/>
        <v>124000</v>
      </c>
    </row>
    <row r="786" spans="1:4" ht="16.5" customHeight="1" x14ac:dyDescent="0.2">
      <c r="A786" s="20" t="s">
        <v>600</v>
      </c>
      <c r="B786" s="48">
        <v>124000</v>
      </c>
      <c r="C786" s="20">
        <v>0</v>
      </c>
      <c r="D786" s="56">
        <f t="shared" si="13"/>
        <v>124000</v>
      </c>
    </row>
    <row r="787" spans="1:4" ht="16.5" customHeight="1" x14ac:dyDescent="0.2">
      <c r="A787" s="20" t="s">
        <v>975</v>
      </c>
      <c r="B787" s="48">
        <v>124250</v>
      </c>
      <c r="C787" s="20">
        <v>0</v>
      </c>
      <c r="D787" s="56">
        <f t="shared" si="13"/>
        <v>124250</v>
      </c>
    </row>
    <row r="788" spans="1:4" ht="16.5" customHeight="1" x14ac:dyDescent="0.2">
      <c r="A788" s="20" t="s">
        <v>577</v>
      </c>
      <c r="B788" s="48">
        <v>126325</v>
      </c>
      <c r="C788" s="20">
        <v>0</v>
      </c>
      <c r="D788" s="56">
        <f t="shared" si="13"/>
        <v>126325</v>
      </c>
    </row>
    <row r="789" spans="1:4" ht="16.5" customHeight="1" x14ac:dyDescent="0.2">
      <c r="A789" s="20" t="s">
        <v>767</v>
      </c>
      <c r="B789" s="48">
        <v>127100</v>
      </c>
      <c r="C789" s="20">
        <v>0</v>
      </c>
      <c r="D789" s="56">
        <f t="shared" si="13"/>
        <v>127100</v>
      </c>
    </row>
    <row r="790" spans="1:4" ht="16.5" customHeight="1" x14ac:dyDescent="0.2">
      <c r="A790" s="20" t="s">
        <v>585</v>
      </c>
      <c r="B790" s="48">
        <v>130200</v>
      </c>
      <c r="C790" s="20">
        <v>0</v>
      </c>
      <c r="D790" s="56">
        <f t="shared" si="13"/>
        <v>130200</v>
      </c>
    </row>
    <row r="791" spans="1:4" ht="16.5" customHeight="1" x14ac:dyDescent="0.2">
      <c r="A791" s="102" t="s">
        <v>221</v>
      </c>
      <c r="B791" s="97">
        <v>131316.557</v>
      </c>
      <c r="C791" s="20">
        <v>0</v>
      </c>
      <c r="D791" s="56">
        <f t="shared" si="13"/>
        <v>131316.557</v>
      </c>
    </row>
    <row r="792" spans="1:4" ht="16.5" customHeight="1" x14ac:dyDescent="0.2">
      <c r="A792" s="20" t="s">
        <v>371</v>
      </c>
      <c r="B792" s="48">
        <v>133300</v>
      </c>
      <c r="C792" s="20">
        <v>0</v>
      </c>
      <c r="D792" s="56">
        <f t="shared" si="13"/>
        <v>133300</v>
      </c>
    </row>
    <row r="793" spans="1:4" ht="16.5" customHeight="1" x14ac:dyDescent="0.2">
      <c r="A793" s="20" t="s">
        <v>689</v>
      </c>
      <c r="B793" s="48">
        <v>134850</v>
      </c>
      <c r="C793" s="20">
        <v>0</v>
      </c>
      <c r="D793" s="56">
        <f t="shared" si="13"/>
        <v>134850</v>
      </c>
    </row>
    <row r="794" spans="1:4" ht="16.5" customHeight="1" x14ac:dyDescent="0.2">
      <c r="A794" s="27" t="s">
        <v>1081</v>
      </c>
      <c r="B794" s="48">
        <v>137639.88</v>
      </c>
      <c r="C794" s="20">
        <v>0</v>
      </c>
      <c r="D794" s="56">
        <f t="shared" si="13"/>
        <v>137639.88</v>
      </c>
    </row>
    <row r="795" spans="1:4" ht="16.5" customHeight="1" x14ac:dyDescent="0.2">
      <c r="A795" s="20" t="s">
        <v>929</v>
      </c>
      <c r="B795" s="48">
        <v>139900</v>
      </c>
      <c r="C795" s="20">
        <v>0</v>
      </c>
      <c r="D795" s="56">
        <f t="shared" si="13"/>
        <v>139900</v>
      </c>
    </row>
    <row r="796" spans="1:4" ht="16.5" customHeight="1" x14ac:dyDescent="0.2">
      <c r="A796" s="20" t="s">
        <v>470</v>
      </c>
      <c r="B796" s="48">
        <v>140000</v>
      </c>
      <c r="C796" s="20">
        <v>0</v>
      </c>
      <c r="D796" s="56">
        <f t="shared" si="13"/>
        <v>140000</v>
      </c>
    </row>
    <row r="797" spans="1:4" ht="16.5" customHeight="1" x14ac:dyDescent="0.2">
      <c r="A797" s="20" t="s">
        <v>1076</v>
      </c>
      <c r="B797" s="48">
        <v>140275</v>
      </c>
      <c r="C797" s="20">
        <v>0</v>
      </c>
      <c r="D797" s="56">
        <f t="shared" si="13"/>
        <v>140275</v>
      </c>
    </row>
    <row r="798" spans="1:4" ht="16.5" customHeight="1" x14ac:dyDescent="0.2">
      <c r="A798" s="20" t="s">
        <v>1075</v>
      </c>
      <c r="B798" s="48">
        <v>140662.5</v>
      </c>
      <c r="C798" s="20">
        <v>0</v>
      </c>
      <c r="D798" s="56">
        <f t="shared" si="13"/>
        <v>140662.5</v>
      </c>
    </row>
    <row r="799" spans="1:4" ht="16.5" customHeight="1" x14ac:dyDescent="0.2">
      <c r="A799" s="20" t="s">
        <v>766</v>
      </c>
      <c r="B799" s="48">
        <v>141050</v>
      </c>
      <c r="C799" s="20">
        <v>0</v>
      </c>
      <c r="D799" s="56">
        <f t="shared" si="13"/>
        <v>141050</v>
      </c>
    </row>
    <row r="800" spans="1:4" ht="16.5" customHeight="1" x14ac:dyDescent="0.2">
      <c r="A800" s="20" t="s">
        <v>584</v>
      </c>
      <c r="B800" s="48">
        <v>153450</v>
      </c>
      <c r="C800" s="20">
        <v>0</v>
      </c>
      <c r="D800" s="56">
        <f t="shared" si="13"/>
        <v>153450</v>
      </c>
    </row>
    <row r="801" spans="1:4" ht="16.5" customHeight="1" x14ac:dyDescent="0.2">
      <c r="A801" s="20" t="s">
        <v>388</v>
      </c>
      <c r="B801" s="48">
        <v>155000</v>
      </c>
      <c r="C801" s="20">
        <v>0</v>
      </c>
      <c r="D801" s="56">
        <f t="shared" si="13"/>
        <v>155000</v>
      </c>
    </row>
    <row r="802" spans="1:4" ht="16.5" customHeight="1" x14ac:dyDescent="0.2">
      <c r="A802" s="20" t="s">
        <v>1074</v>
      </c>
      <c r="B802" s="48">
        <v>156162.5</v>
      </c>
      <c r="C802" s="20">
        <v>0</v>
      </c>
      <c r="D802" s="56">
        <f t="shared" si="13"/>
        <v>156162.5</v>
      </c>
    </row>
    <row r="803" spans="1:4" ht="16.5" customHeight="1" x14ac:dyDescent="0.2">
      <c r="A803" s="20" t="s">
        <v>958</v>
      </c>
      <c r="B803" s="48">
        <v>157950</v>
      </c>
      <c r="C803" s="20">
        <v>0</v>
      </c>
      <c r="D803" s="56">
        <f t="shared" si="13"/>
        <v>157950</v>
      </c>
    </row>
    <row r="804" spans="1:4" ht="16.5" customHeight="1" x14ac:dyDescent="0.2">
      <c r="A804" s="20" t="s">
        <v>762</v>
      </c>
      <c r="B804" s="48">
        <v>158100</v>
      </c>
      <c r="C804" s="20">
        <v>0</v>
      </c>
      <c r="D804" s="56">
        <f t="shared" si="13"/>
        <v>158100</v>
      </c>
    </row>
    <row r="805" spans="1:4" ht="16.5" customHeight="1" x14ac:dyDescent="0.2">
      <c r="A805" s="20" t="s">
        <v>313</v>
      </c>
      <c r="B805" s="48">
        <v>162750</v>
      </c>
      <c r="C805" s="20">
        <v>0</v>
      </c>
      <c r="D805" s="56">
        <f t="shared" si="13"/>
        <v>162750</v>
      </c>
    </row>
    <row r="806" spans="1:4" ht="16.5" customHeight="1" x14ac:dyDescent="0.2">
      <c r="A806" s="20" t="s">
        <v>832</v>
      </c>
      <c r="B806" s="48">
        <v>164700</v>
      </c>
      <c r="C806" s="20">
        <v>0</v>
      </c>
      <c r="D806" s="56">
        <f t="shared" si="13"/>
        <v>164700</v>
      </c>
    </row>
    <row r="807" spans="1:4" ht="16.5" customHeight="1" x14ac:dyDescent="0.2">
      <c r="A807" s="20" t="s">
        <v>969</v>
      </c>
      <c r="B807" s="48">
        <v>167875</v>
      </c>
      <c r="C807" s="20">
        <v>0</v>
      </c>
      <c r="D807" s="56">
        <f t="shared" si="13"/>
        <v>167875</v>
      </c>
    </row>
    <row r="808" spans="1:4" ht="16.5" customHeight="1" x14ac:dyDescent="0.2">
      <c r="A808" s="20" t="s">
        <v>831</v>
      </c>
      <c r="B808" s="48">
        <v>169350</v>
      </c>
      <c r="C808" s="20">
        <v>0</v>
      </c>
      <c r="D808" s="56">
        <f t="shared" si="13"/>
        <v>169350</v>
      </c>
    </row>
    <row r="809" spans="1:4" ht="16.5" customHeight="1" x14ac:dyDescent="0.2">
      <c r="A809" s="20" t="s">
        <v>311</v>
      </c>
      <c r="B809" s="48">
        <v>170500</v>
      </c>
      <c r="C809" s="20">
        <v>0</v>
      </c>
      <c r="D809" s="56">
        <f t="shared" si="13"/>
        <v>170500</v>
      </c>
    </row>
    <row r="810" spans="1:4" ht="16.5" customHeight="1" x14ac:dyDescent="0.2">
      <c r="A810" s="20" t="s">
        <v>911</v>
      </c>
      <c r="B810" s="48">
        <v>171125</v>
      </c>
      <c r="C810" s="20">
        <v>0</v>
      </c>
      <c r="D810" s="56">
        <f t="shared" si="13"/>
        <v>171125</v>
      </c>
    </row>
    <row r="811" spans="1:4" ht="16.5" customHeight="1" x14ac:dyDescent="0.2">
      <c r="A811" s="20" t="s">
        <v>896</v>
      </c>
      <c r="B811" s="48">
        <v>171949.96900000004</v>
      </c>
      <c r="C811" s="20">
        <v>0</v>
      </c>
      <c r="D811" s="56">
        <f t="shared" si="13"/>
        <v>171949.96900000004</v>
      </c>
    </row>
    <row r="812" spans="1:4" ht="16.5" customHeight="1" x14ac:dyDescent="0.2">
      <c r="A812" s="20" t="s">
        <v>897</v>
      </c>
      <c r="B812" s="48">
        <v>171949.96900000004</v>
      </c>
      <c r="C812" s="20">
        <v>0</v>
      </c>
      <c r="D812" s="56">
        <f t="shared" si="13"/>
        <v>171949.96900000004</v>
      </c>
    </row>
    <row r="813" spans="1:4" ht="16.5" customHeight="1" x14ac:dyDescent="0.2">
      <c r="A813" s="20" t="s">
        <v>898</v>
      </c>
      <c r="B813" s="48">
        <v>171949.96900000004</v>
      </c>
      <c r="C813" s="20">
        <v>0</v>
      </c>
      <c r="D813" s="56">
        <f t="shared" si="13"/>
        <v>171949.96900000004</v>
      </c>
    </row>
    <row r="814" spans="1:4" ht="16.5" customHeight="1" x14ac:dyDescent="0.2">
      <c r="A814" s="20" t="s">
        <v>899</v>
      </c>
      <c r="B814" s="48">
        <v>171949.96900000004</v>
      </c>
      <c r="C814" s="20">
        <v>0</v>
      </c>
      <c r="D814" s="56">
        <f t="shared" si="13"/>
        <v>171949.96900000004</v>
      </c>
    </row>
    <row r="815" spans="1:4" ht="16.5" customHeight="1" x14ac:dyDescent="0.2">
      <c r="A815" s="20" t="s">
        <v>972</v>
      </c>
      <c r="B815" s="48">
        <v>171949.96900000004</v>
      </c>
      <c r="C815" s="20">
        <v>0</v>
      </c>
      <c r="D815" s="56">
        <f t="shared" si="13"/>
        <v>171949.96900000004</v>
      </c>
    </row>
    <row r="816" spans="1:4" ht="16.5" customHeight="1" x14ac:dyDescent="0.2">
      <c r="A816" s="20" t="s">
        <v>900</v>
      </c>
      <c r="B816" s="48">
        <v>173449.96900000004</v>
      </c>
      <c r="C816" s="20">
        <v>0</v>
      </c>
      <c r="D816" s="56">
        <f t="shared" si="13"/>
        <v>173449.96900000004</v>
      </c>
    </row>
    <row r="817" spans="1:4" ht="16.5" customHeight="1" x14ac:dyDescent="0.2">
      <c r="A817" s="20" t="s">
        <v>912</v>
      </c>
      <c r="B817" s="48">
        <v>173449.96900000004</v>
      </c>
      <c r="C817" s="20">
        <v>0</v>
      </c>
      <c r="D817" s="56">
        <f t="shared" si="13"/>
        <v>173449.96900000004</v>
      </c>
    </row>
    <row r="818" spans="1:4" ht="16.5" customHeight="1" x14ac:dyDescent="0.2">
      <c r="A818" s="20" t="s">
        <v>957</v>
      </c>
      <c r="B818" s="48">
        <v>173449.96900000004</v>
      </c>
      <c r="C818" s="20">
        <v>0</v>
      </c>
      <c r="D818" s="56">
        <f t="shared" si="13"/>
        <v>173449.96900000004</v>
      </c>
    </row>
    <row r="819" spans="1:4" ht="16.5" customHeight="1" x14ac:dyDescent="0.2">
      <c r="A819" s="20" t="s">
        <v>915</v>
      </c>
      <c r="B819" s="48">
        <v>174199.96900000001</v>
      </c>
      <c r="C819" s="20">
        <v>0</v>
      </c>
      <c r="D819" s="56">
        <f t="shared" si="13"/>
        <v>174199.96900000001</v>
      </c>
    </row>
    <row r="820" spans="1:4" ht="16.5" customHeight="1" x14ac:dyDescent="0.2">
      <c r="A820" s="20" t="s">
        <v>927</v>
      </c>
      <c r="B820" s="48">
        <v>175850</v>
      </c>
      <c r="C820" s="20">
        <v>0</v>
      </c>
      <c r="D820" s="56">
        <f t="shared" si="13"/>
        <v>175850</v>
      </c>
    </row>
    <row r="821" spans="1:4" ht="16.5" customHeight="1" x14ac:dyDescent="0.2">
      <c r="A821" s="20" t="s">
        <v>153</v>
      </c>
      <c r="B821" s="48">
        <v>176700</v>
      </c>
      <c r="C821" s="20">
        <v>0</v>
      </c>
      <c r="D821" s="56">
        <f t="shared" si="13"/>
        <v>176700</v>
      </c>
    </row>
    <row r="822" spans="1:4" ht="16.5" customHeight="1" x14ac:dyDescent="0.2">
      <c r="A822" s="20" t="s">
        <v>907</v>
      </c>
      <c r="B822" s="48">
        <v>177049.96900000004</v>
      </c>
      <c r="C822" s="20">
        <v>0</v>
      </c>
      <c r="D822" s="56">
        <f t="shared" si="13"/>
        <v>177049.96900000004</v>
      </c>
    </row>
    <row r="823" spans="1:4" ht="16.5" customHeight="1" x14ac:dyDescent="0.2">
      <c r="A823" s="20" t="s">
        <v>909</v>
      </c>
      <c r="B823" s="48">
        <v>177049.96900000004</v>
      </c>
      <c r="C823" s="20">
        <v>0</v>
      </c>
      <c r="D823" s="56">
        <f t="shared" si="13"/>
        <v>177049.96900000004</v>
      </c>
    </row>
    <row r="824" spans="1:4" ht="16.5" customHeight="1" x14ac:dyDescent="0.2">
      <c r="A824" s="20" t="s">
        <v>913</v>
      </c>
      <c r="B824" s="48">
        <v>177049.96900000004</v>
      </c>
      <c r="C824" s="20">
        <v>0</v>
      </c>
      <c r="D824" s="56">
        <f t="shared" si="13"/>
        <v>177049.96900000004</v>
      </c>
    </row>
    <row r="825" spans="1:4" ht="16.5" customHeight="1" x14ac:dyDescent="0.2">
      <c r="A825" s="20" t="s">
        <v>314</v>
      </c>
      <c r="B825" s="48">
        <v>178250</v>
      </c>
      <c r="C825" s="20">
        <v>0</v>
      </c>
      <c r="D825" s="56">
        <f t="shared" ref="D825:D862" si="14">+B825+C825</f>
        <v>178250</v>
      </c>
    </row>
    <row r="826" spans="1:4" ht="16.5" customHeight="1" x14ac:dyDescent="0.2">
      <c r="A826" s="27" t="s">
        <v>1073</v>
      </c>
      <c r="B826" s="48">
        <v>179800</v>
      </c>
      <c r="C826" s="20">
        <v>0</v>
      </c>
      <c r="D826" s="56">
        <f t="shared" si="14"/>
        <v>179800</v>
      </c>
    </row>
    <row r="827" spans="1:4" ht="16.5" customHeight="1" x14ac:dyDescent="0.2">
      <c r="A827" s="27" t="s">
        <v>1070</v>
      </c>
      <c r="B827" s="48">
        <v>182900</v>
      </c>
      <c r="C827" s="20">
        <v>0</v>
      </c>
      <c r="D827" s="56">
        <f t="shared" si="14"/>
        <v>182900</v>
      </c>
    </row>
    <row r="828" spans="1:4" ht="16.5" customHeight="1" x14ac:dyDescent="0.2">
      <c r="A828" s="20" t="s">
        <v>905</v>
      </c>
      <c r="B828" s="48">
        <v>183299.96900000004</v>
      </c>
      <c r="C828" s="20">
        <v>0</v>
      </c>
      <c r="D828" s="56">
        <f t="shared" si="14"/>
        <v>183299.96900000004</v>
      </c>
    </row>
    <row r="829" spans="1:4" ht="16.5" customHeight="1" x14ac:dyDescent="0.2">
      <c r="A829" s="20" t="s">
        <v>315</v>
      </c>
      <c r="B829" s="48">
        <v>184450</v>
      </c>
      <c r="C829" s="20">
        <v>0</v>
      </c>
      <c r="D829" s="56">
        <f t="shared" si="14"/>
        <v>184450</v>
      </c>
    </row>
    <row r="830" spans="1:4" ht="16.5" customHeight="1" x14ac:dyDescent="0.2">
      <c r="A830" s="20" t="s">
        <v>582</v>
      </c>
      <c r="B830" s="48">
        <v>186000</v>
      </c>
      <c r="C830" s="20">
        <v>0</v>
      </c>
      <c r="D830" s="56">
        <f t="shared" si="14"/>
        <v>186000</v>
      </c>
    </row>
    <row r="831" spans="1:4" ht="16.5" customHeight="1" x14ac:dyDescent="0.2">
      <c r="A831" s="20" t="s">
        <v>759</v>
      </c>
      <c r="B831" s="48">
        <v>186000</v>
      </c>
      <c r="C831" s="20">
        <v>0</v>
      </c>
      <c r="D831" s="56">
        <f t="shared" si="14"/>
        <v>186000</v>
      </c>
    </row>
    <row r="832" spans="1:4" ht="16.5" customHeight="1" x14ac:dyDescent="0.2">
      <c r="A832" s="20" t="s">
        <v>665</v>
      </c>
      <c r="B832" s="48">
        <v>186000</v>
      </c>
      <c r="C832" s="20">
        <v>0</v>
      </c>
      <c r="D832" s="56">
        <f t="shared" si="14"/>
        <v>186000</v>
      </c>
    </row>
    <row r="833" spans="1:4" ht="16.5" customHeight="1" x14ac:dyDescent="0.2">
      <c r="A833" s="20" t="s">
        <v>377</v>
      </c>
      <c r="B833" s="48">
        <v>186000</v>
      </c>
      <c r="C833" s="20">
        <v>0</v>
      </c>
      <c r="D833" s="56">
        <f t="shared" si="14"/>
        <v>186000</v>
      </c>
    </row>
    <row r="834" spans="1:4" ht="16.5" customHeight="1" x14ac:dyDescent="0.2">
      <c r="A834" s="27" t="s">
        <v>1071</v>
      </c>
      <c r="B834" s="48">
        <v>187162.5</v>
      </c>
      <c r="C834" s="20">
        <v>0</v>
      </c>
      <c r="D834" s="56">
        <f t="shared" si="14"/>
        <v>187162.5</v>
      </c>
    </row>
    <row r="835" spans="1:4" ht="16.5" customHeight="1" x14ac:dyDescent="0.2">
      <c r="A835" s="20" t="s">
        <v>925</v>
      </c>
      <c r="B835" s="48">
        <v>187900</v>
      </c>
      <c r="C835" s="20">
        <v>0</v>
      </c>
      <c r="D835" s="56">
        <f t="shared" si="14"/>
        <v>187900</v>
      </c>
    </row>
    <row r="836" spans="1:4" ht="16.5" customHeight="1" x14ac:dyDescent="0.2">
      <c r="A836" s="27" t="s">
        <v>1072</v>
      </c>
      <c r="B836" s="48">
        <v>187937.5</v>
      </c>
      <c r="C836" s="20">
        <v>0</v>
      </c>
      <c r="D836" s="56">
        <f t="shared" si="14"/>
        <v>187937.5</v>
      </c>
    </row>
    <row r="837" spans="1:4" ht="16.5" customHeight="1" x14ac:dyDescent="0.2">
      <c r="A837" s="20" t="s">
        <v>923</v>
      </c>
      <c r="B837" s="48">
        <v>189450</v>
      </c>
      <c r="C837" s="20">
        <v>0</v>
      </c>
      <c r="D837" s="56">
        <f t="shared" si="14"/>
        <v>189450</v>
      </c>
    </row>
    <row r="838" spans="1:4" ht="16.5" customHeight="1" x14ac:dyDescent="0.2">
      <c r="A838" s="20" t="s">
        <v>375</v>
      </c>
      <c r="B838" s="48">
        <v>190650</v>
      </c>
      <c r="C838" s="20">
        <v>0</v>
      </c>
      <c r="D838" s="56">
        <f t="shared" si="14"/>
        <v>190650</v>
      </c>
    </row>
    <row r="839" spans="1:4" ht="16.5" customHeight="1" x14ac:dyDescent="0.2">
      <c r="A839" s="20" t="s">
        <v>249</v>
      </c>
      <c r="B839" s="48">
        <v>202500</v>
      </c>
      <c r="C839" s="20">
        <v>0</v>
      </c>
      <c r="D839" s="56">
        <f t="shared" si="14"/>
        <v>202500</v>
      </c>
    </row>
    <row r="840" spans="1:4" ht="16.5" customHeight="1" x14ac:dyDescent="0.2">
      <c r="A840" s="20" t="s">
        <v>580</v>
      </c>
      <c r="B840" s="48">
        <v>209250</v>
      </c>
      <c r="C840" s="20">
        <v>0</v>
      </c>
      <c r="D840" s="56">
        <f t="shared" si="14"/>
        <v>209250</v>
      </c>
    </row>
    <row r="841" spans="1:4" ht="16.5" customHeight="1" x14ac:dyDescent="0.2">
      <c r="A841" s="20" t="s">
        <v>757</v>
      </c>
      <c r="B841" s="48">
        <v>220100</v>
      </c>
      <c r="C841" s="20">
        <v>0</v>
      </c>
      <c r="D841" s="56">
        <f t="shared" si="14"/>
        <v>220100</v>
      </c>
    </row>
    <row r="842" spans="1:4" ht="16.5" customHeight="1" x14ac:dyDescent="0.2">
      <c r="A842" s="20" t="s">
        <v>396</v>
      </c>
      <c r="B842" s="48">
        <v>230000</v>
      </c>
      <c r="C842" s="20">
        <v>0</v>
      </c>
      <c r="D842" s="56">
        <f t="shared" si="14"/>
        <v>230000</v>
      </c>
    </row>
    <row r="843" spans="1:4" ht="16.5" customHeight="1" x14ac:dyDescent="0.2">
      <c r="A843" s="20" t="s">
        <v>578</v>
      </c>
      <c r="B843" s="48">
        <v>247225</v>
      </c>
      <c r="C843" s="20">
        <v>0</v>
      </c>
      <c r="D843" s="56">
        <f t="shared" si="14"/>
        <v>247225</v>
      </c>
    </row>
    <row r="844" spans="1:4" ht="16.5" customHeight="1" x14ac:dyDescent="0.2">
      <c r="A844" s="20" t="s">
        <v>368</v>
      </c>
      <c r="B844" s="48">
        <v>290000</v>
      </c>
      <c r="C844" s="20">
        <v>0</v>
      </c>
      <c r="D844" s="56">
        <f t="shared" si="14"/>
        <v>290000</v>
      </c>
    </row>
    <row r="845" spans="1:4" ht="16.5" customHeight="1" x14ac:dyDescent="0.2">
      <c r="A845" s="20" t="s">
        <v>663</v>
      </c>
      <c r="B845" s="48">
        <v>290000</v>
      </c>
      <c r="C845" s="20">
        <v>0</v>
      </c>
      <c r="D845" s="56">
        <f t="shared" si="14"/>
        <v>290000</v>
      </c>
    </row>
    <row r="846" spans="1:4" ht="16.5" customHeight="1" x14ac:dyDescent="0.2">
      <c r="A846" s="20" t="s">
        <v>369</v>
      </c>
      <c r="B846" s="48">
        <v>300000</v>
      </c>
      <c r="C846" s="20">
        <v>0</v>
      </c>
      <c r="D846" s="56">
        <f t="shared" si="14"/>
        <v>300000</v>
      </c>
    </row>
    <row r="847" spans="1:4" ht="16.5" customHeight="1" x14ac:dyDescent="0.2">
      <c r="A847" s="20" t="s">
        <v>312</v>
      </c>
      <c r="B847" s="48">
        <v>300000</v>
      </c>
      <c r="C847" s="20">
        <v>0</v>
      </c>
      <c r="D847" s="56">
        <f t="shared" si="14"/>
        <v>300000</v>
      </c>
    </row>
    <row r="848" spans="1:4" ht="16.5" customHeight="1" x14ac:dyDescent="0.2">
      <c r="A848" s="20" t="s">
        <v>908</v>
      </c>
      <c r="B848" s="48">
        <v>340800</v>
      </c>
      <c r="C848" s="20">
        <v>0</v>
      </c>
      <c r="D848" s="56">
        <f t="shared" si="14"/>
        <v>340800</v>
      </c>
    </row>
    <row r="849" spans="1:4" ht="16.5" customHeight="1" x14ac:dyDescent="0.2">
      <c r="A849" s="20" t="s">
        <v>910</v>
      </c>
      <c r="B849" s="48">
        <v>343800</v>
      </c>
      <c r="C849" s="20">
        <v>0</v>
      </c>
      <c r="D849" s="56">
        <f t="shared" si="14"/>
        <v>343800</v>
      </c>
    </row>
    <row r="850" spans="1:4" ht="16.5" customHeight="1" x14ac:dyDescent="0.2">
      <c r="A850" s="20" t="s">
        <v>904</v>
      </c>
      <c r="B850" s="48">
        <v>357200</v>
      </c>
      <c r="C850" s="20">
        <v>0</v>
      </c>
      <c r="D850" s="56">
        <f t="shared" si="14"/>
        <v>357200</v>
      </c>
    </row>
    <row r="851" spans="1:4" ht="16.5" customHeight="1" x14ac:dyDescent="0.2">
      <c r="A851" s="20" t="s">
        <v>362</v>
      </c>
      <c r="B851" s="48">
        <v>448000</v>
      </c>
      <c r="C851" s="20">
        <v>0</v>
      </c>
      <c r="D851" s="56">
        <f t="shared" si="14"/>
        <v>448000</v>
      </c>
    </row>
    <row r="852" spans="1:4" ht="16.5" customHeight="1" x14ac:dyDescent="0.2">
      <c r="A852" s="27" t="s">
        <v>224</v>
      </c>
      <c r="B852" s="48">
        <v>455999.96200000006</v>
      </c>
      <c r="C852" s="20">
        <v>0</v>
      </c>
      <c r="D852" s="56">
        <f t="shared" si="14"/>
        <v>455999.96200000006</v>
      </c>
    </row>
    <row r="853" spans="1:4" ht="16.5" customHeight="1" x14ac:dyDescent="0.2">
      <c r="A853" s="27" t="s">
        <v>229</v>
      </c>
      <c r="B853" s="48">
        <v>480700</v>
      </c>
      <c r="C853" s="20">
        <v>0</v>
      </c>
      <c r="D853" s="56">
        <f t="shared" si="14"/>
        <v>480700</v>
      </c>
    </row>
    <row r="854" spans="1:4" ht="16.5" customHeight="1" x14ac:dyDescent="0.2">
      <c r="A854" s="20" t="s">
        <v>395</v>
      </c>
      <c r="B854" s="48">
        <v>560000</v>
      </c>
      <c r="C854" s="20">
        <v>0</v>
      </c>
      <c r="D854" s="56">
        <f t="shared" si="14"/>
        <v>560000</v>
      </c>
    </row>
    <row r="855" spans="1:4" ht="16.5" customHeight="1" x14ac:dyDescent="0.2">
      <c r="A855" s="20" t="s">
        <v>854</v>
      </c>
      <c r="B855" s="48">
        <v>789798.43740000005</v>
      </c>
      <c r="C855" s="20">
        <v>0</v>
      </c>
      <c r="D855" s="56">
        <f t="shared" si="14"/>
        <v>789798.43740000005</v>
      </c>
    </row>
    <row r="856" spans="1:4" ht="16.5" customHeight="1" x14ac:dyDescent="0.2">
      <c r="A856" s="20" t="s">
        <v>968</v>
      </c>
      <c r="B856" s="48">
        <v>852000</v>
      </c>
      <c r="C856" s="20">
        <v>0</v>
      </c>
      <c r="D856" s="56">
        <f t="shared" si="14"/>
        <v>852000</v>
      </c>
    </row>
    <row r="857" spans="1:4" ht="16.5" customHeight="1" x14ac:dyDescent="0.2">
      <c r="A857" s="20" t="s">
        <v>233</v>
      </c>
      <c r="B857" s="48">
        <v>1860299.8114000002</v>
      </c>
      <c r="C857" s="20">
        <v>0</v>
      </c>
      <c r="D857" s="56">
        <f t="shared" si="14"/>
        <v>1860299.8114000002</v>
      </c>
    </row>
    <row r="858" spans="1:4" ht="16.5" customHeight="1" x14ac:dyDescent="0.2">
      <c r="A858" s="20" t="s">
        <v>308</v>
      </c>
      <c r="B858" s="48">
        <v>6566.73</v>
      </c>
      <c r="C858" s="20">
        <v>6566.73</v>
      </c>
      <c r="D858" s="56">
        <f t="shared" si="14"/>
        <v>13133.46</v>
      </c>
    </row>
    <row r="859" spans="1:4" ht="16.5" customHeight="1" x14ac:dyDescent="0.2">
      <c r="A859" s="20" t="s">
        <v>744</v>
      </c>
      <c r="B859" s="48">
        <v>19121.962500000001</v>
      </c>
      <c r="C859" s="20">
        <v>19121.962500000001</v>
      </c>
      <c r="D859" s="56">
        <f t="shared" si="14"/>
        <v>38243.925000000003</v>
      </c>
    </row>
    <row r="860" spans="1:4" ht="16.5" customHeight="1" x14ac:dyDescent="0.2">
      <c r="A860" s="101" t="s">
        <v>148</v>
      </c>
      <c r="B860" s="48">
        <v>744999.95</v>
      </c>
      <c r="C860" s="20">
        <v>744999.95</v>
      </c>
      <c r="D860" s="56">
        <f t="shared" si="14"/>
        <v>1489999.9</v>
      </c>
    </row>
    <row r="861" spans="1:4" ht="16.5" customHeight="1" x14ac:dyDescent="0.2">
      <c r="A861" s="27" t="s">
        <v>223</v>
      </c>
      <c r="B861" s="48">
        <v>1751337.3589000001</v>
      </c>
      <c r="C861" s="20">
        <v>1751337.3628999998</v>
      </c>
      <c r="D861" s="56">
        <f t="shared" si="14"/>
        <v>3502674.7217999999</v>
      </c>
    </row>
    <row r="862" spans="1:4" ht="16.5" customHeight="1" x14ac:dyDescent="0.2">
      <c r="A862" s="27" t="s">
        <v>227</v>
      </c>
      <c r="B862" s="48">
        <v>1757799.8590000002</v>
      </c>
      <c r="C862" s="20">
        <v>1757799.8629999999</v>
      </c>
      <c r="D862" s="56">
        <f t="shared" si="14"/>
        <v>3515599.7220000001</v>
      </c>
    </row>
    <row r="4747" spans="1:1" ht="16.5" customHeight="1" x14ac:dyDescent="0.2">
      <c r="A4747" s="27"/>
    </row>
  </sheetData>
  <pageMargins left="0.75" right="0.75" top="1" bottom="1" header="0.5" footer="0.5"/>
  <pageSetup scale="1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Macros</vt:lpstr>
      <vt:lpstr>Summary</vt:lpstr>
      <vt:lpstr>Recon Variances</vt:lpstr>
      <vt:lpstr>ADetail</vt:lpstr>
      <vt:lpstr>FDetail</vt:lpstr>
      <vt:lpstr>ASum </vt:lpstr>
      <vt:lpstr>FSum </vt:lpstr>
      <vt:lpstr>AVar</vt:lpstr>
      <vt:lpstr>FVar</vt:lpstr>
      <vt:lpstr>all variances</vt:lpstr>
      <vt:lpstr>'all variances'!Print_Area</vt:lpstr>
      <vt:lpstr>Macros!Print_Area</vt:lpstr>
      <vt:lpstr>Summary!Print_Area</vt:lpstr>
      <vt:lpstr>'all variances'!Print_Titles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dc:description>- Oracle 8i ODBC QueryFix Applied</dc:description>
  <cp:lastModifiedBy>Havlíček Jan</cp:lastModifiedBy>
  <cp:lastPrinted>2000-12-21T13:30:04Z</cp:lastPrinted>
  <dcterms:created xsi:type="dcterms:W3CDTF">1999-09-07T21:00:29Z</dcterms:created>
  <dcterms:modified xsi:type="dcterms:W3CDTF">2023-09-10T12:18:19Z</dcterms:modified>
</cp:coreProperties>
</file>