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909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8" i="1" l="1"/>
  <c r="J18" i="1"/>
  <c r="C32" i="1"/>
  <c r="J32" i="1"/>
  <c r="C36" i="1"/>
  <c r="J36" i="1"/>
</calcChain>
</file>

<file path=xl/sharedStrings.xml><?xml version="1.0" encoding="utf-8"?>
<sst xmlns="http://schemas.openxmlformats.org/spreadsheetml/2006/main" count="73" uniqueCount="41">
  <si>
    <t>NGPL Lone Liquidations</t>
  </si>
  <si>
    <t>Buy</t>
  </si>
  <si>
    <t>N50101.9</t>
  </si>
  <si>
    <t>N50101.A</t>
  </si>
  <si>
    <t>QG2048.1</t>
  </si>
  <si>
    <t>Q30444.1</t>
  </si>
  <si>
    <t>Q30444.J</t>
  </si>
  <si>
    <t>QG2048.3</t>
  </si>
  <si>
    <t>QH5538.1</t>
  </si>
  <si>
    <t>Sale</t>
  </si>
  <si>
    <t>Q30028.6</t>
  </si>
  <si>
    <t>Q30028.8</t>
  </si>
  <si>
    <t>Q30444.6</t>
  </si>
  <si>
    <t>Q30444.B</t>
  </si>
  <si>
    <t>Q30444.8</t>
  </si>
  <si>
    <t>Q30444.9</t>
  </si>
  <si>
    <t>Q30444.D</t>
  </si>
  <si>
    <t>Q30444.F</t>
  </si>
  <si>
    <t>Q30028.5</t>
  </si>
  <si>
    <t>Q30028.7</t>
  </si>
  <si>
    <t>Q30444.5</t>
  </si>
  <si>
    <t>Q30444.7</t>
  </si>
  <si>
    <t>Q30444.A</t>
  </si>
  <si>
    <t>Q30444.C</t>
  </si>
  <si>
    <t>Q30444.E</t>
  </si>
  <si>
    <t>Expect turn around</t>
  </si>
  <si>
    <t xml:space="preserve">Q30444.E </t>
  </si>
  <si>
    <t>Q30444.L</t>
  </si>
  <si>
    <t xml:space="preserve">Q30444.R </t>
  </si>
  <si>
    <t>QG2048.2</t>
  </si>
  <si>
    <t>Q30444.H</t>
  </si>
  <si>
    <t>Q30444.K</t>
  </si>
  <si>
    <t>Total on summary page</t>
  </si>
  <si>
    <t>Purchases booked for 01/01</t>
  </si>
  <si>
    <t>Sales booked for 0101</t>
  </si>
  <si>
    <t>Booked for 0011</t>
  </si>
  <si>
    <t>Total for 0011</t>
  </si>
  <si>
    <t>Booked for 0012</t>
  </si>
  <si>
    <t>Total for 0012</t>
  </si>
  <si>
    <t>Booked in 0101</t>
  </si>
  <si>
    <t>Net change with February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</si>
</sst>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43" fontId="0" fillId="0" borderId="0" xfId="1" applyFont="1"/>
    <xf numFmtId="16" fontId="0" fillId="0" borderId="0" xfId="0" applyNumberFormat="1"/>
    <xf numFmtId="16" fontId="0" fillId="0" borderId="0" xfId="0" quotePrefix="1" applyNumberFormat="1"/>
    <xf numFmtId="43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workbookViewId="0">
      <selection activeCell="A25" sqref="A25:A27"/>
    </sheetView>
  </sheetViews>
  <sheetFormatPr defaultRowHeight="13.2" x14ac:dyDescent="0.25"/>
  <cols>
    <col min="1" max="1" width="11.109375" customWidth="1"/>
    <col min="3" max="3" width="13.44140625" style="2" bestFit="1" customWidth="1"/>
    <col min="5" max="7" width="13" customWidth="1"/>
    <col min="10" max="10" width="13.88671875" style="2" bestFit="1" customWidth="1"/>
    <col min="12" max="12" width="13.44140625" bestFit="1" customWidth="1"/>
  </cols>
  <sheetData>
    <row r="1" spans="1:12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5" spans="1:12" x14ac:dyDescent="0.25">
      <c r="A5" s="1" t="s">
        <v>35</v>
      </c>
      <c r="B5" s="1"/>
      <c r="D5" t="s">
        <v>25</v>
      </c>
      <c r="G5" t="s">
        <v>39</v>
      </c>
    </row>
    <row r="6" spans="1:12" x14ac:dyDescent="0.25">
      <c r="A6" t="s">
        <v>1</v>
      </c>
      <c r="B6" t="s">
        <v>10</v>
      </c>
      <c r="C6" s="2">
        <v>1526938.39</v>
      </c>
      <c r="D6" t="s">
        <v>18</v>
      </c>
      <c r="E6" s="3">
        <v>36892</v>
      </c>
      <c r="F6" s="3"/>
      <c r="G6" s="3" t="s">
        <v>9</v>
      </c>
      <c r="I6" t="s">
        <v>18</v>
      </c>
      <c r="J6" s="2">
        <v>-3399615.07</v>
      </c>
      <c r="L6" s="5"/>
    </row>
    <row r="7" spans="1:12" x14ac:dyDescent="0.25">
      <c r="A7" t="s">
        <v>1</v>
      </c>
      <c r="B7" t="s">
        <v>11</v>
      </c>
      <c r="C7" s="2">
        <v>881956.74</v>
      </c>
      <c r="D7" t="s">
        <v>19</v>
      </c>
      <c r="E7" s="3">
        <v>36892</v>
      </c>
      <c r="F7" s="3"/>
      <c r="G7" s="3" t="s">
        <v>9</v>
      </c>
      <c r="I7" t="s">
        <v>19</v>
      </c>
      <c r="J7" s="2">
        <v>-1954702.14</v>
      </c>
      <c r="L7" s="5"/>
    </row>
    <row r="8" spans="1:12" x14ac:dyDescent="0.25">
      <c r="A8" t="s">
        <v>1</v>
      </c>
      <c r="B8" t="s">
        <v>12</v>
      </c>
      <c r="C8" s="2">
        <v>223416.06</v>
      </c>
      <c r="D8" t="s">
        <v>20</v>
      </c>
      <c r="E8" s="3">
        <v>36923</v>
      </c>
      <c r="F8" s="3"/>
      <c r="G8" s="3"/>
    </row>
    <row r="9" spans="1:12" x14ac:dyDescent="0.25">
      <c r="A9" t="s">
        <v>1</v>
      </c>
      <c r="B9" t="s">
        <v>14</v>
      </c>
      <c r="C9" s="2">
        <v>231145.72</v>
      </c>
      <c r="D9" t="s">
        <v>21</v>
      </c>
      <c r="E9" s="3">
        <v>36923</v>
      </c>
      <c r="F9" s="3"/>
      <c r="G9" s="3"/>
    </row>
    <row r="10" spans="1:12" x14ac:dyDescent="0.25">
      <c r="A10" t="s">
        <v>1</v>
      </c>
      <c r="B10" t="s">
        <v>15</v>
      </c>
      <c r="C10" s="2">
        <v>24430.94</v>
      </c>
      <c r="D10" t="s">
        <v>22</v>
      </c>
      <c r="E10" s="3">
        <v>36892</v>
      </c>
      <c r="F10" s="3"/>
      <c r="G10" s="3" t="s">
        <v>9</v>
      </c>
      <c r="I10" t="s">
        <v>22</v>
      </c>
      <c r="J10" s="2">
        <v>-54393.68</v>
      </c>
      <c r="L10" s="5"/>
    </row>
    <row r="11" spans="1:12" x14ac:dyDescent="0.25">
      <c r="A11" t="s">
        <v>1</v>
      </c>
      <c r="B11" t="s">
        <v>13</v>
      </c>
      <c r="C11" s="2">
        <v>6180.18</v>
      </c>
      <c r="D11" t="s">
        <v>23</v>
      </c>
      <c r="E11" s="3">
        <v>36892</v>
      </c>
      <c r="F11" s="3"/>
      <c r="G11" s="3" t="s">
        <v>9</v>
      </c>
      <c r="I11" t="s">
        <v>23</v>
      </c>
      <c r="J11" s="2">
        <v>-13697.28</v>
      </c>
      <c r="L11" s="5"/>
    </row>
    <row r="12" spans="1:12" x14ac:dyDescent="0.25">
      <c r="A12" t="s">
        <v>1</v>
      </c>
      <c r="B12" t="s">
        <v>16</v>
      </c>
      <c r="C12" s="2">
        <v>17138.849999999999</v>
      </c>
      <c r="D12" t="s">
        <v>24</v>
      </c>
      <c r="E12" s="3">
        <v>36892</v>
      </c>
      <c r="F12" s="3"/>
      <c r="G12" s="3" t="s">
        <v>9</v>
      </c>
      <c r="I12" t="s">
        <v>26</v>
      </c>
      <c r="J12" s="2">
        <v>-38158.379999999997</v>
      </c>
      <c r="L12" s="5"/>
    </row>
    <row r="13" spans="1:12" x14ac:dyDescent="0.25">
      <c r="A13" t="s">
        <v>1</v>
      </c>
      <c r="B13" t="s">
        <v>17</v>
      </c>
      <c r="C13" s="2">
        <v>41167.620000000003</v>
      </c>
      <c r="D13" t="s">
        <v>23</v>
      </c>
      <c r="E13" s="3">
        <v>36923</v>
      </c>
      <c r="F13" s="3"/>
      <c r="G13" s="3"/>
    </row>
    <row r="15" spans="1:12" x14ac:dyDescent="0.25">
      <c r="G15" s="3" t="s">
        <v>9</v>
      </c>
      <c r="I15" t="s">
        <v>27</v>
      </c>
      <c r="J15" s="2">
        <v>-207165.22</v>
      </c>
    </row>
    <row r="16" spans="1:12" x14ac:dyDescent="0.25">
      <c r="G16" s="3" t="s">
        <v>9</v>
      </c>
      <c r="I16" t="s">
        <v>28</v>
      </c>
      <c r="J16" s="2">
        <v>-2432042.33</v>
      </c>
    </row>
    <row r="17" spans="1:10" x14ac:dyDescent="0.25">
      <c r="G17" s="3" t="s">
        <v>9</v>
      </c>
      <c r="I17" t="s">
        <v>29</v>
      </c>
      <c r="J17" s="2">
        <v>-72945.5</v>
      </c>
    </row>
    <row r="18" spans="1:10" x14ac:dyDescent="0.25">
      <c r="A18" t="s">
        <v>36</v>
      </c>
      <c r="C18" s="2">
        <f>SUM(C6:C16)</f>
        <v>2952374.5000000005</v>
      </c>
      <c r="G18" t="s">
        <v>34</v>
      </c>
      <c r="J18" s="2">
        <f>SUM(J5:J17)</f>
        <v>-8172719.5999999996</v>
      </c>
    </row>
    <row r="20" spans="1:10" x14ac:dyDescent="0.25">
      <c r="A20" t="s">
        <v>37</v>
      </c>
    </row>
    <row r="21" spans="1:10" x14ac:dyDescent="0.25">
      <c r="A21" t="s">
        <v>1</v>
      </c>
      <c r="B21" t="s">
        <v>2</v>
      </c>
      <c r="C21" s="2">
        <v>2285438</v>
      </c>
    </row>
    <row r="22" spans="1:10" x14ac:dyDescent="0.25">
      <c r="A22" t="s">
        <v>1</v>
      </c>
      <c r="B22" t="s">
        <v>3</v>
      </c>
      <c r="C22" s="2">
        <v>3488892</v>
      </c>
    </row>
    <row r="23" spans="1:10" x14ac:dyDescent="0.25">
      <c r="A23" t="s">
        <v>1</v>
      </c>
      <c r="B23" t="s">
        <v>4</v>
      </c>
      <c r="C23" s="2">
        <v>43697</v>
      </c>
    </row>
    <row r="24" spans="1:10" x14ac:dyDescent="0.25">
      <c r="A24" t="s">
        <v>9</v>
      </c>
      <c r="B24" t="s">
        <v>5</v>
      </c>
      <c r="C24" s="2">
        <v>-1830550</v>
      </c>
    </row>
    <row r="25" spans="1:10" x14ac:dyDescent="0.25">
      <c r="A25" t="s">
        <v>9</v>
      </c>
      <c r="B25" t="s">
        <v>6</v>
      </c>
      <c r="C25" s="2">
        <v>-141720</v>
      </c>
    </row>
    <row r="26" spans="1:10" x14ac:dyDescent="0.25">
      <c r="A26" t="s">
        <v>9</v>
      </c>
      <c r="B26" t="s">
        <v>7</v>
      </c>
      <c r="C26" s="2">
        <v>-177150</v>
      </c>
    </row>
    <row r="27" spans="1:10" x14ac:dyDescent="0.25">
      <c r="A27" t="s">
        <v>9</v>
      </c>
      <c r="B27" t="s">
        <v>8</v>
      </c>
      <c r="C27" s="2">
        <v>-17715</v>
      </c>
    </row>
    <row r="28" spans="1:10" x14ac:dyDescent="0.25">
      <c r="G28" t="s">
        <v>1</v>
      </c>
      <c r="I28" t="s">
        <v>2</v>
      </c>
      <c r="J28" s="2">
        <v>3766704.03</v>
      </c>
    </row>
    <row r="29" spans="1:10" x14ac:dyDescent="0.25">
      <c r="G29" t="s">
        <v>1</v>
      </c>
      <c r="I29" t="s">
        <v>3</v>
      </c>
      <c r="J29" s="2">
        <v>5824165.6900000004</v>
      </c>
    </row>
    <row r="30" spans="1:10" x14ac:dyDescent="0.25">
      <c r="G30" t="s">
        <v>1</v>
      </c>
      <c r="I30" t="s">
        <v>30</v>
      </c>
      <c r="J30" s="2">
        <v>3055824.94</v>
      </c>
    </row>
    <row r="31" spans="1:10" x14ac:dyDescent="0.25">
      <c r="G31" t="s">
        <v>1</v>
      </c>
      <c r="I31" t="s">
        <v>31</v>
      </c>
      <c r="J31" s="2">
        <v>236580</v>
      </c>
    </row>
    <row r="32" spans="1:10" x14ac:dyDescent="0.25">
      <c r="A32" t="s">
        <v>38</v>
      </c>
      <c r="C32" s="2">
        <f>SUM(C21:C31)</f>
        <v>3650892</v>
      </c>
      <c r="G32" t="s">
        <v>33</v>
      </c>
      <c r="J32" s="2">
        <f>SUM(J21:J30)</f>
        <v>12646694.66</v>
      </c>
    </row>
    <row r="34" spans="1:10" x14ac:dyDescent="0.25">
      <c r="A34" s="4"/>
    </row>
    <row r="36" spans="1:10" x14ac:dyDescent="0.25">
      <c r="A36" t="s">
        <v>32</v>
      </c>
      <c r="C36" s="2">
        <f>C32+C18</f>
        <v>6603266.5</v>
      </c>
      <c r="G36" t="s">
        <v>40</v>
      </c>
      <c r="J36" s="2">
        <f>J32+J18</f>
        <v>4473975.0600000005</v>
      </c>
    </row>
  </sheetData>
  <mergeCells count="1">
    <mergeCell ref="A1:J1"/>
  </mergeCells>
  <pageMargins left="0.75" right="0.75" top="1" bottom="1" header="0.5" footer="0.5"/>
  <pageSetup scale="9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csprowl</dc:creator>
  <cp:lastModifiedBy>Havlíček Jan</cp:lastModifiedBy>
  <cp:lastPrinted>2001-03-20T15:02:28Z</cp:lastPrinted>
  <dcterms:created xsi:type="dcterms:W3CDTF">2001-03-20T14:19:22Z</dcterms:created>
  <dcterms:modified xsi:type="dcterms:W3CDTF">2023-09-10T12:18:27Z</dcterms:modified>
</cp:coreProperties>
</file>