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72" yWindow="4356" windowWidth="15360" windowHeight="4776"/>
  </bookViews>
  <sheets>
    <sheet name="sheet 1" sheetId="1" r:id="rId1"/>
  </sheets>
  <definedNames>
    <definedName name="_xlnm._FilterDatabase" localSheetId="0" hidden="1">'sheet 1'!$A$21:$G$80</definedName>
    <definedName name="_xlnm.Print_Area" localSheetId="0">'sheet 1'!$A$1:$I$237</definedName>
  </definedNames>
  <calcPr calcId="0"/>
</workbook>
</file>

<file path=xl/calcChain.xml><?xml version="1.0" encoding="utf-8"?>
<calcChain xmlns="http://schemas.openxmlformats.org/spreadsheetml/2006/main">
  <c r="D25" i="1" l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D39" i="1"/>
  <c r="C40" i="1"/>
  <c r="D40" i="1"/>
  <c r="C41" i="1"/>
  <c r="D41" i="1"/>
  <c r="C42" i="1"/>
  <c r="D42" i="1"/>
  <c r="C43" i="1"/>
  <c r="D43" i="1"/>
  <c r="C44" i="1"/>
  <c r="D44" i="1"/>
  <c r="C46" i="1"/>
  <c r="D46" i="1"/>
  <c r="C47" i="1"/>
  <c r="D47" i="1"/>
  <c r="C48" i="1"/>
  <c r="D48" i="1"/>
  <c r="C49" i="1"/>
  <c r="D49" i="1"/>
  <c r="C50" i="1"/>
  <c r="D50" i="1"/>
  <c r="D52" i="1"/>
  <c r="D53" i="1"/>
  <c r="D54" i="1"/>
  <c r="D55" i="1"/>
  <c r="D56" i="1"/>
  <c r="D58" i="1"/>
  <c r="D59" i="1"/>
  <c r="D60" i="1"/>
  <c r="D61" i="1"/>
  <c r="D62" i="1"/>
  <c r="D63" i="1"/>
  <c r="D64" i="1"/>
  <c r="D65" i="1"/>
  <c r="D66" i="1"/>
  <c r="C67" i="1"/>
  <c r="D67" i="1"/>
  <c r="C68" i="1"/>
  <c r="D68" i="1"/>
  <c r="D70" i="1"/>
  <c r="D71" i="1"/>
  <c r="D72" i="1"/>
  <c r="D73" i="1"/>
  <c r="D74" i="1"/>
  <c r="C76" i="1"/>
  <c r="D76" i="1"/>
  <c r="C77" i="1"/>
  <c r="D77" i="1"/>
  <c r="C83" i="1"/>
  <c r="D83" i="1"/>
  <c r="C84" i="1"/>
  <c r="D84" i="1"/>
  <c r="C85" i="1"/>
  <c r="D85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3" i="1"/>
  <c r="D103" i="1"/>
  <c r="D104" i="1"/>
  <c r="C105" i="1"/>
  <c r="D105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4" i="1"/>
  <c r="D114" i="1"/>
  <c r="C115" i="1"/>
  <c r="D115" i="1"/>
  <c r="C116" i="1"/>
  <c r="D116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D126" i="1"/>
</calcChain>
</file>

<file path=xl/sharedStrings.xml><?xml version="1.0" encoding="utf-8"?>
<sst xmlns="http://schemas.openxmlformats.org/spreadsheetml/2006/main" count="287" uniqueCount="103">
  <si>
    <t>Close of Business:</t>
  </si>
  <si>
    <t>Date</t>
  </si>
  <si>
    <t>Region</t>
  </si>
  <si>
    <t>Month</t>
  </si>
  <si>
    <t>Underlying</t>
  </si>
  <si>
    <t>Option</t>
  </si>
  <si>
    <t>Bid</t>
  </si>
  <si>
    <t>Offer</t>
  </si>
  <si>
    <t>Cin</t>
  </si>
  <si>
    <t>20 dp</t>
  </si>
  <si>
    <t>25 dp</t>
  </si>
  <si>
    <t>ATM Mth Straddle</t>
  </si>
  <si>
    <t>30 dp</t>
  </si>
  <si>
    <t>50 dc</t>
  </si>
  <si>
    <t>40 dp</t>
  </si>
  <si>
    <t>Summer</t>
  </si>
  <si>
    <t>200 dc</t>
  </si>
  <si>
    <t>Sep</t>
  </si>
  <si>
    <t>Ent</t>
  </si>
  <si>
    <t>PJM Options:</t>
  </si>
  <si>
    <t>100 dc</t>
  </si>
  <si>
    <t>Cinergy ATM Volatilities (Indications):</t>
  </si>
  <si>
    <t>4Q</t>
  </si>
  <si>
    <t>Daliy Volatility (%)</t>
  </si>
  <si>
    <t>Monthly Volatility (%)</t>
  </si>
  <si>
    <t>PJM</t>
  </si>
  <si>
    <t>75 dc</t>
  </si>
  <si>
    <t>JanFeb</t>
  </si>
  <si>
    <t>35 dp</t>
  </si>
  <si>
    <t>Entergy Options</t>
  </si>
  <si>
    <t>MarApr</t>
  </si>
  <si>
    <t>ATM Straddle</t>
  </si>
  <si>
    <t>PJM ATM Volatilities (Indications):</t>
  </si>
  <si>
    <t>40 dc</t>
  </si>
  <si>
    <t>June</t>
  </si>
  <si>
    <t>100 mc</t>
  </si>
  <si>
    <t>150 dc</t>
  </si>
  <si>
    <t>May</t>
  </si>
  <si>
    <t>100 dp</t>
  </si>
  <si>
    <t>50 dp</t>
  </si>
  <si>
    <t>40 mc</t>
  </si>
  <si>
    <t>40 mp</t>
  </si>
  <si>
    <t>30 mp</t>
  </si>
  <si>
    <t>50 mc</t>
  </si>
  <si>
    <t>75 dp</t>
  </si>
  <si>
    <t>150 mc</t>
  </si>
  <si>
    <t>35 mp</t>
  </si>
  <si>
    <t>25dp</t>
  </si>
  <si>
    <t>50dc</t>
  </si>
  <si>
    <t>Cinergy Options</t>
  </si>
  <si>
    <t>100mp</t>
  </si>
  <si>
    <t>ATM 1x Straddle</t>
  </si>
  <si>
    <t>125 mc</t>
  </si>
  <si>
    <t>55 mc</t>
  </si>
  <si>
    <t>100 MC</t>
  </si>
  <si>
    <t>200mc</t>
  </si>
  <si>
    <t>100/200 dc spread</t>
  </si>
  <si>
    <t>45mp</t>
  </si>
  <si>
    <t>35dp</t>
  </si>
  <si>
    <t>75dc</t>
  </si>
  <si>
    <t>34-39</t>
  </si>
  <si>
    <t>26-29</t>
  </si>
  <si>
    <t>50-60</t>
  </si>
  <si>
    <t>40 Daily Straddle</t>
  </si>
  <si>
    <t>38 mp</t>
  </si>
  <si>
    <t>45 mc</t>
  </si>
  <si>
    <t>55-65</t>
  </si>
  <si>
    <t>65-80</t>
  </si>
  <si>
    <t>28mp</t>
  </si>
  <si>
    <t>35mp</t>
  </si>
  <si>
    <t>125mp</t>
  </si>
  <si>
    <t>50mc</t>
  </si>
  <si>
    <t>30dp</t>
  </si>
  <si>
    <t>60MC</t>
  </si>
  <si>
    <t>100dc</t>
  </si>
  <si>
    <t>70mp</t>
  </si>
  <si>
    <t>85mc</t>
  </si>
  <si>
    <t>140-160</t>
  </si>
  <si>
    <t>62-68</t>
  </si>
  <si>
    <t>75-90</t>
  </si>
  <si>
    <t>70-100</t>
  </si>
  <si>
    <t>45-55</t>
  </si>
  <si>
    <t>135-175</t>
  </si>
  <si>
    <t>60-70</t>
  </si>
  <si>
    <t>135-180</t>
  </si>
  <si>
    <t>65-95</t>
  </si>
  <si>
    <t>38-50</t>
  </si>
  <si>
    <t>4Q 1x</t>
  </si>
  <si>
    <t>4Q 3x</t>
  </si>
  <si>
    <t>20-24</t>
  </si>
  <si>
    <t>64-86</t>
  </si>
  <si>
    <t>46-58</t>
  </si>
  <si>
    <t>40-51</t>
  </si>
  <si>
    <t>59-77</t>
  </si>
  <si>
    <t>33-45</t>
  </si>
  <si>
    <t>25-29</t>
  </si>
  <si>
    <t>155-195</t>
  </si>
  <si>
    <t>115-130</t>
  </si>
  <si>
    <t>95-125</t>
  </si>
  <si>
    <t>170-200</t>
  </si>
  <si>
    <t>180-210</t>
  </si>
  <si>
    <t>42-62</t>
  </si>
  <si>
    <t>70-95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</si>
</sst>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2" x14ac:knownFonts="1">
    <font>
      <sz val="10"/>
      <name val="Arial"/>
    </font>
    <font>
      <sz val="10"/>
      <color indexed="12"/>
      <name val="Arial"/>
    </font>
    <font>
      <b/>
      <sz val="10"/>
      <color indexed="8"/>
      <name val="Arial"/>
    </font>
    <font>
      <b/>
      <sz val="10"/>
      <name val="Arial"/>
    </font>
    <font>
      <sz val="10"/>
      <color indexed="8"/>
      <name val="Arial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6" fontId="2" fillId="0" borderId="0" xfId="0" applyNumberFormat="1" applyFont="1"/>
    <xf numFmtId="0" fontId="3" fillId="0" borderId="0" xfId="0" applyFont="1"/>
    <xf numFmtId="2" fontId="4" fillId="0" borderId="0" xfId="0" applyNumberFormat="1" applyFont="1"/>
    <xf numFmtId="0" fontId="0" fillId="0" borderId="1" xfId="0" applyFill="1" applyBorder="1"/>
    <xf numFmtId="0" fontId="0" fillId="0" borderId="2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164" fontId="0" fillId="0" borderId="2" xfId="0" applyNumberFormat="1" applyFill="1" applyBorder="1" applyAlignment="1">
      <alignment horizontal="right"/>
    </xf>
    <xf numFmtId="2" fontId="4" fillId="0" borderId="0" xfId="0" applyNumberFormat="1" applyFont="1" applyBorder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right"/>
    </xf>
    <xf numFmtId="2" fontId="4" fillId="0" borderId="4" xfId="0" applyNumberFormat="1" applyFont="1" applyBorder="1"/>
    <xf numFmtId="2" fontId="4" fillId="0" borderId="4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Fill="1" applyBorder="1"/>
    <xf numFmtId="0" fontId="3" fillId="0" borderId="0" xfId="0" applyFont="1" applyBorder="1"/>
    <xf numFmtId="0" fontId="0" fillId="0" borderId="0" xfId="0" applyAlignment="1">
      <alignment horizontal="center"/>
    </xf>
    <xf numFmtId="16" fontId="2" fillId="0" borderId="0" xfId="0" applyNumberFormat="1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6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2" fontId="7" fillId="0" borderId="0" xfId="0" applyNumberFormat="1" applyFont="1" applyBorder="1"/>
    <xf numFmtId="2" fontId="7" fillId="0" borderId="0" xfId="0" applyNumberFormat="1" applyFont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2" fontId="8" fillId="0" borderId="4" xfId="0" applyNumberFormat="1" applyFont="1" applyBorder="1" applyAlignment="1">
      <alignment horizontal="left"/>
    </xf>
    <xf numFmtId="2" fontId="8" fillId="0" borderId="4" xfId="0" applyNumberFormat="1" applyFont="1" applyBorder="1" applyAlignment="1">
      <alignment horizontal="center"/>
    </xf>
    <xf numFmtId="0" fontId="9" fillId="0" borderId="0" xfId="0" applyFont="1"/>
    <xf numFmtId="2" fontId="10" fillId="0" borderId="0" xfId="0" applyNumberFormat="1" applyFont="1" applyBorder="1"/>
    <xf numFmtId="2" fontId="11" fillId="0" borderId="0" xfId="0" applyNumberFormat="1" applyFont="1" applyBorder="1"/>
    <xf numFmtId="0" fontId="9" fillId="0" borderId="0" xfId="0" applyFont="1" applyAlignment="1">
      <alignment horizontal="left"/>
    </xf>
    <xf numFmtId="2" fontId="11" fillId="0" borderId="4" xfId="0" applyNumberFormat="1" applyFont="1" applyBorder="1"/>
    <xf numFmtId="2" fontId="10" fillId="0" borderId="0" xfId="0" applyNumberFormat="1" applyFont="1" applyBorder="1" applyAlignment="1">
      <alignment horizontal="right"/>
    </xf>
    <xf numFmtId="2" fontId="11" fillId="0" borderId="4" xfId="0" applyNumberFormat="1" applyFont="1" applyBorder="1" applyAlignment="1">
      <alignment horizontal="right"/>
    </xf>
    <xf numFmtId="2" fontId="11" fillId="0" borderId="0" xfId="0" applyNumberFormat="1" applyFont="1" applyBorder="1" applyAlignment="1">
      <alignment horizontal="right"/>
    </xf>
    <xf numFmtId="2" fontId="11" fillId="0" borderId="0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792480</xdr:colOff>
      <xdr:row>0</xdr:row>
      <xdr:rowOff>106680</xdr:rowOff>
    </xdr:from>
    <xdr:to>
      <xdr:col>6</xdr:col>
      <xdr:colOff>464820</xdr:colOff>
      <xdr:row>14</xdr:row>
      <xdr:rowOff>76200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106680"/>
          <a:ext cx="6210300" cy="2377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9"/>
  <sheetViews>
    <sheetView showGridLines="0" tabSelected="1" topLeftCell="A143" zoomScale="75" zoomScaleNormal="75" workbookViewId="0">
      <selection activeCell="E152" sqref="D150:E152"/>
    </sheetView>
  </sheetViews>
  <sheetFormatPr defaultRowHeight="13.2" x14ac:dyDescent="0.25"/>
  <cols>
    <col min="1" max="1" width="19.6640625" customWidth="1"/>
    <col min="2" max="2" width="12.88671875" style="24" customWidth="1"/>
    <col min="3" max="3" width="16.109375" customWidth="1"/>
    <col min="4" max="4" width="12.109375" customWidth="1"/>
    <col min="5" max="5" width="23.109375" customWidth="1"/>
    <col min="6" max="7" width="11.44140625" customWidth="1"/>
    <col min="8" max="8" width="13.33203125" customWidth="1"/>
    <col min="9" max="9" width="10.88671875" customWidth="1"/>
    <col min="10" max="10" width="10.109375" customWidth="1"/>
  </cols>
  <sheetData>
    <row r="2" spans="1:8" ht="12.75" customHeight="1" x14ac:dyDescent="0.25"/>
    <row r="3" spans="1:8" ht="12.75" customHeight="1" x14ac:dyDescent="0.25"/>
    <row r="4" spans="1:8" ht="12.75" customHeight="1" x14ac:dyDescent="0.25"/>
    <row r="5" spans="1:8" ht="12.75" customHeight="1" x14ac:dyDescent="0.25"/>
    <row r="6" spans="1:8" ht="12.75" customHeight="1" x14ac:dyDescent="0.25"/>
    <row r="7" spans="1:8" ht="12.75" customHeight="1" x14ac:dyDescent="0.25"/>
    <row r="8" spans="1:8" ht="12.75" customHeight="1" x14ac:dyDescent="0.25"/>
    <row r="9" spans="1:8" ht="12.75" customHeight="1" x14ac:dyDescent="0.25"/>
    <row r="11" spans="1:8" ht="10.5" customHeight="1" x14ac:dyDescent="0.25"/>
    <row r="12" spans="1:8" ht="9" customHeight="1" x14ac:dyDescent="0.25"/>
    <row r="13" spans="1:8" ht="22.5" customHeight="1" x14ac:dyDescent="0.25"/>
    <row r="14" spans="1:8" ht="21" customHeight="1" x14ac:dyDescent="0.25"/>
    <row r="15" spans="1:8" ht="18.75" customHeight="1" x14ac:dyDescent="0.25"/>
    <row r="16" spans="1:8" ht="18.75" customHeight="1" x14ac:dyDescent="0.3">
      <c r="A16" s="43"/>
      <c r="C16" s="2"/>
      <c r="D16" s="3"/>
      <c r="F16" s="4"/>
      <c r="G16" s="4"/>
      <c r="H16" s="2"/>
    </row>
    <row r="17" spans="1:13" ht="15.75" customHeight="1" x14ac:dyDescent="0.3">
      <c r="A17" s="1"/>
      <c r="B17" s="29"/>
      <c r="C17" s="2"/>
      <c r="D17" s="3"/>
      <c r="F17" s="4"/>
      <c r="G17" s="4"/>
      <c r="H17" s="2"/>
    </row>
    <row r="18" spans="1:13" x14ac:dyDescent="0.25">
      <c r="A18" s="5" t="s">
        <v>0</v>
      </c>
      <c r="B18" s="25"/>
      <c r="C18" s="5">
        <v>36860</v>
      </c>
      <c r="D18" s="3"/>
      <c r="F18" s="4"/>
      <c r="G18" s="4"/>
      <c r="H18" s="2"/>
    </row>
    <row r="19" spans="1:13" ht="14.25" customHeight="1" x14ac:dyDescent="0.25">
      <c r="A19" s="5"/>
      <c r="B19" s="25"/>
      <c r="C19" s="2"/>
      <c r="D19" s="3"/>
      <c r="E19" s="2"/>
      <c r="F19" s="4"/>
      <c r="G19" s="4"/>
      <c r="H19" s="2"/>
    </row>
    <row r="20" spans="1:13" s="10" customFormat="1" x14ac:dyDescent="0.25">
      <c r="A20" s="8"/>
      <c r="B20" s="26"/>
      <c r="C20" s="9"/>
      <c r="D20" s="9"/>
      <c r="E20" s="9"/>
      <c r="F20" s="13"/>
      <c r="G20" s="13"/>
      <c r="H20" s="22"/>
      <c r="I20" s="22"/>
    </row>
    <row r="21" spans="1:13" s="10" customFormat="1" ht="27" customHeight="1" x14ac:dyDescent="0.25">
      <c r="A21" s="11" t="s">
        <v>1</v>
      </c>
      <c r="B21" s="12" t="s">
        <v>2</v>
      </c>
      <c r="C21" s="52" t="s">
        <v>3</v>
      </c>
      <c r="D21" s="52" t="s">
        <v>4</v>
      </c>
      <c r="E21" s="53" t="s">
        <v>5</v>
      </c>
      <c r="F21" s="54" t="s">
        <v>6</v>
      </c>
      <c r="G21" s="54" t="s">
        <v>7</v>
      </c>
      <c r="H21" s="22"/>
      <c r="I21" s="22"/>
      <c r="J21" s="22"/>
      <c r="K21" s="22"/>
      <c r="L21" s="22"/>
      <c r="M21" s="22"/>
    </row>
    <row r="22" spans="1:13" ht="27" customHeight="1" x14ac:dyDescent="0.25">
      <c r="A22" s="6" t="s">
        <v>49</v>
      </c>
      <c r="B22" s="27"/>
      <c r="C22" s="16"/>
      <c r="D22" s="14"/>
      <c r="E22" s="15"/>
      <c r="F22" s="14"/>
      <c r="G22" s="16"/>
      <c r="H22" s="14"/>
    </row>
    <row r="23" spans="1:13" ht="15" customHeight="1" x14ac:dyDescent="0.25">
      <c r="A23" s="6"/>
      <c r="B23" s="27"/>
      <c r="C23" s="19"/>
      <c r="D23" s="17"/>
      <c r="E23" s="18"/>
      <c r="F23" s="17"/>
      <c r="G23" s="19"/>
      <c r="H23" s="14"/>
    </row>
    <row r="24" spans="1:13" ht="15" customHeight="1" x14ac:dyDescent="0.25">
      <c r="A24" s="20"/>
      <c r="B24" s="27" t="s">
        <v>8</v>
      </c>
      <c r="C24" s="45" t="s">
        <v>27</v>
      </c>
      <c r="D24" s="41">
        <v>43</v>
      </c>
      <c r="E24" s="15" t="s">
        <v>11</v>
      </c>
      <c r="F24" s="14">
        <v>7.5</v>
      </c>
      <c r="G24" s="16">
        <v>10</v>
      </c>
      <c r="H24" s="7"/>
    </row>
    <row r="25" spans="1:13" ht="15" customHeight="1" x14ac:dyDescent="0.25">
      <c r="A25" s="20"/>
      <c r="B25" s="27" t="s">
        <v>8</v>
      </c>
      <c r="C25" s="16" t="s">
        <v>27</v>
      </c>
      <c r="D25" s="42">
        <f>+D24</f>
        <v>43</v>
      </c>
      <c r="E25" s="15" t="s">
        <v>63</v>
      </c>
      <c r="F25" s="14">
        <v>19</v>
      </c>
      <c r="G25" s="16">
        <v>25</v>
      </c>
      <c r="H25" s="7"/>
    </row>
    <row r="26" spans="1:13" ht="15" customHeight="1" x14ac:dyDescent="0.25">
      <c r="A26" s="20"/>
      <c r="B26" s="27" t="s">
        <v>8</v>
      </c>
      <c r="C26" s="16" t="s">
        <v>27</v>
      </c>
      <c r="D26" s="42">
        <f>+D24</f>
        <v>43</v>
      </c>
      <c r="E26" s="15" t="s">
        <v>9</v>
      </c>
      <c r="F26" s="14">
        <v>0.3</v>
      </c>
      <c r="G26" s="16">
        <v>0.9</v>
      </c>
      <c r="H26" s="7"/>
    </row>
    <row r="27" spans="1:13" ht="15" customHeight="1" x14ac:dyDescent="0.25">
      <c r="A27" s="20"/>
      <c r="B27" s="27" t="s">
        <v>8</v>
      </c>
      <c r="C27" s="16" t="str">
        <f>+C26</f>
        <v>JanFeb</v>
      </c>
      <c r="D27" s="14">
        <f>+D26</f>
        <v>43</v>
      </c>
      <c r="E27" s="15" t="s">
        <v>10</v>
      </c>
      <c r="F27" s="14">
        <v>1.5</v>
      </c>
      <c r="G27" s="16">
        <v>2</v>
      </c>
      <c r="H27" s="14"/>
    </row>
    <row r="28" spans="1:13" ht="15" customHeight="1" x14ac:dyDescent="0.25">
      <c r="A28" s="20"/>
      <c r="B28" s="27" t="s">
        <v>8</v>
      </c>
      <c r="C28" s="16" t="str">
        <f>+C27</f>
        <v>JanFeb</v>
      </c>
      <c r="D28" s="14">
        <f>+D27</f>
        <v>43</v>
      </c>
      <c r="E28" s="15" t="s">
        <v>12</v>
      </c>
      <c r="F28" s="14">
        <v>3.5</v>
      </c>
      <c r="G28" s="16">
        <v>4.5</v>
      </c>
      <c r="H28" s="7"/>
    </row>
    <row r="29" spans="1:13" ht="15" customHeight="1" x14ac:dyDescent="0.25">
      <c r="A29" s="20"/>
      <c r="B29" s="27" t="s">
        <v>8</v>
      </c>
      <c r="C29" s="16" t="str">
        <f>+C26</f>
        <v>JanFeb</v>
      </c>
      <c r="D29" s="14">
        <f>+D26</f>
        <v>43</v>
      </c>
      <c r="E29" s="15" t="s">
        <v>33</v>
      </c>
      <c r="F29" s="14">
        <v>9.75</v>
      </c>
      <c r="G29" s="16">
        <v>14</v>
      </c>
      <c r="H29" s="7"/>
    </row>
    <row r="30" spans="1:13" ht="15" customHeight="1" x14ac:dyDescent="0.25">
      <c r="A30" s="20"/>
      <c r="B30" s="27" t="s">
        <v>8</v>
      </c>
      <c r="C30" s="16" t="str">
        <f>+C27</f>
        <v>JanFeb</v>
      </c>
      <c r="D30" s="14">
        <f>+D27</f>
        <v>43</v>
      </c>
      <c r="E30" s="15" t="s">
        <v>13</v>
      </c>
      <c r="F30" s="14">
        <v>8.5</v>
      </c>
      <c r="G30" s="16">
        <v>10.5</v>
      </c>
      <c r="H30" s="7"/>
    </row>
    <row r="31" spans="1:13" ht="15" customHeight="1" x14ac:dyDescent="0.25">
      <c r="A31" s="20"/>
      <c r="B31" s="27" t="s">
        <v>8</v>
      </c>
      <c r="C31" s="16" t="str">
        <f t="shared" ref="C31:D36" si="0">+C30</f>
        <v>JanFeb</v>
      </c>
      <c r="D31" s="14">
        <f t="shared" si="0"/>
        <v>43</v>
      </c>
      <c r="E31" s="15" t="s">
        <v>26</v>
      </c>
      <c r="F31" s="14">
        <v>4</v>
      </c>
      <c r="G31" s="16">
        <v>6.5</v>
      </c>
      <c r="H31" s="7"/>
    </row>
    <row r="32" spans="1:13" ht="15" customHeight="1" x14ac:dyDescent="0.25">
      <c r="A32" s="20"/>
      <c r="B32" s="27" t="s">
        <v>8</v>
      </c>
      <c r="C32" s="16" t="str">
        <f t="shared" si="0"/>
        <v>JanFeb</v>
      </c>
      <c r="D32" s="14">
        <f t="shared" si="0"/>
        <v>43</v>
      </c>
      <c r="E32" s="15" t="s">
        <v>20</v>
      </c>
      <c r="F32" s="14">
        <v>2</v>
      </c>
      <c r="G32" s="16">
        <v>4.5</v>
      </c>
      <c r="H32" s="7"/>
    </row>
    <row r="33" spans="1:8" ht="15" customHeight="1" x14ac:dyDescent="0.25">
      <c r="A33" s="20"/>
      <c r="B33" s="27" t="s">
        <v>8</v>
      </c>
      <c r="C33" s="16" t="str">
        <f t="shared" si="0"/>
        <v>JanFeb</v>
      </c>
      <c r="D33" s="14">
        <f t="shared" si="0"/>
        <v>43</v>
      </c>
      <c r="E33" s="15" t="s">
        <v>42</v>
      </c>
      <c r="F33" s="14">
        <v>0.15</v>
      </c>
      <c r="G33" s="16">
        <v>0.75</v>
      </c>
      <c r="H33" s="7"/>
    </row>
    <row r="34" spans="1:8" ht="15" customHeight="1" x14ac:dyDescent="0.25">
      <c r="A34" s="20"/>
      <c r="B34" s="27" t="s">
        <v>8</v>
      </c>
      <c r="C34" s="16" t="str">
        <f t="shared" si="0"/>
        <v>JanFeb</v>
      </c>
      <c r="D34" s="14">
        <f t="shared" si="0"/>
        <v>43</v>
      </c>
      <c r="E34" s="15" t="s">
        <v>46</v>
      </c>
      <c r="F34" s="14">
        <v>1.1000000000000001</v>
      </c>
      <c r="G34" s="16">
        <v>1.9</v>
      </c>
      <c r="H34" s="7"/>
    </row>
    <row r="35" spans="1:8" ht="15" customHeight="1" x14ac:dyDescent="0.25">
      <c r="A35" s="20"/>
      <c r="B35" s="27" t="s">
        <v>8</v>
      </c>
      <c r="C35" s="16" t="str">
        <f t="shared" si="0"/>
        <v>JanFeb</v>
      </c>
      <c r="D35" s="14">
        <f t="shared" si="0"/>
        <v>43</v>
      </c>
      <c r="E35" s="15" t="s">
        <v>64</v>
      </c>
      <c r="F35" s="14">
        <v>1.5</v>
      </c>
      <c r="G35" s="16">
        <v>3</v>
      </c>
      <c r="H35" s="7"/>
    </row>
    <row r="36" spans="1:8" ht="15" customHeight="1" x14ac:dyDescent="0.25">
      <c r="A36" s="20"/>
      <c r="B36" s="27" t="s">
        <v>8</v>
      </c>
      <c r="C36" s="16" t="str">
        <f t="shared" si="0"/>
        <v>JanFeb</v>
      </c>
      <c r="D36" s="14">
        <f t="shared" si="0"/>
        <v>43</v>
      </c>
      <c r="E36" s="15" t="s">
        <v>40</v>
      </c>
      <c r="F36" s="14">
        <v>4.5</v>
      </c>
      <c r="G36" s="16">
        <v>5.5</v>
      </c>
      <c r="H36" s="20"/>
    </row>
    <row r="37" spans="1:8" ht="15" customHeight="1" x14ac:dyDescent="0.25">
      <c r="A37" s="20"/>
      <c r="B37" s="27" t="s">
        <v>8</v>
      </c>
      <c r="C37" s="19" t="str">
        <f>+C31</f>
        <v>JanFeb</v>
      </c>
      <c r="D37" s="17">
        <f>+D31</f>
        <v>43</v>
      </c>
      <c r="E37" s="18" t="s">
        <v>65</v>
      </c>
      <c r="F37" s="17">
        <v>2.5</v>
      </c>
      <c r="G37" s="19">
        <v>4.5</v>
      </c>
      <c r="H37" s="20"/>
    </row>
    <row r="38" spans="1:8" ht="15" customHeight="1" x14ac:dyDescent="0.25">
      <c r="A38" s="20"/>
      <c r="B38" s="27" t="s">
        <v>8</v>
      </c>
      <c r="C38" s="45" t="s">
        <v>30</v>
      </c>
      <c r="D38" s="41">
        <v>39.5</v>
      </c>
      <c r="E38" s="15" t="s">
        <v>31</v>
      </c>
      <c r="F38" s="14">
        <v>7.5</v>
      </c>
      <c r="G38" s="16">
        <v>11</v>
      </c>
      <c r="H38" s="20"/>
    </row>
    <row r="39" spans="1:8" ht="15" customHeight="1" x14ac:dyDescent="0.25">
      <c r="A39" s="20"/>
      <c r="B39" s="27" t="s">
        <v>8</v>
      </c>
      <c r="C39" s="16" t="s">
        <v>30</v>
      </c>
      <c r="D39" s="14">
        <f t="shared" ref="D39:D44" si="1">+D38</f>
        <v>39.5</v>
      </c>
      <c r="E39" s="15" t="s">
        <v>9</v>
      </c>
      <c r="F39" s="14">
        <v>0.25</v>
      </c>
      <c r="G39" s="16">
        <v>1.25</v>
      </c>
      <c r="H39" s="20"/>
    </row>
    <row r="40" spans="1:8" ht="15" customHeight="1" x14ac:dyDescent="0.25">
      <c r="A40" s="20"/>
      <c r="B40" s="27" t="s">
        <v>8</v>
      </c>
      <c r="C40" s="16" t="str">
        <f>+C39</f>
        <v>MarApr</v>
      </c>
      <c r="D40" s="14">
        <f t="shared" si="1"/>
        <v>39.5</v>
      </c>
      <c r="E40" s="15" t="s">
        <v>10</v>
      </c>
      <c r="F40" s="14">
        <v>2</v>
      </c>
      <c r="G40" s="16">
        <v>2.75</v>
      </c>
      <c r="H40" s="20"/>
    </row>
    <row r="41" spans="1:8" ht="15" customHeight="1" x14ac:dyDescent="0.25">
      <c r="A41" s="20"/>
      <c r="B41" s="27" t="s">
        <v>8</v>
      </c>
      <c r="C41" s="16" t="str">
        <f>+C40</f>
        <v>MarApr</v>
      </c>
      <c r="D41" s="14">
        <f t="shared" si="1"/>
        <v>39.5</v>
      </c>
      <c r="E41" s="15" t="s">
        <v>12</v>
      </c>
      <c r="F41" s="14">
        <v>4.25</v>
      </c>
      <c r="G41" s="16">
        <v>5.5</v>
      </c>
      <c r="H41" s="20"/>
    </row>
    <row r="42" spans="1:8" ht="15" customHeight="1" x14ac:dyDescent="0.25">
      <c r="A42" s="20"/>
      <c r="B42" s="27" t="s">
        <v>8</v>
      </c>
      <c r="C42" s="16" t="str">
        <f>+C41</f>
        <v>MarApr</v>
      </c>
      <c r="D42" s="14">
        <f t="shared" si="1"/>
        <v>39.5</v>
      </c>
      <c r="E42" s="15" t="s">
        <v>33</v>
      </c>
      <c r="F42" s="14">
        <v>8.5</v>
      </c>
      <c r="G42" s="16">
        <v>9.5</v>
      </c>
      <c r="H42" s="20"/>
    </row>
    <row r="43" spans="1:8" ht="15" customHeight="1" x14ac:dyDescent="0.25">
      <c r="A43" s="20"/>
      <c r="B43" s="27" t="s">
        <v>8</v>
      </c>
      <c r="C43" s="16" t="str">
        <f>+C42</f>
        <v>MarApr</v>
      </c>
      <c r="D43" s="14">
        <f>+D42</f>
        <v>39.5</v>
      </c>
      <c r="E43" s="15" t="s">
        <v>68</v>
      </c>
      <c r="F43" s="14">
        <v>0.25</v>
      </c>
      <c r="G43" s="16">
        <v>0.95</v>
      </c>
      <c r="H43" s="20"/>
    </row>
    <row r="44" spans="1:8" ht="15" customHeight="1" x14ac:dyDescent="0.25">
      <c r="A44" s="20"/>
      <c r="B44" s="27" t="s">
        <v>8</v>
      </c>
      <c r="C44" s="19" t="str">
        <f>+C43</f>
        <v>MarApr</v>
      </c>
      <c r="D44" s="17">
        <f t="shared" si="1"/>
        <v>39.5</v>
      </c>
      <c r="E44" s="18" t="s">
        <v>69</v>
      </c>
      <c r="F44" s="17">
        <v>2</v>
      </c>
      <c r="G44" s="19">
        <v>3</v>
      </c>
      <c r="H44" s="20"/>
    </row>
    <row r="45" spans="1:8" ht="15" customHeight="1" x14ac:dyDescent="0.25">
      <c r="A45" s="20"/>
      <c r="B45" s="27" t="s">
        <v>8</v>
      </c>
      <c r="C45" s="45" t="s">
        <v>37</v>
      </c>
      <c r="D45" s="41">
        <v>50</v>
      </c>
      <c r="E45" s="24" t="s">
        <v>11</v>
      </c>
      <c r="F45" s="14">
        <v>11</v>
      </c>
      <c r="G45" s="16">
        <v>15</v>
      </c>
      <c r="H45" s="20"/>
    </row>
    <row r="46" spans="1:8" ht="15" customHeight="1" x14ac:dyDescent="0.25">
      <c r="A46" s="20"/>
      <c r="B46" s="27" t="s">
        <v>8</v>
      </c>
      <c r="C46" s="47" t="str">
        <f>+C45</f>
        <v>May</v>
      </c>
      <c r="D46" s="42">
        <f>+D45</f>
        <v>50</v>
      </c>
      <c r="E46" s="15" t="s">
        <v>12</v>
      </c>
      <c r="F46" s="14">
        <v>2.5</v>
      </c>
      <c r="G46" s="16">
        <v>5.5</v>
      </c>
      <c r="H46" s="20"/>
    </row>
    <row r="47" spans="1:8" ht="15" customHeight="1" x14ac:dyDescent="0.25">
      <c r="A47" s="20"/>
      <c r="B47" s="27" t="s">
        <v>8</v>
      </c>
      <c r="C47" s="47" t="str">
        <f>+C45</f>
        <v>May</v>
      </c>
      <c r="D47" s="42">
        <f>+D45</f>
        <v>50</v>
      </c>
      <c r="E47" s="15" t="s">
        <v>13</v>
      </c>
      <c r="F47" s="14">
        <v>9.5</v>
      </c>
      <c r="G47" s="16">
        <v>11</v>
      </c>
      <c r="H47" s="20"/>
    </row>
    <row r="48" spans="1:8" ht="15" customHeight="1" x14ac:dyDescent="0.25">
      <c r="A48" s="20"/>
      <c r="B48" s="27" t="s">
        <v>8</v>
      </c>
      <c r="C48" s="47" t="str">
        <f>+C47:C47</f>
        <v>May</v>
      </c>
      <c r="D48" s="42">
        <f>+D47</f>
        <v>50</v>
      </c>
      <c r="E48" s="15" t="s">
        <v>26</v>
      </c>
      <c r="F48" s="14">
        <v>5.5</v>
      </c>
      <c r="G48" s="16">
        <v>9.5</v>
      </c>
      <c r="H48" s="20"/>
    </row>
    <row r="49" spans="1:8" ht="15" customHeight="1" x14ac:dyDescent="0.25">
      <c r="A49" s="20"/>
      <c r="B49" s="27" t="s">
        <v>8</v>
      </c>
      <c r="C49" s="47" t="str">
        <f>+C48:C48</f>
        <v>May</v>
      </c>
      <c r="D49" s="42">
        <f>+D48</f>
        <v>50</v>
      </c>
      <c r="E49" s="15" t="s">
        <v>20</v>
      </c>
      <c r="F49" s="14">
        <v>3.75</v>
      </c>
      <c r="G49" s="16">
        <v>6.5</v>
      </c>
      <c r="H49" s="20"/>
    </row>
    <row r="50" spans="1:8" ht="15" customHeight="1" x14ac:dyDescent="0.25">
      <c r="A50" s="20"/>
      <c r="B50" s="27" t="s">
        <v>8</v>
      </c>
      <c r="C50" s="46" t="str">
        <f>C49</f>
        <v>May</v>
      </c>
      <c r="D50" s="44">
        <f>D49</f>
        <v>50</v>
      </c>
      <c r="E50" s="18" t="s">
        <v>57</v>
      </c>
      <c r="F50" s="17">
        <v>3.25</v>
      </c>
      <c r="G50" s="19">
        <v>5</v>
      </c>
      <c r="H50" s="20"/>
    </row>
    <row r="51" spans="1:8" ht="15" customHeight="1" x14ac:dyDescent="0.25">
      <c r="A51" s="20"/>
      <c r="B51" s="27" t="s">
        <v>8</v>
      </c>
      <c r="C51" s="45" t="s">
        <v>34</v>
      </c>
      <c r="D51" s="41">
        <v>82</v>
      </c>
      <c r="E51" s="15" t="s">
        <v>11</v>
      </c>
      <c r="F51" s="14">
        <v>24</v>
      </c>
      <c r="G51" s="16">
        <v>29</v>
      </c>
      <c r="H51" s="20"/>
    </row>
    <row r="52" spans="1:8" ht="15" customHeight="1" x14ac:dyDescent="0.25">
      <c r="A52" s="20"/>
      <c r="B52" s="27" t="s">
        <v>8</v>
      </c>
      <c r="C52" s="47" t="s">
        <v>34</v>
      </c>
      <c r="D52" s="42">
        <f>D51</f>
        <v>82</v>
      </c>
      <c r="E52" s="15" t="s">
        <v>54</v>
      </c>
      <c r="F52" s="14">
        <v>9</v>
      </c>
      <c r="G52" s="16">
        <v>14</v>
      </c>
      <c r="H52" s="20"/>
    </row>
    <row r="53" spans="1:8" ht="15" customHeight="1" x14ac:dyDescent="0.25">
      <c r="A53" s="20"/>
      <c r="B53" s="27" t="s">
        <v>8</v>
      </c>
      <c r="C53" s="47" t="s">
        <v>34</v>
      </c>
      <c r="D53" s="42">
        <f>+D51</f>
        <v>82</v>
      </c>
      <c r="E53" s="15" t="s">
        <v>12</v>
      </c>
      <c r="F53" s="14">
        <v>1.5</v>
      </c>
      <c r="G53" s="16">
        <v>4.5</v>
      </c>
      <c r="H53" s="20"/>
    </row>
    <row r="54" spans="1:8" ht="15" customHeight="1" x14ac:dyDescent="0.25">
      <c r="A54" s="20"/>
      <c r="B54" s="27" t="s">
        <v>8</v>
      </c>
      <c r="C54" s="47" t="s">
        <v>34</v>
      </c>
      <c r="D54" s="42">
        <f>+D51</f>
        <v>82</v>
      </c>
      <c r="E54" s="15" t="s">
        <v>14</v>
      </c>
      <c r="F54" s="14">
        <v>6.5</v>
      </c>
      <c r="G54" s="16">
        <v>8.5</v>
      </c>
      <c r="H54" s="20"/>
    </row>
    <row r="55" spans="1:8" ht="15" customHeight="1" x14ac:dyDescent="0.25">
      <c r="A55" s="20"/>
      <c r="B55" s="27" t="s">
        <v>8</v>
      </c>
      <c r="C55" s="47" t="s">
        <v>34</v>
      </c>
      <c r="D55" s="42">
        <f>+D51</f>
        <v>82</v>
      </c>
      <c r="E55" s="48" t="s">
        <v>39</v>
      </c>
      <c r="F55" s="14">
        <v>14.5</v>
      </c>
      <c r="G55" s="16">
        <v>15.5</v>
      </c>
      <c r="H55" s="20"/>
    </row>
    <row r="56" spans="1:8" ht="15" customHeight="1" x14ac:dyDescent="0.25">
      <c r="A56" s="20"/>
      <c r="B56" s="27" t="s">
        <v>8</v>
      </c>
      <c r="C56" s="46" t="s">
        <v>34</v>
      </c>
      <c r="D56" s="44">
        <f>+D55</f>
        <v>82</v>
      </c>
      <c r="E56" s="49" t="s">
        <v>20</v>
      </c>
      <c r="F56" s="17">
        <v>34</v>
      </c>
      <c r="G56" s="19">
        <v>44</v>
      </c>
      <c r="H56" s="20"/>
    </row>
    <row r="57" spans="1:8" ht="15" customHeight="1" x14ac:dyDescent="0.25">
      <c r="A57" s="20"/>
      <c r="B57" s="27" t="s">
        <v>8</v>
      </c>
      <c r="C57" s="45" t="s">
        <v>15</v>
      </c>
      <c r="D57" s="41">
        <v>140</v>
      </c>
      <c r="E57" s="15" t="s">
        <v>11</v>
      </c>
      <c r="F57" s="14">
        <v>51</v>
      </c>
      <c r="G57" s="16">
        <v>68</v>
      </c>
      <c r="H57" s="20"/>
    </row>
    <row r="58" spans="1:8" ht="15" customHeight="1" x14ac:dyDescent="0.25">
      <c r="A58" s="20"/>
      <c r="B58" s="27" t="s">
        <v>8</v>
      </c>
      <c r="C58" s="47" t="s">
        <v>15</v>
      </c>
      <c r="D58" s="42">
        <f>D57</f>
        <v>140</v>
      </c>
      <c r="E58" s="48" t="s">
        <v>12</v>
      </c>
      <c r="F58" s="42">
        <v>0.5</v>
      </c>
      <c r="G58" s="47">
        <v>2.5</v>
      </c>
      <c r="H58" s="20"/>
    </row>
    <row r="59" spans="1:8" ht="15" customHeight="1" x14ac:dyDescent="0.25">
      <c r="A59" s="20"/>
      <c r="B59" s="27" t="s">
        <v>8</v>
      </c>
      <c r="C59" s="47" t="s">
        <v>15</v>
      </c>
      <c r="D59" s="42">
        <f>+D58</f>
        <v>140</v>
      </c>
      <c r="E59" s="48" t="s">
        <v>14</v>
      </c>
      <c r="F59" s="42">
        <v>2.5</v>
      </c>
      <c r="G59" s="47">
        <v>5</v>
      </c>
      <c r="H59" s="20"/>
    </row>
    <row r="60" spans="1:8" ht="15" customHeight="1" x14ac:dyDescent="0.25">
      <c r="A60" s="20"/>
      <c r="B60" s="27" t="s">
        <v>8</v>
      </c>
      <c r="C60" s="47" t="s">
        <v>15</v>
      </c>
      <c r="D60" s="42">
        <f>D59</f>
        <v>140</v>
      </c>
      <c r="E60" s="48" t="s">
        <v>39</v>
      </c>
      <c r="F60" s="42">
        <v>10</v>
      </c>
      <c r="G60" s="47">
        <v>10.5</v>
      </c>
      <c r="H60" s="20"/>
    </row>
    <row r="61" spans="1:8" ht="15" customHeight="1" x14ac:dyDescent="0.25">
      <c r="A61" s="20"/>
      <c r="B61" s="27" t="s">
        <v>8</v>
      </c>
      <c r="C61" s="47" t="s">
        <v>15</v>
      </c>
      <c r="D61" s="42">
        <f>+D58</f>
        <v>140</v>
      </c>
      <c r="E61" s="48" t="s">
        <v>44</v>
      </c>
      <c r="F61" s="42">
        <v>24.5</v>
      </c>
      <c r="G61" s="47">
        <v>26.5</v>
      </c>
      <c r="H61" s="20"/>
    </row>
    <row r="62" spans="1:8" ht="15" customHeight="1" x14ac:dyDescent="0.25">
      <c r="A62" s="20"/>
      <c r="B62" s="27" t="s">
        <v>8</v>
      </c>
      <c r="C62" s="47" t="s">
        <v>15</v>
      </c>
      <c r="D62" s="42">
        <f>+D58</f>
        <v>140</v>
      </c>
      <c r="E62" s="48" t="s">
        <v>20</v>
      </c>
      <c r="F62" s="42">
        <v>83</v>
      </c>
      <c r="G62" s="47">
        <v>87</v>
      </c>
      <c r="H62" s="20"/>
    </row>
    <row r="63" spans="1:8" ht="15" customHeight="1" x14ac:dyDescent="0.25">
      <c r="A63" s="20"/>
      <c r="B63" s="27" t="s">
        <v>8</v>
      </c>
      <c r="C63" s="47" t="s">
        <v>15</v>
      </c>
      <c r="D63" s="42">
        <f>+D59</f>
        <v>140</v>
      </c>
      <c r="E63" s="48" t="s">
        <v>38</v>
      </c>
      <c r="F63" s="42">
        <v>43</v>
      </c>
      <c r="G63" s="47">
        <v>46</v>
      </c>
      <c r="H63" s="20"/>
    </row>
    <row r="64" spans="1:8" ht="15" customHeight="1" x14ac:dyDescent="0.25">
      <c r="A64" s="20"/>
      <c r="B64" s="27" t="s">
        <v>8</v>
      </c>
      <c r="C64" s="47" t="s">
        <v>15</v>
      </c>
      <c r="D64" s="42">
        <f>+D63</f>
        <v>140</v>
      </c>
      <c r="E64" s="48" t="s">
        <v>16</v>
      </c>
      <c r="F64" s="42">
        <v>59</v>
      </c>
      <c r="G64" s="47">
        <v>65</v>
      </c>
      <c r="H64" s="20"/>
    </row>
    <row r="65" spans="1:8" ht="15" customHeight="1" x14ac:dyDescent="0.25">
      <c r="A65" s="20"/>
      <c r="B65" s="27" t="s">
        <v>8</v>
      </c>
      <c r="C65" s="47" t="s">
        <v>15</v>
      </c>
      <c r="D65" s="42">
        <f>D64</f>
        <v>140</v>
      </c>
      <c r="E65" s="48" t="s">
        <v>56</v>
      </c>
      <c r="F65" s="42">
        <v>14.5</v>
      </c>
      <c r="G65" s="47">
        <v>20</v>
      </c>
      <c r="H65" s="20"/>
    </row>
    <row r="66" spans="1:8" ht="15" customHeight="1" x14ac:dyDescent="0.25">
      <c r="A66" s="20"/>
      <c r="B66" s="27" t="s">
        <v>8</v>
      </c>
      <c r="C66" s="47" t="s">
        <v>15</v>
      </c>
      <c r="D66" s="42">
        <f>+D59</f>
        <v>140</v>
      </c>
      <c r="E66" s="48" t="s">
        <v>70</v>
      </c>
      <c r="F66" s="42">
        <v>20</v>
      </c>
      <c r="G66" s="47">
        <v>40</v>
      </c>
      <c r="H66" s="20"/>
    </row>
    <row r="67" spans="1:8" ht="15" customHeight="1" x14ac:dyDescent="0.25">
      <c r="A67" s="20"/>
      <c r="B67" s="27" t="s">
        <v>8</v>
      </c>
      <c r="C67" s="16" t="str">
        <f>+C66</f>
        <v>Summer</v>
      </c>
      <c r="D67" s="14">
        <f>+D66</f>
        <v>140</v>
      </c>
      <c r="E67" s="15" t="s">
        <v>45</v>
      </c>
      <c r="F67" s="14">
        <v>25</v>
      </c>
      <c r="G67" s="16">
        <v>45</v>
      </c>
      <c r="H67" s="20"/>
    </row>
    <row r="68" spans="1:8" ht="15" customHeight="1" x14ac:dyDescent="0.25">
      <c r="A68" s="20"/>
      <c r="B68" s="27" t="s">
        <v>8</v>
      </c>
      <c r="C68" s="19" t="str">
        <f>+C67</f>
        <v>Summer</v>
      </c>
      <c r="D68" s="17">
        <f>+D67</f>
        <v>140</v>
      </c>
      <c r="E68" s="18" t="s">
        <v>55</v>
      </c>
      <c r="F68" s="17">
        <v>13</v>
      </c>
      <c r="G68" s="19">
        <v>30</v>
      </c>
      <c r="H68" s="20"/>
    </row>
    <row r="69" spans="1:8" ht="15" customHeight="1" x14ac:dyDescent="0.25">
      <c r="A69" s="20"/>
      <c r="B69" s="27" t="s">
        <v>8</v>
      </c>
      <c r="C69" s="45" t="s">
        <v>17</v>
      </c>
      <c r="D69" s="41">
        <v>41</v>
      </c>
      <c r="E69" s="15" t="s">
        <v>11</v>
      </c>
      <c r="F69" s="14">
        <v>9</v>
      </c>
      <c r="G69" s="16">
        <v>16</v>
      </c>
      <c r="H69" s="20"/>
    </row>
    <row r="70" spans="1:8" ht="15" customHeight="1" x14ac:dyDescent="0.25">
      <c r="A70" s="20"/>
      <c r="B70" s="27" t="s">
        <v>8</v>
      </c>
      <c r="C70" s="47" t="s">
        <v>17</v>
      </c>
      <c r="D70" s="42">
        <f>D69</f>
        <v>41</v>
      </c>
      <c r="E70" s="15" t="s">
        <v>47</v>
      </c>
      <c r="F70" s="14">
        <v>1</v>
      </c>
      <c r="G70" s="16">
        <v>3</v>
      </c>
      <c r="H70" s="20"/>
    </row>
    <row r="71" spans="1:8" ht="15" customHeight="1" x14ac:dyDescent="0.25">
      <c r="A71" s="20"/>
      <c r="B71" s="27" t="s">
        <v>8</v>
      </c>
      <c r="C71" s="47" t="s">
        <v>17</v>
      </c>
      <c r="D71" s="42">
        <f>+D69</f>
        <v>41</v>
      </c>
      <c r="E71" s="15" t="s">
        <v>12</v>
      </c>
      <c r="F71" s="14">
        <v>3.5</v>
      </c>
      <c r="G71" s="16">
        <v>6</v>
      </c>
      <c r="H71" s="20"/>
    </row>
    <row r="72" spans="1:8" ht="15" customHeight="1" x14ac:dyDescent="0.25">
      <c r="A72" s="20"/>
      <c r="B72" s="27" t="s">
        <v>8</v>
      </c>
      <c r="C72" s="47" t="s">
        <v>17</v>
      </c>
      <c r="D72" s="42">
        <f>+D71</f>
        <v>41</v>
      </c>
      <c r="E72" s="15" t="s">
        <v>13</v>
      </c>
      <c r="F72" s="14">
        <v>8</v>
      </c>
      <c r="G72" s="16">
        <v>11</v>
      </c>
      <c r="H72" s="20"/>
    </row>
    <row r="73" spans="1:8" ht="15" customHeight="1" x14ac:dyDescent="0.25">
      <c r="A73" s="20"/>
      <c r="B73" s="27" t="s">
        <v>8</v>
      </c>
      <c r="C73" s="47" t="s">
        <v>17</v>
      </c>
      <c r="D73" s="42">
        <f>+D72</f>
        <v>41</v>
      </c>
      <c r="E73" s="15" t="s">
        <v>59</v>
      </c>
      <c r="F73" s="14">
        <v>5</v>
      </c>
      <c r="G73" s="16">
        <v>7</v>
      </c>
      <c r="H73" s="20"/>
    </row>
    <row r="74" spans="1:8" ht="15" customHeight="1" x14ac:dyDescent="0.25">
      <c r="A74" s="20"/>
      <c r="B74" s="27" t="s">
        <v>8</v>
      </c>
      <c r="C74" s="46" t="s">
        <v>17</v>
      </c>
      <c r="D74" s="44">
        <f>+D73</f>
        <v>41</v>
      </c>
      <c r="E74" s="18" t="s">
        <v>71</v>
      </c>
      <c r="F74" s="17">
        <v>3</v>
      </c>
      <c r="G74" s="19">
        <v>6</v>
      </c>
      <c r="H74" s="20"/>
    </row>
    <row r="75" spans="1:8" ht="15" customHeight="1" x14ac:dyDescent="0.25">
      <c r="A75" s="20"/>
      <c r="B75" s="27" t="s">
        <v>8</v>
      </c>
      <c r="C75" s="45" t="s">
        <v>22</v>
      </c>
      <c r="D75" s="41">
        <v>34.25</v>
      </c>
      <c r="E75" s="15" t="s">
        <v>11</v>
      </c>
      <c r="F75" s="14">
        <v>6.5</v>
      </c>
      <c r="G75" s="16">
        <v>7.5</v>
      </c>
      <c r="H75" s="20"/>
    </row>
    <row r="76" spans="1:8" ht="15" customHeight="1" x14ac:dyDescent="0.25">
      <c r="A76" s="20"/>
      <c r="B76" s="27" t="s">
        <v>8</v>
      </c>
      <c r="C76" s="47" t="str">
        <f>+C75</f>
        <v>4Q</v>
      </c>
      <c r="D76" s="42">
        <f>+D75</f>
        <v>34.25</v>
      </c>
      <c r="E76" s="15" t="s">
        <v>10</v>
      </c>
      <c r="F76" s="14">
        <v>2.5</v>
      </c>
      <c r="G76" s="16">
        <v>3.25</v>
      </c>
      <c r="H76" s="20"/>
    </row>
    <row r="77" spans="1:8" ht="15" customHeight="1" x14ac:dyDescent="0.25">
      <c r="A77" s="20"/>
      <c r="B77" s="27" t="s">
        <v>8</v>
      </c>
      <c r="C77" s="47" t="str">
        <f>+C76</f>
        <v>4Q</v>
      </c>
      <c r="D77" s="42">
        <f>+D76</f>
        <v>34.25</v>
      </c>
      <c r="E77" s="15" t="s">
        <v>12</v>
      </c>
      <c r="F77" s="14">
        <v>5</v>
      </c>
      <c r="G77" s="16">
        <v>7.5</v>
      </c>
      <c r="H77" s="20"/>
    </row>
    <row r="78" spans="1:8" ht="15" customHeight="1" x14ac:dyDescent="0.25">
      <c r="A78" s="20"/>
      <c r="B78" s="27"/>
      <c r="C78" s="16"/>
      <c r="D78" s="14"/>
      <c r="E78" s="15"/>
      <c r="F78" s="14"/>
      <c r="G78" s="16"/>
      <c r="H78" s="20"/>
    </row>
    <row r="79" spans="1:8" ht="15" customHeight="1" x14ac:dyDescent="0.25">
      <c r="A79" s="20"/>
      <c r="B79" s="27"/>
      <c r="C79" s="16"/>
      <c r="D79" s="14"/>
      <c r="E79" s="15"/>
      <c r="F79" s="14"/>
      <c r="G79" s="16"/>
      <c r="H79" s="20"/>
    </row>
    <row r="80" spans="1:8" ht="15" customHeight="1" x14ac:dyDescent="0.25">
      <c r="A80" s="6" t="s">
        <v>29</v>
      </c>
      <c r="B80" s="27"/>
      <c r="C80" s="16"/>
      <c r="D80" s="42"/>
      <c r="E80" s="15"/>
      <c r="F80" s="14"/>
      <c r="G80" s="16"/>
      <c r="H80" s="20"/>
    </row>
    <row r="81" spans="1:8" ht="15" customHeight="1" x14ac:dyDescent="0.25">
      <c r="A81" s="6"/>
      <c r="B81" s="27"/>
      <c r="C81" s="19"/>
      <c r="D81" s="44"/>
      <c r="E81" s="18"/>
      <c r="F81" s="17"/>
      <c r="G81" s="19"/>
      <c r="H81" s="20"/>
    </row>
    <row r="82" spans="1:8" ht="15" customHeight="1" x14ac:dyDescent="0.25">
      <c r="A82" s="6"/>
      <c r="B82" s="24" t="s">
        <v>18</v>
      </c>
      <c r="C82" s="45" t="s">
        <v>27</v>
      </c>
      <c r="D82" s="41">
        <v>52</v>
      </c>
      <c r="E82" s="15" t="s">
        <v>72</v>
      </c>
      <c r="F82" s="14">
        <v>0.25</v>
      </c>
      <c r="G82" s="16">
        <v>1.25</v>
      </c>
      <c r="H82" s="20"/>
    </row>
    <row r="83" spans="1:8" ht="15" customHeight="1" x14ac:dyDescent="0.25">
      <c r="A83" s="6"/>
      <c r="B83" s="24" t="s">
        <v>18</v>
      </c>
      <c r="C83" s="16" t="str">
        <f>C82</f>
        <v>JanFeb</v>
      </c>
      <c r="D83" s="14">
        <f>D82</f>
        <v>52</v>
      </c>
      <c r="E83" s="15" t="s">
        <v>28</v>
      </c>
      <c r="F83" s="14">
        <v>0.5</v>
      </c>
      <c r="G83" s="16">
        <v>2.5</v>
      </c>
      <c r="H83" s="20"/>
    </row>
    <row r="84" spans="1:8" ht="15" customHeight="1" x14ac:dyDescent="0.25">
      <c r="A84" s="6"/>
      <c r="B84" s="24" t="s">
        <v>18</v>
      </c>
      <c r="C84" s="16" t="str">
        <f>+C83</f>
        <v>JanFeb</v>
      </c>
      <c r="D84" s="14">
        <f>+D83</f>
        <v>52</v>
      </c>
      <c r="E84" s="15" t="s">
        <v>13</v>
      </c>
      <c r="F84" s="14">
        <v>10</v>
      </c>
      <c r="G84" s="16">
        <v>15</v>
      </c>
      <c r="H84" s="20"/>
    </row>
    <row r="85" spans="1:8" ht="15" customHeight="1" x14ac:dyDescent="0.25">
      <c r="A85" s="6"/>
      <c r="B85" s="24" t="s">
        <v>18</v>
      </c>
      <c r="C85" s="16" t="str">
        <f>C84</f>
        <v>JanFeb</v>
      </c>
      <c r="D85" s="14">
        <f>D84</f>
        <v>52</v>
      </c>
      <c r="E85" s="15" t="s">
        <v>57</v>
      </c>
      <c r="F85" s="14">
        <v>0.75</v>
      </c>
      <c r="G85" s="16">
        <v>2.5</v>
      </c>
      <c r="H85" s="20"/>
    </row>
    <row r="86" spans="1:8" ht="15" customHeight="1" x14ac:dyDescent="0.25">
      <c r="A86" s="6"/>
      <c r="H86" s="20"/>
    </row>
    <row r="87" spans="1:8" ht="15" customHeight="1" x14ac:dyDescent="0.25">
      <c r="A87" s="6"/>
      <c r="B87" s="27"/>
      <c r="C87" s="45"/>
      <c r="D87" s="41"/>
      <c r="E87" s="15"/>
      <c r="F87" s="14"/>
      <c r="G87" s="16"/>
      <c r="H87" s="20"/>
    </row>
    <row r="88" spans="1:8" ht="15" customHeight="1" x14ac:dyDescent="0.25">
      <c r="A88" s="6"/>
      <c r="B88" s="27"/>
      <c r="C88" s="20"/>
      <c r="D88" s="20"/>
      <c r="E88" s="20"/>
      <c r="F88" s="20"/>
      <c r="G88" s="20"/>
      <c r="H88" s="20"/>
    </row>
    <row r="89" spans="1:8" ht="15" customHeight="1" x14ac:dyDescent="0.25">
      <c r="A89" s="23" t="s">
        <v>19</v>
      </c>
      <c r="B89" s="28"/>
      <c r="C89" s="16"/>
      <c r="D89" s="14"/>
      <c r="E89" s="15"/>
      <c r="F89" s="14"/>
      <c r="G89" s="16"/>
      <c r="H89" s="20"/>
    </row>
    <row r="90" spans="1:8" ht="15" customHeight="1" x14ac:dyDescent="0.25">
      <c r="B90" s="27"/>
      <c r="C90" s="55"/>
      <c r="D90" s="55"/>
      <c r="E90" s="55"/>
      <c r="F90" s="55"/>
      <c r="G90" s="55"/>
      <c r="H90" s="20"/>
    </row>
    <row r="91" spans="1:8" ht="15" customHeight="1" x14ac:dyDescent="0.25">
      <c r="A91" s="23"/>
      <c r="B91" s="27" t="s">
        <v>25</v>
      </c>
      <c r="C91" s="47" t="s">
        <v>27</v>
      </c>
      <c r="D91" s="41">
        <v>49</v>
      </c>
      <c r="E91" s="15" t="s">
        <v>10</v>
      </c>
      <c r="F91" s="14">
        <v>0.1</v>
      </c>
      <c r="G91" s="16">
        <v>0.5</v>
      </c>
      <c r="H91" s="20"/>
    </row>
    <row r="92" spans="1:8" ht="15" customHeight="1" x14ac:dyDescent="0.25">
      <c r="A92" s="23"/>
      <c r="B92" s="27" t="s">
        <v>25</v>
      </c>
      <c r="C92" s="16" t="str">
        <f t="shared" ref="C92:C97" si="2">+C91</f>
        <v>JanFeb</v>
      </c>
      <c r="D92" s="42">
        <f t="shared" ref="D92:D97" si="3">+D91</f>
        <v>49</v>
      </c>
      <c r="E92" s="15" t="s">
        <v>12</v>
      </c>
      <c r="F92" s="14">
        <v>0.75</v>
      </c>
      <c r="G92" s="16">
        <v>1.75</v>
      </c>
      <c r="H92" s="20"/>
    </row>
    <row r="93" spans="1:8" ht="15" customHeight="1" x14ac:dyDescent="0.25">
      <c r="A93" s="23"/>
      <c r="B93" s="27" t="s">
        <v>25</v>
      </c>
      <c r="C93" s="16" t="str">
        <f t="shared" si="2"/>
        <v>JanFeb</v>
      </c>
      <c r="D93" s="42">
        <f t="shared" si="3"/>
        <v>49</v>
      </c>
      <c r="E93" s="15" t="s">
        <v>28</v>
      </c>
      <c r="F93" s="14">
        <v>1.5</v>
      </c>
      <c r="G93" s="16">
        <v>3.75</v>
      </c>
      <c r="H93" s="20"/>
    </row>
    <row r="94" spans="1:8" ht="15" customHeight="1" x14ac:dyDescent="0.25">
      <c r="A94" s="23"/>
      <c r="B94" s="27" t="s">
        <v>25</v>
      </c>
      <c r="C94" s="16" t="str">
        <f t="shared" si="2"/>
        <v>JanFeb</v>
      </c>
      <c r="D94" s="42">
        <f t="shared" si="3"/>
        <v>49</v>
      </c>
      <c r="E94" s="15" t="s">
        <v>14</v>
      </c>
      <c r="F94" s="14">
        <v>3.5</v>
      </c>
      <c r="G94" s="16">
        <v>5.5</v>
      </c>
      <c r="H94" s="20"/>
    </row>
    <row r="95" spans="1:8" ht="15" customHeight="1" x14ac:dyDescent="0.25">
      <c r="A95" s="23"/>
      <c r="B95" s="27" t="s">
        <v>25</v>
      </c>
      <c r="C95" s="16" t="str">
        <f t="shared" si="2"/>
        <v>JanFeb</v>
      </c>
      <c r="D95" s="42">
        <f t="shared" si="3"/>
        <v>49</v>
      </c>
      <c r="E95" s="15" t="s">
        <v>13</v>
      </c>
      <c r="F95" s="14">
        <v>10</v>
      </c>
      <c r="G95" s="16">
        <v>12</v>
      </c>
      <c r="H95" s="20"/>
    </row>
    <row r="96" spans="1:8" ht="15" customHeight="1" x14ac:dyDescent="0.25">
      <c r="A96" s="23"/>
      <c r="B96" s="27" t="s">
        <v>25</v>
      </c>
      <c r="C96" s="16" t="str">
        <f t="shared" si="2"/>
        <v>JanFeb</v>
      </c>
      <c r="D96" s="42">
        <f t="shared" si="3"/>
        <v>49</v>
      </c>
      <c r="E96" s="15" t="s">
        <v>26</v>
      </c>
      <c r="F96" s="14">
        <v>4.5</v>
      </c>
      <c r="G96" s="16">
        <v>7</v>
      </c>
      <c r="H96" s="20"/>
    </row>
    <row r="97" spans="1:8" ht="15" customHeight="1" x14ac:dyDescent="0.25">
      <c r="A97" s="23"/>
      <c r="B97" s="27" t="s">
        <v>25</v>
      </c>
      <c r="C97" s="16" t="str">
        <f t="shared" si="2"/>
        <v>JanFeb</v>
      </c>
      <c r="D97" s="42">
        <f t="shared" si="3"/>
        <v>49</v>
      </c>
      <c r="E97" s="15" t="s">
        <v>20</v>
      </c>
      <c r="F97" s="14">
        <v>3.5</v>
      </c>
      <c r="G97" s="16">
        <v>5</v>
      </c>
      <c r="H97" s="20"/>
    </row>
    <row r="98" spans="1:8" ht="15" customHeight="1" x14ac:dyDescent="0.25">
      <c r="A98" s="23"/>
      <c r="B98" s="27" t="s">
        <v>25</v>
      </c>
      <c r="C98" s="16" t="str">
        <f>+C97</f>
        <v>JanFeb</v>
      </c>
      <c r="D98" s="42">
        <f>+D97</f>
        <v>49</v>
      </c>
      <c r="E98" s="15" t="s">
        <v>11</v>
      </c>
      <c r="F98" s="14">
        <v>8</v>
      </c>
      <c r="G98" s="16">
        <v>9.5</v>
      </c>
      <c r="H98" s="20"/>
    </row>
    <row r="99" spans="1:8" ht="15" customHeight="1" x14ac:dyDescent="0.25">
      <c r="A99" s="23"/>
      <c r="B99" s="27" t="s">
        <v>25</v>
      </c>
      <c r="C99" s="16" t="str">
        <f>C98</f>
        <v>JanFeb</v>
      </c>
      <c r="D99" s="42">
        <f>D98</f>
        <v>49</v>
      </c>
      <c r="E99" s="15" t="s">
        <v>41</v>
      </c>
      <c r="F99" s="14">
        <v>0.5</v>
      </c>
      <c r="G99" s="16">
        <v>1.1000000000000001</v>
      </c>
      <c r="H99" s="20"/>
    </row>
    <row r="100" spans="1:8" ht="15" customHeight="1" x14ac:dyDescent="0.25">
      <c r="A100" s="23"/>
      <c r="B100" s="27" t="s">
        <v>25</v>
      </c>
      <c r="C100" s="16" t="str">
        <f>+C99</f>
        <v>JanFeb</v>
      </c>
      <c r="D100" s="42">
        <f>+D99</f>
        <v>49</v>
      </c>
      <c r="E100" s="15" t="s">
        <v>43</v>
      </c>
      <c r="F100" s="14">
        <v>3.5</v>
      </c>
      <c r="G100" s="16">
        <v>5</v>
      </c>
      <c r="H100" s="20"/>
    </row>
    <row r="101" spans="1:8" ht="15" customHeight="1" x14ac:dyDescent="0.25">
      <c r="A101" s="23"/>
      <c r="B101" s="27" t="s">
        <v>25</v>
      </c>
      <c r="C101" s="19" t="str">
        <f>+C100</f>
        <v>JanFeb</v>
      </c>
      <c r="D101" s="44">
        <f>+D100</f>
        <v>49</v>
      </c>
      <c r="E101" s="18" t="s">
        <v>53</v>
      </c>
      <c r="F101" s="17">
        <v>2.25</v>
      </c>
      <c r="G101" s="19">
        <v>3.25</v>
      </c>
      <c r="H101" s="20"/>
    </row>
    <row r="102" spans="1:8" ht="15" customHeight="1" x14ac:dyDescent="0.25">
      <c r="A102" s="23"/>
      <c r="B102" s="27" t="s">
        <v>25</v>
      </c>
      <c r="C102" s="45" t="s">
        <v>30</v>
      </c>
      <c r="D102" s="41">
        <v>40</v>
      </c>
      <c r="E102" s="15" t="s">
        <v>10</v>
      </c>
      <c r="F102" s="14">
        <v>0.25</v>
      </c>
      <c r="G102" s="16">
        <v>0.75</v>
      </c>
      <c r="H102" s="20"/>
    </row>
    <row r="103" spans="1:8" ht="15" customHeight="1" x14ac:dyDescent="0.25">
      <c r="A103" s="23"/>
      <c r="B103" s="27" t="s">
        <v>25</v>
      </c>
      <c r="C103" s="16" t="str">
        <f>+C102</f>
        <v>MarApr</v>
      </c>
      <c r="D103" s="42">
        <f>+D102</f>
        <v>40</v>
      </c>
      <c r="E103" s="15" t="s">
        <v>12</v>
      </c>
      <c r="F103" s="14">
        <v>1.5</v>
      </c>
      <c r="G103" s="16">
        <v>3</v>
      </c>
      <c r="H103" s="20"/>
    </row>
    <row r="104" spans="1:8" ht="15" customHeight="1" x14ac:dyDescent="0.25">
      <c r="A104" s="23"/>
      <c r="B104" s="27" t="s">
        <v>25</v>
      </c>
      <c r="C104" s="16" t="s">
        <v>30</v>
      </c>
      <c r="D104" s="42">
        <f>+D103</f>
        <v>40</v>
      </c>
      <c r="E104" s="15" t="s">
        <v>48</v>
      </c>
      <c r="F104" s="14">
        <v>2.5</v>
      </c>
      <c r="G104" s="16">
        <v>4.5</v>
      </c>
      <c r="H104" s="20"/>
    </row>
    <row r="105" spans="1:8" ht="15" customHeight="1" x14ac:dyDescent="0.25">
      <c r="A105" s="23"/>
      <c r="B105" s="27" t="s">
        <v>25</v>
      </c>
      <c r="C105" s="19" t="str">
        <f>+C104</f>
        <v>MarApr</v>
      </c>
      <c r="D105" s="44">
        <f>+D104</f>
        <v>40</v>
      </c>
      <c r="E105" s="18" t="s">
        <v>11</v>
      </c>
      <c r="F105" s="17">
        <v>6.25</v>
      </c>
      <c r="G105" s="19">
        <v>8</v>
      </c>
      <c r="H105" s="20"/>
    </row>
    <row r="106" spans="1:8" ht="15" customHeight="1" x14ac:dyDescent="0.25">
      <c r="A106" s="23"/>
      <c r="B106" s="27" t="s">
        <v>25</v>
      </c>
      <c r="C106" s="45" t="s">
        <v>37</v>
      </c>
      <c r="D106" s="41">
        <v>52</v>
      </c>
      <c r="E106" s="15" t="s">
        <v>12</v>
      </c>
      <c r="F106" s="14">
        <v>0.75</v>
      </c>
      <c r="G106" s="16">
        <v>2.5</v>
      </c>
      <c r="H106" s="20"/>
    </row>
    <row r="107" spans="1:8" ht="15" customHeight="1" x14ac:dyDescent="0.25">
      <c r="A107" s="23"/>
      <c r="B107" s="27" t="s">
        <v>25</v>
      </c>
      <c r="C107" s="16" t="str">
        <f>+C106</f>
        <v>May</v>
      </c>
      <c r="D107" s="42">
        <f>+D106</f>
        <v>52</v>
      </c>
      <c r="E107" s="15" t="s">
        <v>58</v>
      </c>
      <c r="F107" s="14">
        <v>1.5</v>
      </c>
      <c r="G107" s="16">
        <v>3.75</v>
      </c>
      <c r="H107" s="20"/>
    </row>
    <row r="108" spans="1:8" ht="15" customHeight="1" x14ac:dyDescent="0.25">
      <c r="A108" s="23"/>
      <c r="B108" s="27" t="s">
        <v>25</v>
      </c>
      <c r="C108" s="16" t="str">
        <f>+C107</f>
        <v>May</v>
      </c>
      <c r="D108" s="42">
        <f>+D107</f>
        <v>52</v>
      </c>
      <c r="E108" s="15" t="s">
        <v>48</v>
      </c>
      <c r="F108" s="14">
        <v>6.5</v>
      </c>
      <c r="G108" s="16">
        <v>13</v>
      </c>
      <c r="H108" s="20"/>
    </row>
    <row r="109" spans="1:8" ht="15" customHeight="1" x14ac:dyDescent="0.25">
      <c r="A109" s="23"/>
      <c r="B109" s="27" t="s">
        <v>25</v>
      </c>
      <c r="C109" s="16" t="str">
        <f>+C108</f>
        <v>May</v>
      </c>
      <c r="D109" s="42">
        <f>D108</f>
        <v>52</v>
      </c>
      <c r="E109" s="15" t="s">
        <v>59</v>
      </c>
      <c r="F109" s="14">
        <v>3.5</v>
      </c>
      <c r="G109" s="16">
        <v>8</v>
      </c>
      <c r="H109" s="20"/>
    </row>
    <row r="110" spans="1:8" ht="15" customHeight="1" x14ac:dyDescent="0.25">
      <c r="A110" s="23"/>
      <c r="B110" s="27" t="s">
        <v>25</v>
      </c>
      <c r="C110" s="16" t="str">
        <f>+C109</f>
        <v>May</v>
      </c>
      <c r="D110" s="42">
        <f>D109</f>
        <v>52</v>
      </c>
      <c r="E110" s="15" t="s">
        <v>74</v>
      </c>
      <c r="F110" s="14">
        <v>2</v>
      </c>
      <c r="G110" s="16">
        <v>6</v>
      </c>
      <c r="H110" s="20"/>
    </row>
    <row r="111" spans="1:8" ht="15" customHeight="1" x14ac:dyDescent="0.25">
      <c r="A111" s="23"/>
      <c r="B111" s="27" t="s">
        <v>25</v>
      </c>
      <c r="C111" s="16" t="str">
        <f>+C110</f>
        <v>May</v>
      </c>
      <c r="D111" s="42">
        <f>D110</f>
        <v>52</v>
      </c>
      <c r="E111" s="15" t="s">
        <v>11</v>
      </c>
      <c r="F111" s="14">
        <v>10</v>
      </c>
      <c r="G111" s="16">
        <v>12</v>
      </c>
      <c r="H111" s="7"/>
    </row>
    <row r="112" spans="1:8" ht="15" customHeight="1" x14ac:dyDescent="0.25">
      <c r="A112" s="23"/>
      <c r="B112" s="27" t="s">
        <v>25</v>
      </c>
      <c r="C112" s="19" t="str">
        <f>C111</f>
        <v>May</v>
      </c>
      <c r="D112" s="19">
        <f>D111</f>
        <v>52</v>
      </c>
      <c r="E112" s="18" t="s">
        <v>73</v>
      </c>
      <c r="F112" s="17">
        <v>3.25</v>
      </c>
      <c r="G112" s="19">
        <v>4</v>
      </c>
      <c r="H112" s="7"/>
    </row>
    <row r="113" spans="1:8" ht="15" customHeight="1" x14ac:dyDescent="0.25">
      <c r="A113" s="23"/>
      <c r="B113" s="27" t="s">
        <v>25</v>
      </c>
      <c r="C113" s="45" t="s">
        <v>34</v>
      </c>
      <c r="D113" s="41">
        <v>80</v>
      </c>
      <c r="E113" s="15" t="s">
        <v>11</v>
      </c>
      <c r="F113" s="14">
        <v>23</v>
      </c>
      <c r="G113" s="16">
        <v>30</v>
      </c>
      <c r="H113" s="7"/>
    </row>
    <row r="114" spans="1:8" ht="15" customHeight="1" x14ac:dyDescent="0.25">
      <c r="A114" s="23"/>
      <c r="B114" s="27" t="s">
        <v>25</v>
      </c>
      <c r="C114" s="47" t="str">
        <f>+C113</f>
        <v>June</v>
      </c>
      <c r="D114" s="42">
        <f>D113</f>
        <v>80</v>
      </c>
      <c r="E114" s="48" t="s">
        <v>75</v>
      </c>
      <c r="F114" s="42">
        <v>7</v>
      </c>
      <c r="G114" s="47">
        <v>9</v>
      </c>
      <c r="H114" s="7"/>
    </row>
    <row r="115" spans="1:8" ht="15" customHeight="1" x14ac:dyDescent="0.25">
      <c r="A115" s="23"/>
      <c r="B115" s="27" t="s">
        <v>25</v>
      </c>
      <c r="C115" s="47" t="str">
        <f>+C113</f>
        <v>June</v>
      </c>
      <c r="D115" s="42">
        <f>+D113</f>
        <v>80</v>
      </c>
      <c r="E115" s="48" t="s">
        <v>76</v>
      </c>
      <c r="F115" s="42">
        <v>10</v>
      </c>
      <c r="G115" s="47">
        <v>12</v>
      </c>
      <c r="H115" s="7"/>
    </row>
    <row r="116" spans="1:8" ht="15" customHeight="1" x14ac:dyDescent="0.25">
      <c r="A116" s="23"/>
      <c r="B116" s="27" t="s">
        <v>25</v>
      </c>
      <c r="C116" s="46" t="str">
        <f>+C115</f>
        <v>June</v>
      </c>
      <c r="D116" s="44">
        <f>+D115</f>
        <v>80</v>
      </c>
      <c r="E116" s="49" t="s">
        <v>35</v>
      </c>
      <c r="F116" s="44">
        <v>5.75</v>
      </c>
      <c r="G116" s="46">
        <v>9</v>
      </c>
    </row>
    <row r="117" spans="1:8" ht="15" customHeight="1" x14ac:dyDescent="0.25">
      <c r="A117" s="23"/>
      <c r="B117" s="27" t="s">
        <v>25</v>
      </c>
      <c r="C117" s="45" t="s">
        <v>15</v>
      </c>
      <c r="D117" s="41">
        <v>119</v>
      </c>
      <c r="E117" s="15" t="s">
        <v>11</v>
      </c>
      <c r="F117" s="50">
        <v>35</v>
      </c>
      <c r="G117" s="50">
        <v>45</v>
      </c>
      <c r="H117" s="7"/>
    </row>
    <row r="118" spans="1:8" ht="15" customHeight="1" x14ac:dyDescent="0.25">
      <c r="A118" s="23"/>
      <c r="B118" s="27" t="s">
        <v>25</v>
      </c>
      <c r="C118" s="16" t="str">
        <f>C117</f>
        <v>Summer</v>
      </c>
      <c r="D118" s="16">
        <f>+D117</f>
        <v>119</v>
      </c>
      <c r="E118" s="24" t="s">
        <v>50</v>
      </c>
      <c r="F118" s="50">
        <v>6.5</v>
      </c>
      <c r="G118" s="50">
        <v>10</v>
      </c>
      <c r="H118" s="7"/>
    </row>
    <row r="119" spans="1:8" ht="15" customHeight="1" x14ac:dyDescent="0.25">
      <c r="A119" s="23"/>
      <c r="B119" s="27" t="s">
        <v>25</v>
      </c>
      <c r="C119" s="16" t="str">
        <f>C118</f>
        <v>Summer</v>
      </c>
      <c r="D119" s="16">
        <f>+D118</f>
        <v>119</v>
      </c>
      <c r="E119" s="24" t="s">
        <v>52</v>
      </c>
      <c r="F119" s="50">
        <v>18</v>
      </c>
      <c r="G119" s="50">
        <v>23</v>
      </c>
      <c r="H119" s="7"/>
    </row>
    <row r="120" spans="1:8" ht="15" customHeight="1" x14ac:dyDescent="0.25">
      <c r="A120" s="23"/>
      <c r="B120" s="27" t="s">
        <v>25</v>
      </c>
      <c r="C120" s="16" t="str">
        <f>C119</f>
        <v>Summer</v>
      </c>
      <c r="D120" s="16">
        <f>+D119</f>
        <v>119</v>
      </c>
      <c r="E120" s="24" t="s">
        <v>45</v>
      </c>
      <c r="F120" s="50">
        <v>11</v>
      </c>
      <c r="G120" s="50">
        <v>16</v>
      </c>
      <c r="H120" s="7"/>
    </row>
    <row r="121" spans="1:8" ht="15" customHeight="1" x14ac:dyDescent="0.25">
      <c r="A121" s="23"/>
      <c r="B121" s="27" t="s">
        <v>25</v>
      </c>
      <c r="C121" s="16" t="str">
        <f>C117</f>
        <v>Summer</v>
      </c>
      <c r="D121" s="42">
        <f>+D118</f>
        <v>119</v>
      </c>
      <c r="E121" s="15" t="s">
        <v>39</v>
      </c>
      <c r="F121" s="14">
        <v>6</v>
      </c>
      <c r="G121" s="16">
        <v>11</v>
      </c>
      <c r="H121" s="7"/>
    </row>
    <row r="122" spans="1:8" ht="15" customHeight="1" x14ac:dyDescent="0.25">
      <c r="A122" s="23"/>
      <c r="B122" s="27" t="s">
        <v>25</v>
      </c>
      <c r="C122" s="16" t="str">
        <f>+C117</f>
        <v>Summer</v>
      </c>
      <c r="D122" s="42">
        <f>+D121</f>
        <v>119</v>
      </c>
      <c r="E122" s="15" t="s">
        <v>44</v>
      </c>
      <c r="F122" s="14">
        <v>18</v>
      </c>
      <c r="G122" s="16">
        <v>25</v>
      </c>
      <c r="H122" s="20"/>
    </row>
    <row r="123" spans="1:8" ht="15" customHeight="1" x14ac:dyDescent="0.25">
      <c r="A123" s="23"/>
      <c r="B123" s="27" t="s">
        <v>25</v>
      </c>
      <c r="C123" s="16" t="str">
        <f>+C122</f>
        <v>Summer</v>
      </c>
      <c r="D123" s="42">
        <f>+D122</f>
        <v>119</v>
      </c>
      <c r="E123" s="15" t="s">
        <v>38</v>
      </c>
      <c r="F123" s="14">
        <v>30</v>
      </c>
      <c r="G123" s="16">
        <v>43</v>
      </c>
      <c r="H123" s="20"/>
    </row>
    <row r="124" spans="1:8" ht="15" customHeight="1" x14ac:dyDescent="0.25">
      <c r="A124" s="23"/>
      <c r="B124" s="27" t="s">
        <v>25</v>
      </c>
      <c r="C124" s="19" t="str">
        <f>+C123</f>
        <v>Summer</v>
      </c>
      <c r="D124" s="44">
        <f>+D123</f>
        <v>119</v>
      </c>
      <c r="E124" s="18" t="s">
        <v>36</v>
      </c>
      <c r="F124" s="17">
        <v>40</v>
      </c>
      <c r="G124" s="19">
        <v>55</v>
      </c>
      <c r="H124" s="20"/>
    </row>
    <row r="125" spans="1:8" ht="15" customHeight="1" x14ac:dyDescent="0.25">
      <c r="A125" s="23"/>
      <c r="B125" s="27" t="s">
        <v>25</v>
      </c>
      <c r="C125" s="45" t="s">
        <v>22</v>
      </c>
      <c r="D125" s="41">
        <v>36</v>
      </c>
      <c r="E125" s="15" t="s">
        <v>11</v>
      </c>
      <c r="F125" s="51">
        <v>7</v>
      </c>
      <c r="G125" s="51">
        <v>9</v>
      </c>
      <c r="H125" s="20"/>
    </row>
    <row r="126" spans="1:8" ht="15" customHeight="1" x14ac:dyDescent="0.25">
      <c r="A126" s="23"/>
      <c r="B126" s="27" t="s">
        <v>25</v>
      </c>
      <c r="C126" s="47" t="s">
        <v>22</v>
      </c>
      <c r="D126" s="42">
        <f>+D125</f>
        <v>36</v>
      </c>
      <c r="E126" s="15" t="s">
        <v>51</v>
      </c>
      <c r="F126" s="51">
        <v>5</v>
      </c>
      <c r="G126" s="51">
        <v>6.5</v>
      </c>
      <c r="H126" s="20"/>
    </row>
    <row r="127" spans="1:8" ht="15" customHeight="1" x14ac:dyDescent="0.25">
      <c r="A127" s="23"/>
      <c r="B127" s="27"/>
      <c r="C127" s="16"/>
      <c r="D127" s="42"/>
      <c r="E127" s="24"/>
      <c r="F127" s="50"/>
      <c r="G127" s="50"/>
      <c r="H127" s="20"/>
    </row>
    <row r="128" spans="1:8" ht="15" customHeight="1" x14ac:dyDescent="0.25">
      <c r="A128" s="23"/>
      <c r="H128" s="20"/>
    </row>
    <row r="129" spans="1:8" ht="15" customHeight="1" x14ac:dyDescent="0.25">
      <c r="A129" s="23"/>
      <c r="H129" s="20"/>
    </row>
    <row r="130" spans="1:8" ht="15" customHeight="1" x14ac:dyDescent="0.25">
      <c r="A130" s="23"/>
      <c r="H130" s="20"/>
    </row>
    <row r="131" spans="1:8" ht="15" customHeight="1" x14ac:dyDescent="0.25">
      <c r="A131" s="23"/>
      <c r="H131" s="20"/>
    </row>
    <row r="132" spans="1:8" ht="15" customHeight="1" x14ac:dyDescent="0.25">
      <c r="A132" s="23"/>
      <c r="H132" s="20"/>
    </row>
    <row r="133" spans="1:8" ht="15" customHeight="1" x14ac:dyDescent="0.25">
      <c r="A133" s="23"/>
      <c r="H133" s="20"/>
    </row>
    <row r="134" spans="1:8" ht="15" customHeight="1" x14ac:dyDescent="0.25">
      <c r="A134" s="23"/>
      <c r="B134" s="27"/>
      <c r="C134" s="16"/>
      <c r="D134" s="42"/>
      <c r="E134" s="15"/>
      <c r="F134" s="14"/>
      <c r="G134" s="16"/>
      <c r="H134" s="20"/>
    </row>
    <row r="135" spans="1:8" ht="15" customHeight="1" x14ac:dyDescent="0.25">
      <c r="A135" s="23"/>
      <c r="B135" s="27"/>
      <c r="C135" s="16"/>
      <c r="D135" s="42"/>
      <c r="E135" s="15"/>
      <c r="F135" s="14"/>
      <c r="G135" s="16"/>
      <c r="H135" s="20"/>
    </row>
    <row r="136" spans="1:8" ht="15" customHeight="1" x14ac:dyDescent="0.25">
      <c r="A136" s="23"/>
      <c r="B136" s="27"/>
      <c r="C136" s="16"/>
      <c r="D136" s="42"/>
      <c r="E136" s="15"/>
      <c r="F136" s="14"/>
      <c r="G136" s="16"/>
      <c r="H136" s="20"/>
    </row>
    <row r="137" spans="1:8" ht="15" customHeight="1" x14ac:dyDescent="0.25">
      <c r="H137" s="20"/>
    </row>
    <row r="138" spans="1:8" ht="15" customHeight="1" x14ac:dyDescent="0.25">
      <c r="A138" s="23"/>
      <c r="F138" s="34"/>
      <c r="H138" s="20"/>
    </row>
    <row r="139" spans="1:8" ht="15" customHeight="1" x14ac:dyDescent="0.3">
      <c r="A139" s="40" t="s">
        <v>21</v>
      </c>
      <c r="F139" s="34"/>
      <c r="H139" s="20"/>
    </row>
    <row r="140" spans="1:8" ht="15" customHeight="1" x14ac:dyDescent="0.3">
      <c r="A140" s="29"/>
      <c r="F140" s="34"/>
      <c r="H140" s="20"/>
    </row>
    <row r="141" spans="1:8" ht="15" customHeight="1" x14ac:dyDescent="0.3">
      <c r="A141" s="34"/>
      <c r="B141" s="30"/>
      <c r="C141" s="38" t="s">
        <v>23</v>
      </c>
      <c r="D141" s="39"/>
      <c r="E141" s="39" t="s">
        <v>24</v>
      </c>
      <c r="F141" s="34"/>
      <c r="H141" s="20"/>
    </row>
    <row r="142" spans="1:8" ht="15" customHeight="1" x14ac:dyDescent="0.3">
      <c r="A142" s="34"/>
      <c r="B142" s="35" t="s">
        <v>27</v>
      </c>
      <c r="C142" s="36" t="s">
        <v>96</v>
      </c>
      <c r="D142" s="34"/>
      <c r="E142" s="37" t="s">
        <v>90</v>
      </c>
      <c r="F142" s="34"/>
      <c r="H142" s="20"/>
    </row>
    <row r="143" spans="1:8" ht="15" customHeight="1" x14ac:dyDescent="0.3">
      <c r="A143" s="34"/>
      <c r="B143" s="35" t="s">
        <v>30</v>
      </c>
      <c r="C143" s="36" t="s">
        <v>97</v>
      </c>
      <c r="D143" s="34"/>
      <c r="E143" s="37" t="s">
        <v>91</v>
      </c>
      <c r="F143" s="34"/>
      <c r="H143" s="20"/>
    </row>
    <row r="144" spans="1:8" ht="15" customHeight="1" x14ac:dyDescent="0.3">
      <c r="A144" s="34"/>
      <c r="B144" s="35" t="s">
        <v>37</v>
      </c>
      <c r="C144" s="36" t="s">
        <v>98</v>
      </c>
      <c r="D144" s="34"/>
      <c r="E144" s="37" t="s">
        <v>92</v>
      </c>
      <c r="F144" s="34"/>
      <c r="H144" s="20"/>
    </row>
    <row r="145" spans="1:8" ht="15" customHeight="1" x14ac:dyDescent="0.3">
      <c r="A145" s="34"/>
      <c r="B145" s="35" t="s">
        <v>34</v>
      </c>
      <c r="C145" s="36" t="s">
        <v>99</v>
      </c>
      <c r="D145" s="34"/>
      <c r="E145" s="37" t="s">
        <v>66</v>
      </c>
      <c r="F145" s="34"/>
      <c r="H145" s="20"/>
    </row>
    <row r="146" spans="1:8" ht="15" customHeight="1" x14ac:dyDescent="0.3">
      <c r="A146" s="34"/>
      <c r="B146" s="35" t="s">
        <v>15</v>
      </c>
      <c r="C146" s="36" t="s">
        <v>100</v>
      </c>
      <c r="D146" s="34"/>
      <c r="E146" s="37" t="s">
        <v>93</v>
      </c>
      <c r="H146" s="20"/>
    </row>
    <row r="147" spans="1:8" ht="15" customHeight="1" x14ac:dyDescent="0.3">
      <c r="A147" s="34"/>
      <c r="B147" s="35" t="s">
        <v>17</v>
      </c>
      <c r="C147" s="36" t="s">
        <v>102</v>
      </c>
      <c r="D147" s="34"/>
      <c r="E147" s="37" t="s">
        <v>94</v>
      </c>
      <c r="H147" s="20"/>
    </row>
    <row r="148" spans="1:8" ht="15" customHeight="1" x14ac:dyDescent="0.3">
      <c r="A148" s="34"/>
      <c r="B148" s="35" t="s">
        <v>22</v>
      </c>
      <c r="C148" s="36" t="s">
        <v>101</v>
      </c>
      <c r="D148" s="34"/>
      <c r="E148" s="37" t="s">
        <v>95</v>
      </c>
      <c r="H148" s="20"/>
    </row>
    <row r="149" spans="1:8" ht="15" customHeight="1" x14ac:dyDescent="0.3">
      <c r="A149" s="34"/>
      <c r="B149" s="35"/>
      <c r="C149" s="36"/>
      <c r="D149" s="34"/>
      <c r="E149" s="37"/>
      <c r="H149" s="20"/>
    </row>
    <row r="150" spans="1:8" ht="15" customHeight="1" x14ac:dyDescent="0.3">
      <c r="A150" s="34"/>
      <c r="B150" s="35"/>
      <c r="C150" s="36"/>
      <c r="D150" s="34"/>
      <c r="E150" s="37"/>
      <c r="F150" s="34"/>
      <c r="H150" s="20"/>
    </row>
    <row r="151" spans="1:8" ht="15" customHeight="1" x14ac:dyDescent="0.3">
      <c r="A151" s="40"/>
      <c r="B151" s="30"/>
      <c r="C151" s="31"/>
      <c r="D151" s="32"/>
      <c r="E151" s="33"/>
      <c r="F151" s="34"/>
      <c r="H151" s="20"/>
    </row>
    <row r="152" spans="1:8" ht="15" customHeight="1" x14ac:dyDescent="0.3">
      <c r="A152" s="40" t="s">
        <v>32</v>
      </c>
      <c r="B152" s="30"/>
      <c r="H152" s="20"/>
    </row>
    <row r="153" spans="1:8" ht="15" customHeight="1" x14ac:dyDescent="0.3">
      <c r="A153" s="34"/>
      <c r="B153" s="30"/>
      <c r="C153" s="38" t="s">
        <v>23</v>
      </c>
      <c r="D153" s="39"/>
      <c r="E153" s="39" t="s">
        <v>24</v>
      </c>
      <c r="H153" s="20"/>
    </row>
    <row r="154" spans="1:8" ht="15" customHeight="1" x14ac:dyDescent="0.3">
      <c r="A154" s="34"/>
      <c r="B154" s="35" t="s">
        <v>27</v>
      </c>
      <c r="C154" s="36" t="s">
        <v>77</v>
      </c>
      <c r="D154" s="34"/>
      <c r="E154" s="37" t="s">
        <v>78</v>
      </c>
      <c r="H154" s="20"/>
    </row>
    <row r="155" spans="1:8" ht="15" customHeight="1" x14ac:dyDescent="0.3">
      <c r="A155" s="34"/>
      <c r="B155" s="35" t="s">
        <v>30</v>
      </c>
      <c r="C155" s="36" t="s">
        <v>79</v>
      </c>
      <c r="D155" s="34"/>
      <c r="E155" s="37" t="s">
        <v>60</v>
      </c>
      <c r="H155" s="20"/>
    </row>
    <row r="156" spans="1:8" ht="15" customHeight="1" x14ac:dyDescent="0.3">
      <c r="A156" s="34"/>
      <c r="B156" s="35" t="s">
        <v>37</v>
      </c>
      <c r="C156" s="36" t="s">
        <v>80</v>
      </c>
      <c r="D156" s="34"/>
      <c r="E156" s="37" t="s">
        <v>81</v>
      </c>
      <c r="H156" s="20"/>
    </row>
    <row r="157" spans="1:8" ht="15" customHeight="1" x14ac:dyDescent="0.3">
      <c r="A157" s="34"/>
      <c r="B157" s="35" t="s">
        <v>34</v>
      </c>
      <c r="C157" s="36" t="s">
        <v>82</v>
      </c>
      <c r="D157" s="34"/>
      <c r="E157" s="37" t="s">
        <v>83</v>
      </c>
      <c r="H157" s="20"/>
    </row>
    <row r="158" spans="1:8" ht="15" customHeight="1" x14ac:dyDescent="0.3">
      <c r="A158" s="34"/>
      <c r="B158" s="35" t="s">
        <v>15</v>
      </c>
      <c r="C158" s="36" t="s">
        <v>84</v>
      </c>
      <c r="D158" s="34"/>
      <c r="E158" s="37" t="s">
        <v>62</v>
      </c>
      <c r="H158" s="20"/>
    </row>
    <row r="159" spans="1:8" ht="15" customHeight="1" x14ac:dyDescent="0.3">
      <c r="A159" s="34"/>
      <c r="B159" s="35" t="s">
        <v>17</v>
      </c>
      <c r="C159" s="36" t="s">
        <v>85</v>
      </c>
      <c r="D159" s="34"/>
      <c r="E159" s="37" t="s">
        <v>86</v>
      </c>
      <c r="H159" s="20"/>
    </row>
    <row r="160" spans="1:8" ht="15" customHeight="1" x14ac:dyDescent="0.3">
      <c r="A160" s="34"/>
      <c r="B160" s="35" t="s">
        <v>88</v>
      </c>
      <c r="C160" s="36" t="s">
        <v>67</v>
      </c>
      <c r="D160" s="34"/>
      <c r="E160" s="37" t="s">
        <v>61</v>
      </c>
      <c r="H160" s="20"/>
    </row>
    <row r="161" spans="1:8" ht="15" customHeight="1" x14ac:dyDescent="0.3">
      <c r="A161" s="34"/>
      <c r="B161" s="35" t="s">
        <v>87</v>
      </c>
      <c r="E161" s="37" t="s">
        <v>89</v>
      </c>
      <c r="H161" s="20"/>
    </row>
    <row r="162" spans="1:8" ht="15" customHeight="1" x14ac:dyDescent="0.3">
      <c r="B162" s="35"/>
      <c r="C162" s="36"/>
      <c r="D162" s="34"/>
      <c r="E162" s="37"/>
      <c r="H162" s="20"/>
    </row>
    <row r="163" spans="1:8" ht="15" customHeight="1" x14ac:dyDescent="0.3">
      <c r="B163" s="35"/>
      <c r="E163" s="37"/>
      <c r="H163" s="20"/>
    </row>
    <row r="164" spans="1:8" ht="15" customHeight="1" x14ac:dyDescent="0.25">
      <c r="H164" s="20"/>
    </row>
    <row r="165" spans="1:8" ht="15" customHeight="1" x14ac:dyDescent="0.25">
      <c r="H165" s="20"/>
    </row>
    <row r="166" spans="1:8" ht="15" customHeight="1" x14ac:dyDescent="0.25">
      <c r="H166" s="20"/>
    </row>
    <row r="167" spans="1:8" ht="15" customHeight="1" x14ac:dyDescent="0.25">
      <c r="H167" s="20"/>
    </row>
    <row r="168" spans="1:8" ht="15" customHeight="1" x14ac:dyDescent="0.25">
      <c r="H168" s="20"/>
    </row>
    <row r="169" spans="1:8" ht="15" customHeight="1" x14ac:dyDescent="0.25">
      <c r="H169" s="20"/>
    </row>
    <row r="170" spans="1:8" ht="15" customHeight="1" x14ac:dyDescent="0.25">
      <c r="H170" s="20"/>
    </row>
    <row r="171" spans="1:8" ht="15" customHeight="1" x14ac:dyDescent="0.25">
      <c r="H171" s="20"/>
    </row>
    <row r="172" spans="1:8" ht="15" customHeight="1" x14ac:dyDescent="0.25">
      <c r="H172" s="20"/>
    </row>
    <row r="173" spans="1:8" ht="15" customHeight="1" x14ac:dyDescent="0.25">
      <c r="H173" s="20"/>
    </row>
    <row r="174" spans="1:8" ht="15" customHeight="1" x14ac:dyDescent="0.25">
      <c r="H174" s="20"/>
    </row>
    <row r="175" spans="1:8" ht="15" customHeight="1" x14ac:dyDescent="0.25">
      <c r="H175" s="20"/>
    </row>
    <row r="176" spans="1:8" ht="15" customHeight="1" x14ac:dyDescent="0.25">
      <c r="H176" s="20"/>
    </row>
    <row r="177" spans="8:8" ht="15" customHeight="1" x14ac:dyDescent="0.25">
      <c r="H177" s="20"/>
    </row>
    <row r="178" spans="8:8" ht="15" customHeight="1" x14ac:dyDescent="0.25">
      <c r="H178" s="20"/>
    </row>
    <row r="179" spans="8:8" ht="15" customHeight="1" x14ac:dyDescent="0.25">
      <c r="H179" s="20"/>
    </row>
    <row r="180" spans="8:8" ht="15" customHeight="1" x14ac:dyDescent="0.25">
      <c r="H180" s="20"/>
    </row>
    <row r="181" spans="8:8" ht="15" customHeight="1" x14ac:dyDescent="0.25">
      <c r="H181" s="20"/>
    </row>
    <row r="182" spans="8:8" ht="15" customHeight="1" x14ac:dyDescent="0.25"/>
    <row r="183" spans="8:8" ht="15" customHeight="1" x14ac:dyDescent="0.25"/>
    <row r="184" spans="8:8" ht="14.25" customHeight="1" x14ac:dyDescent="0.25"/>
    <row r="185" spans="8:8" ht="14.25" customHeight="1" x14ac:dyDescent="0.25"/>
    <row r="186" spans="8:8" ht="14.25" customHeight="1" x14ac:dyDescent="0.25"/>
    <row r="187" spans="8:8" ht="14.25" customHeight="1" x14ac:dyDescent="0.25"/>
    <row r="188" spans="8:8" ht="13.5" customHeight="1" x14ac:dyDescent="0.25"/>
    <row r="189" spans="8:8" ht="15.75" customHeight="1" x14ac:dyDescent="0.25"/>
    <row r="190" spans="8:8" ht="15.75" customHeight="1" x14ac:dyDescent="0.25"/>
    <row r="191" spans="8:8" ht="15.75" customHeight="1" x14ac:dyDescent="0.25"/>
    <row r="192" spans="8:8" ht="17.25" customHeight="1" x14ac:dyDescent="0.25"/>
    <row r="193" spans="3:3" ht="21" customHeight="1" x14ac:dyDescent="0.25"/>
    <row r="194" spans="3:3" ht="21" customHeight="1" x14ac:dyDescent="0.25"/>
    <row r="195" spans="3:3" ht="21" customHeight="1" x14ac:dyDescent="0.25"/>
    <row r="196" spans="3:3" ht="21" customHeight="1" x14ac:dyDescent="0.25"/>
    <row r="197" spans="3:3" ht="21" customHeight="1" x14ac:dyDescent="0.25"/>
    <row r="198" spans="3:3" ht="21" customHeight="1" x14ac:dyDescent="0.25"/>
    <row r="199" spans="3:3" ht="21" customHeight="1" x14ac:dyDescent="0.25"/>
    <row r="200" spans="3:3" ht="21" customHeight="1" x14ac:dyDescent="0.25"/>
    <row r="201" spans="3:3" ht="21" customHeight="1" x14ac:dyDescent="0.25"/>
    <row r="202" spans="3:3" ht="21" customHeight="1" x14ac:dyDescent="0.25"/>
    <row r="203" spans="3:3" ht="21" customHeight="1" x14ac:dyDescent="0.25">
      <c r="C203" s="21"/>
    </row>
    <row r="204" spans="3:3" ht="21" customHeight="1" x14ac:dyDescent="0.25">
      <c r="C204" s="21"/>
    </row>
    <row r="205" spans="3:3" ht="21" customHeight="1" x14ac:dyDescent="0.25">
      <c r="C205" s="21"/>
    </row>
    <row r="206" spans="3:3" ht="21" customHeight="1" x14ac:dyDescent="0.25">
      <c r="C206" s="21"/>
    </row>
    <row r="207" spans="3:3" ht="21" customHeight="1" x14ac:dyDescent="0.25">
      <c r="C207" s="21"/>
    </row>
    <row r="208" spans="3:3" ht="21" customHeight="1" x14ac:dyDescent="0.25">
      <c r="C208" s="21"/>
    </row>
    <row r="209" spans="3:3" ht="21" customHeight="1" x14ac:dyDescent="0.25">
      <c r="C209" s="21"/>
    </row>
    <row r="210" spans="3:3" ht="21" customHeight="1" x14ac:dyDescent="0.25">
      <c r="C210" s="21"/>
    </row>
    <row r="211" spans="3:3" ht="21" customHeight="1" x14ac:dyDescent="0.25">
      <c r="C211" s="21"/>
    </row>
    <row r="212" spans="3:3" ht="21" customHeight="1" x14ac:dyDescent="0.25">
      <c r="C212" s="21"/>
    </row>
    <row r="213" spans="3:3" ht="21" customHeight="1" x14ac:dyDescent="0.25">
      <c r="C213" s="21"/>
    </row>
    <row r="214" spans="3:3" ht="21" customHeight="1" x14ac:dyDescent="0.25">
      <c r="C214" s="21"/>
    </row>
    <row r="215" spans="3:3" ht="21" customHeight="1" x14ac:dyDescent="0.25">
      <c r="C215" s="21"/>
    </row>
    <row r="216" spans="3:3" ht="21" customHeight="1" x14ac:dyDescent="0.25">
      <c r="C216" s="21"/>
    </row>
    <row r="217" spans="3:3" ht="21" customHeight="1" x14ac:dyDescent="0.25">
      <c r="C217" s="21"/>
    </row>
    <row r="218" spans="3:3" ht="21" customHeight="1" x14ac:dyDescent="0.25">
      <c r="C218" s="21"/>
    </row>
    <row r="219" spans="3:3" ht="21" customHeight="1" x14ac:dyDescent="0.25">
      <c r="C219" s="21"/>
    </row>
    <row r="220" spans="3:3" ht="21" customHeight="1" x14ac:dyDescent="0.25">
      <c r="C220" s="21"/>
    </row>
    <row r="221" spans="3:3" ht="21" customHeight="1" x14ac:dyDescent="0.25">
      <c r="C221" s="21"/>
    </row>
    <row r="222" spans="3:3" ht="21" customHeight="1" x14ac:dyDescent="0.25">
      <c r="C222" s="21"/>
    </row>
    <row r="223" spans="3:3" ht="21" customHeight="1" x14ac:dyDescent="0.25">
      <c r="C223" s="21"/>
    </row>
    <row r="224" spans="3:3" ht="21" customHeight="1" x14ac:dyDescent="0.25">
      <c r="C224" s="21"/>
    </row>
    <row r="225" spans="3:3" ht="21" customHeight="1" x14ac:dyDescent="0.25">
      <c r="C225" s="21"/>
    </row>
    <row r="226" spans="3:3" ht="21" customHeight="1" x14ac:dyDescent="0.25">
      <c r="C226" s="21"/>
    </row>
    <row r="227" spans="3:3" ht="21" customHeight="1" x14ac:dyDescent="0.25">
      <c r="C227" s="21"/>
    </row>
    <row r="228" spans="3:3" x14ac:dyDescent="0.25">
      <c r="C228" s="21"/>
    </row>
    <row r="229" spans="3:3" x14ac:dyDescent="0.25">
      <c r="C229" s="21"/>
    </row>
  </sheetData>
  <pageMargins left="0.93" right="0.55000000000000004" top="0.55000000000000004" bottom="0.43" header="0.51" footer="0.43"/>
  <pageSetup scale="61" orientation="portrait" horizontalDpi="216" verticalDpi="196" r:id="rId1"/>
  <headerFooter alignWithMargins="0">
    <oddFooter>&amp;C&amp;"Arial,Bold"&amp;14Chapel Hill Brokers, Inc.  (919) 969 - 9779  www.chbrokers.com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Customer</dc:creator>
  <cp:lastModifiedBy>Havlíček Jan</cp:lastModifiedBy>
  <cp:lastPrinted>2000-11-14T17:52:53Z</cp:lastPrinted>
  <dcterms:created xsi:type="dcterms:W3CDTF">1999-11-01T13:04:11Z</dcterms:created>
  <dcterms:modified xsi:type="dcterms:W3CDTF">2023-09-10T12:19:23Z</dcterms:modified>
</cp:coreProperties>
</file>