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40" windowHeight="864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R11" i="1" l="1"/>
  <c r="R14" i="1"/>
  <c r="R17" i="1"/>
  <c r="R20" i="1"/>
  <c r="R25" i="1"/>
  <c r="R28" i="1"/>
  <c r="R34" i="1"/>
  <c r="R40" i="1"/>
  <c r="R43" i="1"/>
  <c r="R47" i="1"/>
  <c r="R50" i="1"/>
  <c r="R53" i="1"/>
  <c r="R56" i="1"/>
</calcChain>
</file>

<file path=xl/sharedStrings.xml><?xml version="1.0" encoding="utf-8"?>
<sst xmlns="http://schemas.openxmlformats.org/spreadsheetml/2006/main" count="77" uniqueCount="60">
  <si>
    <t xml:space="preserve"> - Gas</t>
  </si>
  <si>
    <t>Real</t>
  </si>
  <si>
    <t>Portfolio</t>
  </si>
  <si>
    <t xml:space="preserve">Book </t>
  </si>
  <si>
    <t>Business Unit</t>
  </si>
  <si>
    <t>Country</t>
  </si>
  <si>
    <t>Desk</t>
  </si>
  <si>
    <t>Trader</t>
  </si>
  <si>
    <t>Portfolio Name</t>
  </si>
  <si>
    <t>Commodity</t>
  </si>
  <si>
    <t>Name</t>
  </si>
  <si>
    <t>Names</t>
  </si>
  <si>
    <t>Central</t>
  </si>
  <si>
    <t>K_RUSCITTI-II</t>
  </si>
  <si>
    <t>K_RUSCITTI-II - Gas</t>
  </si>
  <si>
    <t>FT-CENT</t>
  </si>
  <si>
    <t>J_WILLIAMS-II</t>
  </si>
  <si>
    <t>J_WILLIAMS-II - Gas</t>
  </si>
  <si>
    <t>FT-Int-cen-mid</t>
  </si>
  <si>
    <t>D_PLACHY-II</t>
  </si>
  <si>
    <t>D_PLACHY-II - Gas</t>
  </si>
  <si>
    <t>FT-Int-cen-mid2</t>
  </si>
  <si>
    <t>T_DONOHOE-II</t>
  </si>
  <si>
    <t>T_DONOHOE-II - Gas</t>
  </si>
  <si>
    <t>FT-Intra-Gulf</t>
  </si>
  <si>
    <t>FT-Intra-Gulf2</t>
  </si>
  <si>
    <t>FT-NGPL-Strg</t>
  </si>
  <si>
    <t>A_LEWIS-II</t>
  </si>
  <si>
    <t>A_LEWIS-II - Gas</t>
  </si>
  <si>
    <t>GD-Central</t>
  </si>
  <si>
    <t>M_CUILLA-II</t>
  </si>
  <si>
    <t>M_CUILLA-II - Gas</t>
  </si>
  <si>
    <t>Aruba-Sply</t>
  </si>
  <si>
    <t>Aruba-TP</t>
  </si>
  <si>
    <t>FT-Intra-Ont</t>
  </si>
  <si>
    <t>FT-Peoples</t>
  </si>
  <si>
    <t>G_STOREY-II</t>
  </si>
  <si>
    <t>G_STOREY-II - Gas</t>
  </si>
  <si>
    <t>FT-Ontario</t>
  </si>
  <si>
    <t>FT-Central-Opt</t>
  </si>
  <si>
    <t>FT-Ont-Cen-Gdl</t>
  </si>
  <si>
    <t>Trans-Cent</t>
  </si>
  <si>
    <t>V_YAWAPONG-II</t>
  </si>
  <si>
    <t>V_YAWAPONG-II - Gas</t>
  </si>
  <si>
    <t>FT-Int-Cen-Mkt</t>
  </si>
  <si>
    <t>H_SHIVELY-II</t>
  </si>
  <si>
    <t>H_SHIVELY-II - Gas</t>
  </si>
  <si>
    <t>FT-Intra-Centr</t>
  </si>
  <si>
    <t>FT-Int-Cen-Mkt2</t>
  </si>
  <si>
    <t>L_FASCETTI-II</t>
  </si>
  <si>
    <t>L_FASCETTI-II - Gas</t>
  </si>
  <si>
    <t>R_TOMASKI-II</t>
  </si>
  <si>
    <t>R_TOMASKI-II - Gas</t>
  </si>
  <si>
    <t>J_SIMPSON</t>
  </si>
  <si>
    <t>J_SIMPSON - Gas</t>
  </si>
  <si>
    <t>K_CLAUSSEN</t>
  </si>
  <si>
    <t>K_CLAUSSEN - Gas</t>
  </si>
  <si>
    <t>Souad</t>
  </si>
  <si>
    <t>S_MAHMASSANI</t>
  </si>
  <si>
    <t>S_MAHMASSANI-GAS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</si>
</sst>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quotePrefix="1"/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61"/>
  <sheetViews>
    <sheetView tabSelected="1" topLeftCell="G24" workbookViewId="0">
      <selection activeCell="J37" sqref="J37"/>
    </sheetView>
  </sheetViews>
  <sheetFormatPr defaultRowHeight="13.2" x14ac:dyDescent="0.25"/>
  <cols>
    <col min="8" max="8" width="11.109375" customWidth="1"/>
    <col min="9" max="9" width="0.88671875" customWidth="1"/>
    <col min="10" max="10" width="16.88671875" bestFit="1" customWidth="1"/>
    <col min="11" max="11" width="0.88671875" customWidth="1"/>
    <col min="12" max="12" width="22.33203125" bestFit="1" customWidth="1"/>
    <col min="13" max="13" width="0.88671875" customWidth="1"/>
    <col min="15" max="15" width="0.88671875" customWidth="1"/>
    <col min="16" max="16" width="11.33203125" bestFit="1" customWidth="1"/>
    <col min="17" max="17" width="0.88671875" customWidth="1"/>
    <col min="18" max="18" width="21.44140625" bestFit="1" customWidth="1"/>
    <col min="19" max="19" width="0.88671875" customWidth="1"/>
    <col min="20" max="20" width="18.109375" bestFit="1" customWidth="1"/>
    <col min="21" max="21" width="0.88671875" customWidth="1"/>
  </cols>
  <sheetData>
    <row r="2" spans="2:22" x14ac:dyDescent="0.25">
      <c r="V2" s="1" t="s">
        <v>1</v>
      </c>
    </row>
    <row r="3" spans="2:22" x14ac:dyDescent="0.25">
      <c r="R3" s="1" t="s">
        <v>2</v>
      </c>
      <c r="T3" s="1" t="s">
        <v>3</v>
      </c>
      <c r="V3" s="1" t="s">
        <v>2</v>
      </c>
    </row>
    <row r="4" spans="2:22" x14ac:dyDescent="0.25">
      <c r="B4" s="1" t="s">
        <v>4</v>
      </c>
      <c r="F4" s="1" t="s">
        <v>5</v>
      </c>
      <c r="H4" s="1" t="s">
        <v>6</v>
      </c>
      <c r="J4" s="1" t="s">
        <v>7</v>
      </c>
      <c r="L4" s="1" t="s">
        <v>8</v>
      </c>
      <c r="P4" s="1" t="s">
        <v>9</v>
      </c>
      <c r="R4" s="1" t="s">
        <v>10</v>
      </c>
      <c r="T4" s="1" t="s">
        <v>11</v>
      </c>
      <c r="V4" s="1" t="s">
        <v>10</v>
      </c>
    </row>
    <row r="9" spans="2:22" x14ac:dyDescent="0.25">
      <c r="H9" s="1" t="s">
        <v>12</v>
      </c>
    </row>
    <row r="10" spans="2:22" x14ac:dyDescent="0.25">
      <c r="J10" t="s">
        <v>13</v>
      </c>
      <c r="P10" s="2"/>
    </row>
    <row r="11" spans="2:22" x14ac:dyDescent="0.25">
      <c r="L11" t="s">
        <v>14</v>
      </c>
      <c r="P11" s="2" t="s">
        <v>0</v>
      </c>
      <c r="R11" t="str">
        <f>CONCATENATE(J10,P11)</f>
        <v>K_RUSCITTI-II - Gas</v>
      </c>
      <c r="T11" t="s">
        <v>15</v>
      </c>
    </row>
    <row r="12" spans="2:22" x14ac:dyDescent="0.25">
      <c r="P12" s="2"/>
    </row>
    <row r="13" spans="2:22" x14ac:dyDescent="0.25">
      <c r="J13" t="s">
        <v>16</v>
      </c>
    </row>
    <row r="14" spans="2:22" x14ac:dyDescent="0.25">
      <c r="L14" t="s">
        <v>17</v>
      </c>
      <c r="P14" s="2" t="s">
        <v>0</v>
      </c>
      <c r="R14" t="str">
        <f>CONCATENATE(J13,P14)</f>
        <v>J_WILLIAMS-II - Gas</v>
      </c>
      <c r="T14" t="s">
        <v>18</v>
      </c>
    </row>
    <row r="15" spans="2:22" x14ac:dyDescent="0.25">
      <c r="P15" s="2"/>
    </row>
    <row r="16" spans="2:22" x14ac:dyDescent="0.25">
      <c r="J16" t="s">
        <v>19</v>
      </c>
    </row>
    <row r="17" spans="10:22" x14ac:dyDescent="0.25">
      <c r="L17" t="s">
        <v>20</v>
      </c>
      <c r="P17" s="2" t="s">
        <v>0</v>
      </c>
      <c r="R17" t="str">
        <f>CONCATENATE(J16,P17)</f>
        <v>D_PLACHY-II - Gas</v>
      </c>
      <c r="T17" t="s">
        <v>21</v>
      </c>
    </row>
    <row r="18" spans="10:22" x14ac:dyDescent="0.25">
      <c r="P18" s="2"/>
    </row>
    <row r="19" spans="10:22" x14ac:dyDescent="0.25">
      <c r="J19" t="s">
        <v>22</v>
      </c>
    </row>
    <row r="20" spans="10:22" x14ac:dyDescent="0.25">
      <c r="L20" t="s">
        <v>23</v>
      </c>
      <c r="P20" s="2" t="s">
        <v>0</v>
      </c>
      <c r="R20" t="str">
        <f>CONCATENATE(J19,P20)</f>
        <v>T_DONOHOE-II - Gas</v>
      </c>
      <c r="T20" t="s">
        <v>24</v>
      </c>
    </row>
    <row r="21" spans="10:22" x14ac:dyDescent="0.25">
      <c r="P21" s="2"/>
      <c r="T21" t="s">
        <v>25</v>
      </c>
    </row>
    <row r="22" spans="10:22" x14ac:dyDescent="0.25">
      <c r="P22" s="2"/>
      <c r="T22" t="s">
        <v>26</v>
      </c>
    </row>
    <row r="23" spans="10:22" x14ac:dyDescent="0.25">
      <c r="P23" s="2"/>
    </row>
    <row r="24" spans="10:22" x14ac:dyDescent="0.25">
      <c r="J24" t="s">
        <v>27</v>
      </c>
    </row>
    <row r="25" spans="10:22" x14ac:dyDescent="0.25">
      <c r="L25" t="s">
        <v>28</v>
      </c>
      <c r="P25" s="2" t="s">
        <v>0</v>
      </c>
      <c r="R25" t="str">
        <f>CONCATENATE(J24,P25)</f>
        <v>A_LEWIS-II - Gas</v>
      </c>
      <c r="T25" t="s">
        <v>29</v>
      </c>
    </row>
    <row r="26" spans="10:22" x14ac:dyDescent="0.25">
      <c r="P26" s="2"/>
    </row>
    <row r="27" spans="10:22" x14ac:dyDescent="0.25">
      <c r="J27" t="s">
        <v>30</v>
      </c>
    </row>
    <row r="28" spans="10:22" x14ac:dyDescent="0.25">
      <c r="L28" t="s">
        <v>31</v>
      </c>
      <c r="P28" s="2" t="s">
        <v>0</v>
      </c>
      <c r="R28" t="str">
        <f>CONCATENATE(J27,P28)</f>
        <v>M_CUILLA-II - Gas</v>
      </c>
      <c r="V28" t="s">
        <v>57</v>
      </c>
    </row>
    <row r="29" spans="10:22" x14ac:dyDescent="0.25">
      <c r="P29" s="2"/>
      <c r="V29" t="s">
        <v>57</v>
      </c>
    </row>
    <row r="30" spans="10:22" x14ac:dyDescent="0.25">
      <c r="P30" s="2"/>
      <c r="T30" t="s">
        <v>34</v>
      </c>
    </row>
    <row r="31" spans="10:22" x14ac:dyDescent="0.25">
      <c r="P31" s="2"/>
    </row>
    <row r="32" spans="10:22" x14ac:dyDescent="0.25">
      <c r="P32" s="2"/>
    </row>
    <row r="33" spans="10:20" x14ac:dyDescent="0.25">
      <c r="J33" t="s">
        <v>36</v>
      </c>
    </row>
    <row r="34" spans="10:20" x14ac:dyDescent="0.25">
      <c r="L34" t="s">
        <v>37</v>
      </c>
      <c r="P34" s="2" t="s">
        <v>0</v>
      </c>
      <c r="R34" t="str">
        <f>CONCATENATE(J33,P34)</f>
        <v>G_STOREY-II - Gas</v>
      </c>
      <c r="T34" t="s">
        <v>38</v>
      </c>
    </row>
    <row r="35" spans="10:20" x14ac:dyDescent="0.25">
      <c r="P35" s="2"/>
      <c r="T35" t="s">
        <v>39</v>
      </c>
    </row>
    <row r="36" spans="10:20" x14ac:dyDescent="0.25">
      <c r="P36" s="2"/>
      <c r="T36" t="s">
        <v>40</v>
      </c>
    </row>
    <row r="37" spans="10:20" x14ac:dyDescent="0.25">
      <c r="P37" s="2"/>
      <c r="T37" t="s">
        <v>41</v>
      </c>
    </row>
    <row r="38" spans="10:20" x14ac:dyDescent="0.25">
      <c r="P38" s="2"/>
    </row>
    <row r="39" spans="10:20" x14ac:dyDescent="0.25">
      <c r="J39" t="s">
        <v>42</v>
      </c>
    </row>
    <row r="40" spans="10:20" x14ac:dyDescent="0.25">
      <c r="L40" t="s">
        <v>43</v>
      </c>
      <c r="P40" s="2" t="s">
        <v>0</v>
      </c>
      <c r="R40" t="str">
        <f>CONCATENATE(J39,P40)</f>
        <v>V_YAWAPONG-II - Gas</v>
      </c>
      <c r="T40" s="3" t="s">
        <v>44</v>
      </c>
    </row>
    <row r="41" spans="10:20" x14ac:dyDescent="0.25">
      <c r="P41" s="2"/>
    </row>
    <row r="42" spans="10:20" x14ac:dyDescent="0.25">
      <c r="J42" t="s">
        <v>45</v>
      </c>
    </row>
    <row r="43" spans="10:20" x14ac:dyDescent="0.25">
      <c r="L43" t="s">
        <v>46</v>
      </c>
      <c r="P43" s="2" t="s">
        <v>0</v>
      </c>
      <c r="R43" t="str">
        <f>CONCATENATE(J42,P43)</f>
        <v>H_SHIVELY-II - Gas</v>
      </c>
      <c r="T43" t="s">
        <v>47</v>
      </c>
    </row>
    <row r="44" spans="10:20" x14ac:dyDescent="0.25">
      <c r="P44" s="2"/>
    </row>
    <row r="45" spans="10:20" x14ac:dyDescent="0.25">
      <c r="P45" s="2"/>
    </row>
    <row r="46" spans="10:20" x14ac:dyDescent="0.25">
      <c r="J46" t="s">
        <v>49</v>
      </c>
    </row>
    <row r="47" spans="10:20" x14ac:dyDescent="0.25">
      <c r="L47" t="s">
        <v>50</v>
      </c>
      <c r="P47" s="2" t="s">
        <v>0</v>
      </c>
      <c r="R47" t="str">
        <f>CONCATENATE(J46,P47)</f>
        <v>L_FASCETTI-II - Gas</v>
      </c>
    </row>
    <row r="48" spans="10:20" x14ac:dyDescent="0.25">
      <c r="P48" s="2"/>
    </row>
    <row r="49" spans="10:20" x14ac:dyDescent="0.25">
      <c r="J49" t="s">
        <v>51</v>
      </c>
    </row>
    <row r="50" spans="10:20" x14ac:dyDescent="0.25">
      <c r="L50" t="s">
        <v>52</v>
      </c>
      <c r="P50" s="2" t="s">
        <v>0</v>
      </c>
      <c r="R50" t="str">
        <f>CONCATENATE(J49,P50)</f>
        <v>R_TOMASKI-II - Gas</v>
      </c>
    </row>
    <row r="51" spans="10:20" x14ac:dyDescent="0.25">
      <c r="P51" s="2"/>
    </row>
    <row r="52" spans="10:20" x14ac:dyDescent="0.25">
      <c r="J52" t="s">
        <v>53</v>
      </c>
    </row>
    <row r="53" spans="10:20" x14ac:dyDescent="0.25">
      <c r="L53" t="s">
        <v>54</v>
      </c>
      <c r="P53" s="2" t="s">
        <v>0</v>
      </c>
      <c r="R53" t="str">
        <f>CONCATENATE(J52,P53)</f>
        <v>J_SIMPSON - Gas</v>
      </c>
      <c r="T53" t="s">
        <v>48</v>
      </c>
    </row>
    <row r="54" spans="10:20" x14ac:dyDescent="0.25">
      <c r="P54" s="2"/>
    </row>
    <row r="55" spans="10:20" x14ac:dyDescent="0.25">
      <c r="J55" t="s">
        <v>55</v>
      </c>
    </row>
    <row r="56" spans="10:20" x14ac:dyDescent="0.25">
      <c r="L56" t="s">
        <v>56</v>
      </c>
      <c r="P56" s="2" t="s">
        <v>0</v>
      </c>
      <c r="R56" t="str">
        <f>CONCATENATE(J55,P56)</f>
        <v>K_CLAUSSEN - Gas</v>
      </c>
    </row>
    <row r="58" spans="10:20" x14ac:dyDescent="0.25">
      <c r="J58" t="s">
        <v>58</v>
      </c>
    </row>
    <row r="59" spans="10:20" x14ac:dyDescent="0.25">
      <c r="L59" t="s">
        <v>59</v>
      </c>
      <c r="P59" s="2" t="s">
        <v>0</v>
      </c>
      <c r="R59" t="s">
        <v>59</v>
      </c>
      <c r="T59" t="s">
        <v>35</v>
      </c>
    </row>
    <row r="60" spans="10:20" x14ac:dyDescent="0.25">
      <c r="T60" t="s">
        <v>32</v>
      </c>
    </row>
    <row r="61" spans="10:20" x14ac:dyDescent="0.25">
      <c r="T61" t="s">
        <v>33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 Mcintyre</dc:creator>
  <cp:lastModifiedBy>Havlíček Jan</cp:lastModifiedBy>
  <dcterms:created xsi:type="dcterms:W3CDTF">2001-10-11T16:48:46Z</dcterms:created>
  <dcterms:modified xsi:type="dcterms:W3CDTF">2023-09-10T12:20:06Z</dcterms:modified>
</cp:coreProperties>
</file>