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172" windowHeight="8580" activeTab="1"/>
  </bookViews>
  <sheets>
    <sheet name="Chart1" sheetId="2" r:id="rId1"/>
    <sheet name="Sheet1" sheetId="1" r:id="rId2"/>
  </sheets>
  <calcPr calcId="80000" calcMode="manual" iterate="1"/>
</workbook>
</file>

<file path=xl/calcChain.xml><?xml version="1.0" encoding="utf-8"?>
<calcChain xmlns="http://schemas.openxmlformats.org/spreadsheetml/2006/main">
  <c r="D4" i="1" l="1"/>
  <c r="E4" i="1"/>
  <c r="F4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</calcChain>
</file>

<file path=xl/sharedStrings.xml><?xml version="1.0" encoding="utf-8"?>
<sst xmlns="http://schemas.openxmlformats.org/spreadsheetml/2006/main" count="12" uniqueCount="12">
  <si>
    <t>AEC Purchase at OPAL</t>
  </si>
  <si>
    <t>MMBtu/d</t>
  </si>
  <si>
    <t>NW Rocky Mtn BID</t>
  </si>
  <si>
    <t>All-In</t>
  </si>
  <si>
    <t>LIBOR</t>
  </si>
  <si>
    <t>Discount Factor</t>
  </si>
  <si>
    <t>OPAL Physical Premium</t>
  </si>
  <si>
    <t>Volume Weighted Present Value</t>
  </si>
  <si>
    <t>Term: Apr-Oct '01</t>
  </si>
  <si>
    <t>Volume:  25,000 MMBtu/d</t>
  </si>
  <si>
    <t>Pricing:  NW Index + .015</t>
  </si>
  <si>
    <t>In addition to the deal to the left, our bid will include a second gas purchase tranche: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</si>
</sst>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00_);_(* \(#,##0.000\);_(* &quot;-&quot;??_);_(@_)"/>
    <numFmt numFmtId="172" formatCode="_(&quot;$&quot;* #,##0.000_);_(&quot;$&quot;* \(#,##0.000\);_(&quot;$&quot;* &quot;-&quot;??_);_(@_)"/>
  </numFmts>
  <fonts count="9" x14ac:knownFonts="1">
    <font>
      <sz val="10"/>
      <name val="Arial Narrow"/>
    </font>
    <font>
      <sz val="10"/>
      <name val="Arial Narrow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.5"/>
      <name val="Arial Narrow"/>
    </font>
    <font>
      <sz val="9.5"/>
      <name val="Arial Narrow"/>
    </font>
    <font>
      <b/>
      <sz val="16"/>
      <name val="Arial Narrow"/>
      <family val="2"/>
    </font>
    <font>
      <sz val="1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Border="1"/>
    <xf numFmtId="17" fontId="2" fillId="0" borderId="0" xfId="0" applyNumberFormat="1" applyFont="1" applyBorder="1" applyAlignment="1">
      <alignment horizontal="center"/>
    </xf>
    <xf numFmtId="164" fontId="3" fillId="0" borderId="0" xfId="1" applyNumberFormat="1" applyFont="1" applyBorder="1"/>
    <xf numFmtId="0" fontId="4" fillId="0" borderId="0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6" fontId="0" fillId="0" borderId="0" xfId="1" applyNumberFormat="1" applyFont="1"/>
    <xf numFmtId="166" fontId="4" fillId="0" borderId="0" xfId="1" applyNumberFormat="1" applyFont="1"/>
    <xf numFmtId="10" fontId="0" fillId="0" borderId="0" xfId="3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172" fontId="4" fillId="2" borderId="0" xfId="2" applyNumberFormat="1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0" applyFont="1"/>
    <xf numFmtId="0" fontId="4" fillId="2" borderId="0" xfId="0" applyFont="1" applyFill="1" applyBorder="1" applyAlignment="1">
      <alignment horizontal="left"/>
    </xf>
    <xf numFmtId="0" fontId="4" fillId="3" borderId="5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6" xfId="0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4" fillId="3" borderId="2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6" xfId="0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AEC Volumes at OPAL</a:t>
            </a:r>
          </a:p>
        </c:rich>
      </c:tx>
      <c:layout>
        <c:manualLayout>
          <c:xMode val="edge"/>
          <c:yMode val="edge"/>
          <c:x val="0.4288079470198675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231788079470215E-2"/>
          <c:y val="0.11684782608695651"/>
          <c:w val="0.90066225165562919"/>
          <c:h val="0.78260869565217384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Sheet1!$A$6:$A$66</c:f>
              <c:numCache>
                <c:formatCode>mmm\-yy</c:formatCode>
                <c:ptCount val="61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  <c:pt idx="7">
                  <c:v>37196</c:v>
                </c:pt>
                <c:pt idx="8">
                  <c:v>37226</c:v>
                </c:pt>
                <c:pt idx="9">
                  <c:v>37257</c:v>
                </c:pt>
                <c:pt idx="10">
                  <c:v>37288</c:v>
                </c:pt>
                <c:pt idx="11">
                  <c:v>37316</c:v>
                </c:pt>
                <c:pt idx="12">
                  <c:v>37347</c:v>
                </c:pt>
                <c:pt idx="13">
                  <c:v>37377</c:v>
                </c:pt>
                <c:pt idx="14">
                  <c:v>37408</c:v>
                </c:pt>
                <c:pt idx="15">
                  <c:v>37438</c:v>
                </c:pt>
                <c:pt idx="16">
                  <c:v>37469</c:v>
                </c:pt>
                <c:pt idx="17">
                  <c:v>37500</c:v>
                </c:pt>
                <c:pt idx="18">
                  <c:v>37530</c:v>
                </c:pt>
                <c:pt idx="19">
                  <c:v>37561</c:v>
                </c:pt>
                <c:pt idx="20">
                  <c:v>37591</c:v>
                </c:pt>
                <c:pt idx="21">
                  <c:v>37622</c:v>
                </c:pt>
                <c:pt idx="22">
                  <c:v>37653</c:v>
                </c:pt>
                <c:pt idx="23">
                  <c:v>37681</c:v>
                </c:pt>
                <c:pt idx="24">
                  <c:v>37712</c:v>
                </c:pt>
                <c:pt idx="25">
                  <c:v>37742</c:v>
                </c:pt>
                <c:pt idx="26">
                  <c:v>37773</c:v>
                </c:pt>
                <c:pt idx="27">
                  <c:v>37803</c:v>
                </c:pt>
                <c:pt idx="28">
                  <c:v>37834</c:v>
                </c:pt>
                <c:pt idx="29">
                  <c:v>37865</c:v>
                </c:pt>
                <c:pt idx="30">
                  <c:v>37895</c:v>
                </c:pt>
                <c:pt idx="31">
                  <c:v>37926</c:v>
                </c:pt>
                <c:pt idx="32">
                  <c:v>37956</c:v>
                </c:pt>
                <c:pt idx="33">
                  <c:v>37987</c:v>
                </c:pt>
                <c:pt idx="34">
                  <c:v>38018</c:v>
                </c:pt>
                <c:pt idx="35">
                  <c:v>38047</c:v>
                </c:pt>
                <c:pt idx="36">
                  <c:v>38078</c:v>
                </c:pt>
                <c:pt idx="37">
                  <c:v>38108</c:v>
                </c:pt>
                <c:pt idx="38">
                  <c:v>38139</c:v>
                </c:pt>
                <c:pt idx="39">
                  <c:v>38169</c:v>
                </c:pt>
                <c:pt idx="40">
                  <c:v>38200</c:v>
                </c:pt>
                <c:pt idx="41">
                  <c:v>38231</c:v>
                </c:pt>
                <c:pt idx="42">
                  <c:v>38261</c:v>
                </c:pt>
                <c:pt idx="43">
                  <c:v>38292</c:v>
                </c:pt>
                <c:pt idx="44">
                  <c:v>38322</c:v>
                </c:pt>
                <c:pt idx="45">
                  <c:v>38353</c:v>
                </c:pt>
                <c:pt idx="46">
                  <c:v>38384</c:v>
                </c:pt>
                <c:pt idx="47">
                  <c:v>38412</c:v>
                </c:pt>
                <c:pt idx="48">
                  <c:v>38443</c:v>
                </c:pt>
                <c:pt idx="49">
                  <c:v>38473</c:v>
                </c:pt>
                <c:pt idx="50">
                  <c:v>38504</c:v>
                </c:pt>
                <c:pt idx="51">
                  <c:v>38534</c:v>
                </c:pt>
                <c:pt idx="52">
                  <c:v>38565</c:v>
                </c:pt>
                <c:pt idx="53">
                  <c:v>38596</c:v>
                </c:pt>
                <c:pt idx="54">
                  <c:v>38626</c:v>
                </c:pt>
                <c:pt idx="55">
                  <c:v>38657</c:v>
                </c:pt>
                <c:pt idx="56">
                  <c:v>38687</c:v>
                </c:pt>
                <c:pt idx="57">
                  <c:v>38718</c:v>
                </c:pt>
                <c:pt idx="58">
                  <c:v>38749</c:v>
                </c:pt>
                <c:pt idx="59">
                  <c:v>38777</c:v>
                </c:pt>
                <c:pt idx="60">
                  <c:v>38808</c:v>
                </c:pt>
              </c:numCache>
            </c:numRef>
          </c:cat>
          <c:val>
            <c:numRef>
              <c:f>Sheet1!$B$6:$B$66</c:f>
              <c:numCache>
                <c:formatCode>_(* #,##0_);_(* \(#,##0\);_(* "-"??_);_(@_)</c:formatCode>
                <c:ptCount val="6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75000</c:v>
                </c:pt>
                <c:pt idx="8">
                  <c:v>75000</c:v>
                </c:pt>
                <c:pt idx="9">
                  <c:v>75000</c:v>
                </c:pt>
                <c:pt idx="10">
                  <c:v>75000</c:v>
                </c:pt>
                <c:pt idx="11">
                  <c:v>75000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75000</c:v>
                </c:pt>
                <c:pt idx="17">
                  <c:v>75000</c:v>
                </c:pt>
                <c:pt idx="18">
                  <c:v>75000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A-47E8-89C6-D97F9A83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01136"/>
        <c:axId val="1"/>
      </c:areaChart>
      <c:dateAx>
        <c:axId val="196701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MMBtu/d</a:t>
                </a:r>
              </a:p>
            </c:rich>
          </c:tx>
          <c:layout>
            <c:manualLayout>
              <c:xMode val="edge"/>
              <c:yMode val="edge"/>
              <c:x val="9.9337748344370865E-3"/>
              <c:y val="0.4687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9670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showGridLines="0" tabSelected="1" workbookViewId="0">
      <selection activeCell="K4" sqref="K4"/>
    </sheetView>
  </sheetViews>
  <sheetFormatPr defaultRowHeight="13.8" x14ac:dyDescent="0.3"/>
  <cols>
    <col min="1" max="1" width="14.375" customWidth="1"/>
    <col min="3" max="3" width="7.375" customWidth="1"/>
    <col min="4" max="4" width="16.375" customWidth="1"/>
    <col min="7" max="7" width="4.5" customWidth="1"/>
    <col min="9" max="10" width="0" hidden="1" customWidth="1"/>
  </cols>
  <sheetData>
    <row r="1" spans="1:16" s="13" customFormat="1" ht="20.399999999999999" x14ac:dyDescent="0.35">
      <c r="A1" s="12" t="s">
        <v>0</v>
      </c>
      <c r="B1" s="12"/>
      <c r="C1" s="12"/>
    </row>
    <row r="2" spans="1:16" x14ac:dyDescent="0.3">
      <c r="A2" s="1"/>
      <c r="B2" s="1"/>
      <c r="C2" s="1"/>
    </row>
    <row r="3" spans="1:16" s="5" customFormat="1" ht="42" thickBot="1" x14ac:dyDescent="0.35">
      <c r="B3" s="5" t="s">
        <v>1</v>
      </c>
      <c r="D3" s="5" t="s">
        <v>2</v>
      </c>
      <c r="E3" s="5" t="s">
        <v>6</v>
      </c>
      <c r="F3" s="5" t="s">
        <v>3</v>
      </c>
      <c r="I3" s="5" t="s">
        <v>4</v>
      </c>
      <c r="J3" s="5" t="s">
        <v>5</v>
      </c>
    </row>
    <row r="4" spans="1:16" s="4" customFormat="1" x14ac:dyDescent="0.3">
      <c r="A4" s="14" t="s">
        <v>7</v>
      </c>
      <c r="B4" s="10"/>
      <c r="C4" s="10"/>
      <c r="D4" s="11">
        <f ca="1">SUMPRODUCT(D6:D65,$J$6:$J$65,$B$6:$B$65)/SUMPRODUCT($J$6:$J$65,$B$6:$B$65)</f>
        <v>-0.29094062335132764</v>
      </c>
      <c r="E4" s="11">
        <f ca="1">SUMPRODUCT(E6:E65,$J$6:$J$65,$B$6:$B$65)/SUMPRODUCT($J$6:$J$65,$B$6:$B$65)</f>
        <v>1.4999999999999993E-2</v>
      </c>
      <c r="F4" s="11">
        <f ca="1">SUMPRODUCT(F6:F65,$J$6:$J$65,$B$6:$B$65)/SUMPRODUCT($J$6:$J$65,$B$6:$B$65)</f>
        <v>-0.27594062335132746</v>
      </c>
    </row>
    <row r="5" spans="1:16" s="4" customFormat="1" x14ac:dyDescent="0.3"/>
    <row r="6" spans="1:16" x14ac:dyDescent="0.3">
      <c r="A6" s="2">
        <v>36982</v>
      </c>
      <c r="B6" s="3">
        <v>25000</v>
      </c>
      <c r="C6" s="3"/>
      <c r="D6" s="6">
        <v>-0.28999999999999998</v>
      </c>
      <c r="E6" s="6">
        <v>1.4999999999999999E-2</v>
      </c>
      <c r="F6" s="7">
        <f>D6+E6</f>
        <v>-0.27499999999999997</v>
      </c>
      <c r="I6" s="8">
        <v>5.6808242226908001E-2</v>
      </c>
      <c r="J6" s="9">
        <f t="shared" ref="J6:J69" ca="1" si="0">1/(1+I6)^YEARFRAC(TODAY(),A6,1)</f>
        <v>0.99291044523512828</v>
      </c>
    </row>
    <row r="7" spans="1:16" x14ac:dyDescent="0.3">
      <c r="A7" s="2">
        <v>37012</v>
      </c>
      <c r="B7" s="3">
        <v>25000</v>
      </c>
      <c r="C7" s="3"/>
      <c r="D7" s="6">
        <v>-0.45</v>
      </c>
      <c r="E7" s="6">
        <v>1.4999999999999999E-2</v>
      </c>
      <c r="F7" s="7">
        <f t="shared" ref="F7:F65" si="1">D7+E7</f>
        <v>-0.435</v>
      </c>
      <c r="I7" s="8">
        <v>5.5618443622177001E-2</v>
      </c>
      <c r="J7" s="9">
        <f t="shared" ca="1" si="0"/>
        <v>0.98864641407127163</v>
      </c>
      <c r="L7" s="23" t="s">
        <v>11</v>
      </c>
      <c r="M7" s="24"/>
      <c r="N7" s="24"/>
      <c r="O7" s="24"/>
      <c r="P7" s="25"/>
    </row>
    <row r="8" spans="1:16" x14ac:dyDescent="0.3">
      <c r="A8" s="2">
        <v>37043</v>
      </c>
      <c r="B8" s="3">
        <v>25000</v>
      </c>
      <c r="C8" s="3"/>
      <c r="D8" s="6">
        <v>-0.55000000000000004</v>
      </c>
      <c r="E8" s="6">
        <v>1.4999999999999999E-2</v>
      </c>
      <c r="F8" s="7">
        <f t="shared" si="1"/>
        <v>-0.53500000000000003</v>
      </c>
      <c r="I8" s="8">
        <v>5.4540332359128002E-2</v>
      </c>
      <c r="J8" s="9">
        <f t="shared" ca="1" si="0"/>
        <v>0.98440955821901166</v>
      </c>
      <c r="L8" s="26"/>
      <c r="M8" s="27"/>
      <c r="N8" s="27"/>
      <c r="O8" s="27"/>
      <c r="P8" s="28"/>
    </row>
    <row r="9" spans="1:16" x14ac:dyDescent="0.3">
      <c r="A9" s="2">
        <v>37073</v>
      </c>
      <c r="B9" s="3">
        <v>25000</v>
      </c>
      <c r="C9" s="3"/>
      <c r="D9" s="6">
        <v>-0.69</v>
      </c>
      <c r="E9" s="6">
        <v>1.4999999999999999E-2</v>
      </c>
      <c r="F9" s="7">
        <f t="shared" si="1"/>
        <v>-0.67499999999999993</v>
      </c>
      <c r="I9" s="8">
        <v>5.3771885391057997E-2</v>
      </c>
      <c r="J9" s="9">
        <f t="shared" ca="1" si="0"/>
        <v>0.98039234777676154</v>
      </c>
      <c r="L9" s="15" t="s">
        <v>8</v>
      </c>
      <c r="M9" s="16"/>
      <c r="N9" s="17"/>
      <c r="O9" s="17"/>
      <c r="P9" s="18"/>
    </row>
    <row r="10" spans="1:16" x14ac:dyDescent="0.3">
      <c r="A10" s="2">
        <v>37104</v>
      </c>
      <c r="B10" s="3">
        <v>25000</v>
      </c>
      <c r="C10" s="3"/>
      <c r="D10" s="6">
        <v>-0.69</v>
      </c>
      <c r="E10" s="6">
        <v>1.4999999999999999E-2</v>
      </c>
      <c r="F10" s="7">
        <f t="shared" si="1"/>
        <v>-0.67499999999999993</v>
      </c>
      <c r="I10" s="8">
        <v>5.3226858772338001E-2</v>
      </c>
      <c r="J10" s="9">
        <f t="shared" ca="1" si="0"/>
        <v>0.97627471145637412</v>
      </c>
      <c r="L10" s="15" t="s">
        <v>9</v>
      </c>
      <c r="M10" s="16"/>
      <c r="N10" s="17"/>
      <c r="O10" s="17"/>
      <c r="P10" s="18"/>
    </row>
    <row r="11" spans="1:16" x14ac:dyDescent="0.3">
      <c r="A11" s="2">
        <v>37135</v>
      </c>
      <c r="B11" s="3">
        <v>25000</v>
      </c>
      <c r="C11" s="3"/>
      <c r="D11" s="6">
        <v>-0.69</v>
      </c>
      <c r="E11" s="6">
        <v>1.4999999999999999E-2</v>
      </c>
      <c r="F11" s="7">
        <f t="shared" si="1"/>
        <v>-0.67499999999999993</v>
      </c>
      <c r="I11" s="8">
        <v>5.2681832252643002E-2</v>
      </c>
      <c r="J11" s="9">
        <f t="shared" ca="1" si="0"/>
        <v>0.97225994867970778</v>
      </c>
      <c r="L11" s="19" t="s">
        <v>10</v>
      </c>
      <c r="M11" s="20"/>
      <c r="N11" s="21"/>
      <c r="O11" s="21"/>
      <c r="P11" s="22"/>
    </row>
    <row r="12" spans="1:16" x14ac:dyDescent="0.3">
      <c r="A12" s="2">
        <v>37165</v>
      </c>
      <c r="B12" s="3">
        <v>25000</v>
      </c>
      <c r="C12" s="3"/>
      <c r="D12" s="6">
        <v>-0.59</v>
      </c>
      <c r="E12" s="6">
        <v>1.4999999999999999E-2</v>
      </c>
      <c r="F12" s="7">
        <f t="shared" si="1"/>
        <v>-0.57499999999999996</v>
      </c>
      <c r="I12" s="8">
        <v>5.2258520740311003E-2</v>
      </c>
      <c r="J12" s="9">
        <f t="shared" ca="1" si="0"/>
        <v>0.96841124846122451</v>
      </c>
    </row>
    <row r="13" spans="1:16" x14ac:dyDescent="0.3">
      <c r="A13" s="2">
        <v>37196</v>
      </c>
      <c r="B13" s="3">
        <v>75000</v>
      </c>
      <c r="C13" s="3"/>
      <c r="D13" s="6">
        <v>-0.28000000000000003</v>
      </c>
      <c r="E13" s="6">
        <v>1.4999999999999999E-2</v>
      </c>
      <c r="F13" s="7">
        <f t="shared" si="1"/>
        <v>-0.26500000000000001</v>
      </c>
      <c r="I13" s="8">
        <v>5.1989256275884001E-2</v>
      </c>
      <c r="J13" s="9">
        <f t="shared" ca="1" si="0"/>
        <v>0.96440712366434855</v>
      </c>
    </row>
    <row r="14" spans="1:16" x14ac:dyDescent="0.3">
      <c r="A14" s="2">
        <v>37226</v>
      </c>
      <c r="B14" s="3">
        <v>75000</v>
      </c>
      <c r="C14" s="3"/>
      <c r="D14" s="6">
        <v>-0.28000000000000003</v>
      </c>
      <c r="E14" s="6">
        <v>1.4999999999999999E-2</v>
      </c>
      <c r="F14" s="7">
        <f t="shared" si="1"/>
        <v>-0.26500000000000001</v>
      </c>
      <c r="I14" s="8">
        <v>5.1728677784951001E-2</v>
      </c>
      <c r="J14" s="9">
        <f t="shared" ca="1" si="0"/>
        <v>0.96058773527190044</v>
      </c>
    </row>
    <row r="15" spans="1:16" x14ac:dyDescent="0.3">
      <c r="A15" s="2">
        <v>37257</v>
      </c>
      <c r="B15" s="3">
        <v>75000</v>
      </c>
      <c r="C15" s="3"/>
      <c r="D15" s="6">
        <v>-0.28000000000000003</v>
      </c>
      <c r="E15" s="6">
        <v>1.4999999999999999E-2</v>
      </c>
      <c r="F15" s="7">
        <f t="shared" si="1"/>
        <v>-0.26500000000000001</v>
      </c>
      <c r="I15" s="8">
        <v>5.1577912599868998E-2</v>
      </c>
      <c r="J15" s="9">
        <f t="shared" ca="1" si="0"/>
        <v>0.95660279928026626</v>
      </c>
    </row>
    <row r="16" spans="1:16" x14ac:dyDescent="0.3">
      <c r="A16" s="2">
        <v>37288</v>
      </c>
      <c r="B16" s="3">
        <v>75000</v>
      </c>
      <c r="C16" s="3"/>
      <c r="D16" s="6">
        <v>-0.28000000000000003</v>
      </c>
      <c r="E16" s="6">
        <v>1.4999999999999999E-2</v>
      </c>
      <c r="F16" s="7">
        <f t="shared" si="1"/>
        <v>-0.26500000000000001</v>
      </c>
      <c r="I16" s="8">
        <v>5.1591223281201998E-2</v>
      </c>
      <c r="J16" s="9">
        <f t="shared" ca="1" si="0"/>
        <v>0.95251385870956551</v>
      </c>
    </row>
    <row r="17" spans="1:10" x14ac:dyDescent="0.3">
      <c r="A17" s="2">
        <v>37316</v>
      </c>
      <c r="B17" s="3">
        <v>75000</v>
      </c>
      <c r="C17" s="3"/>
      <c r="D17" s="6">
        <v>-0.28000000000000003</v>
      </c>
      <c r="E17" s="6">
        <v>1.4999999999999999E-2</v>
      </c>
      <c r="F17" s="7">
        <f t="shared" si="1"/>
        <v>-0.26500000000000001</v>
      </c>
      <c r="I17" s="8">
        <v>5.1603245832134999E-2</v>
      </c>
      <c r="J17" s="9">
        <f t="shared" ca="1" si="0"/>
        <v>0.94883389344190228</v>
      </c>
    </row>
    <row r="18" spans="1:10" x14ac:dyDescent="0.3">
      <c r="A18" s="2">
        <v>37347</v>
      </c>
      <c r="B18" s="3">
        <v>75000</v>
      </c>
      <c r="C18" s="3"/>
      <c r="D18" s="6">
        <v>-0.28000000000000003</v>
      </c>
      <c r="E18" s="6">
        <v>1.4999999999999999E-2</v>
      </c>
      <c r="F18" s="7">
        <f t="shared" si="1"/>
        <v>-0.26500000000000001</v>
      </c>
      <c r="I18" s="8">
        <v>5.1631750144975001E-2</v>
      </c>
      <c r="J18" s="9">
        <f t="shared" ca="1" si="0"/>
        <v>0.94475888739404312</v>
      </c>
    </row>
    <row r="19" spans="1:10" x14ac:dyDescent="0.3">
      <c r="A19" s="2">
        <v>37377</v>
      </c>
      <c r="B19" s="3">
        <v>75000</v>
      </c>
      <c r="C19" s="3"/>
      <c r="D19" s="6">
        <v>-0.28000000000000003</v>
      </c>
      <c r="E19" s="6">
        <v>1.4999999999999999E-2</v>
      </c>
      <c r="F19" s="7">
        <f t="shared" si="1"/>
        <v>-0.26500000000000001</v>
      </c>
      <c r="I19" s="8">
        <v>5.1676938652224003E-2</v>
      </c>
      <c r="J19" s="9">
        <f t="shared" ca="1" si="0"/>
        <v>0.94080880332602124</v>
      </c>
    </row>
    <row r="20" spans="1:10" x14ac:dyDescent="0.3">
      <c r="A20" s="2">
        <v>37408</v>
      </c>
      <c r="B20" s="3">
        <v>75000</v>
      </c>
      <c r="C20" s="3"/>
      <c r="D20" s="6">
        <v>-0.28000000000000003</v>
      </c>
      <c r="E20" s="6">
        <v>1.4999999999999999E-2</v>
      </c>
      <c r="F20" s="7">
        <f t="shared" si="1"/>
        <v>-0.26500000000000001</v>
      </c>
      <c r="I20" s="8">
        <v>5.1723633443762997E-2</v>
      </c>
      <c r="J20" s="9">
        <f t="shared" ca="1" si="0"/>
        <v>0.93673745071128711</v>
      </c>
    </row>
    <row r="21" spans="1:10" x14ac:dyDescent="0.3">
      <c r="A21" s="2">
        <v>37438</v>
      </c>
      <c r="B21" s="3">
        <v>75000</v>
      </c>
      <c r="C21" s="3"/>
      <c r="D21" s="6">
        <v>-0.28000000000000003</v>
      </c>
      <c r="E21" s="6">
        <v>1.4999999999999999E-2</v>
      </c>
      <c r="F21" s="7">
        <f t="shared" si="1"/>
        <v>-0.26500000000000001</v>
      </c>
      <c r="I21" s="8">
        <v>5.1795195402518E-2</v>
      </c>
      <c r="J21" s="9">
        <f t="shared" ca="1" si="0"/>
        <v>0.93277527933893778</v>
      </c>
    </row>
    <row r="22" spans="1:10" x14ac:dyDescent="0.3">
      <c r="A22" s="2">
        <v>37469</v>
      </c>
      <c r="B22" s="3">
        <v>75000</v>
      </c>
      <c r="C22" s="3"/>
      <c r="D22" s="6">
        <v>-0.28000000000000003</v>
      </c>
      <c r="E22" s="6">
        <v>1.4999999999999999E-2</v>
      </c>
      <c r="F22" s="7">
        <f t="shared" si="1"/>
        <v>-0.26500000000000001</v>
      </c>
      <c r="I22" s="8">
        <v>5.1912406834619E-2</v>
      </c>
      <c r="J22" s="9">
        <f t="shared" ca="1" si="0"/>
        <v>0.9286318546727661</v>
      </c>
    </row>
    <row r="23" spans="1:10" x14ac:dyDescent="0.3">
      <c r="A23" s="2">
        <v>37500</v>
      </c>
      <c r="B23" s="3">
        <v>75000</v>
      </c>
      <c r="C23" s="3"/>
      <c r="D23" s="6">
        <v>-0.28000000000000003</v>
      </c>
      <c r="E23" s="6">
        <v>1.4999999999999999E-2</v>
      </c>
      <c r="F23" s="7">
        <f t="shared" si="1"/>
        <v>-0.26500000000000001</v>
      </c>
      <c r="I23" s="8">
        <v>5.2029618271303001E-2</v>
      </c>
      <c r="J23" s="9">
        <f t="shared" ca="1" si="0"/>
        <v>0.92448935377461827</v>
      </c>
    </row>
    <row r="24" spans="1:10" x14ac:dyDescent="0.3">
      <c r="A24" s="2">
        <v>37530</v>
      </c>
      <c r="B24" s="3">
        <v>75000</v>
      </c>
      <c r="C24" s="3"/>
      <c r="D24" s="6">
        <v>-0.28000000000000003</v>
      </c>
      <c r="E24" s="6">
        <v>1.4999999999999999E-2</v>
      </c>
      <c r="F24" s="7">
        <f t="shared" si="1"/>
        <v>-0.26500000000000001</v>
      </c>
      <c r="I24" s="8">
        <v>5.2152792352239997E-2</v>
      </c>
      <c r="J24" s="9">
        <f t="shared" ca="1" si="0"/>
        <v>0.92046761186274828</v>
      </c>
    </row>
    <row r="25" spans="1:10" x14ac:dyDescent="0.3">
      <c r="A25" s="2">
        <v>37561</v>
      </c>
      <c r="B25" s="3">
        <v>100000</v>
      </c>
      <c r="C25" s="3"/>
      <c r="D25" s="6">
        <v>-0.28000000000000003</v>
      </c>
      <c r="E25" s="6">
        <v>1.4999999999999999E-2</v>
      </c>
      <c r="F25" s="7">
        <f t="shared" si="1"/>
        <v>-0.26500000000000001</v>
      </c>
      <c r="I25" s="8">
        <v>5.2294019395628E-2</v>
      </c>
      <c r="J25" s="9">
        <f t="shared" ca="1" si="0"/>
        <v>0.91629085808932176</v>
      </c>
    </row>
    <row r="26" spans="1:10" x14ac:dyDescent="0.3">
      <c r="A26" s="2">
        <v>37591</v>
      </c>
      <c r="B26" s="3">
        <v>100000</v>
      </c>
      <c r="C26" s="3"/>
      <c r="D26" s="6">
        <v>-0.28000000000000003</v>
      </c>
      <c r="E26" s="6">
        <v>1.4999999999999999E-2</v>
      </c>
      <c r="F26" s="7">
        <f t="shared" si="1"/>
        <v>-0.26500000000000001</v>
      </c>
      <c r="I26" s="8">
        <v>5.2430690734272999E-2</v>
      </c>
      <c r="J26" s="9">
        <f t="shared" ca="1" si="0"/>
        <v>0.91224711005113712</v>
      </c>
    </row>
    <row r="27" spans="1:10" x14ac:dyDescent="0.3">
      <c r="A27" s="2">
        <v>37622</v>
      </c>
      <c r="B27" s="3">
        <v>100000</v>
      </c>
      <c r="C27" s="3"/>
      <c r="D27" s="6">
        <v>-0.28000000000000003</v>
      </c>
      <c r="E27" s="6">
        <v>1.4999999999999999E-2</v>
      </c>
      <c r="F27" s="7">
        <f t="shared" si="1"/>
        <v>-0.26500000000000001</v>
      </c>
      <c r="I27" s="8">
        <v>5.2587351510769001E-2</v>
      </c>
      <c r="J27" s="9">
        <f t="shared" ca="1" si="0"/>
        <v>0.90804192080933688</v>
      </c>
    </row>
    <row r="28" spans="1:10" x14ac:dyDescent="0.3">
      <c r="A28" s="2">
        <v>37653</v>
      </c>
      <c r="B28" s="3">
        <v>100000</v>
      </c>
      <c r="C28" s="3"/>
      <c r="D28" s="6">
        <v>-0.28000000000000003</v>
      </c>
      <c r="E28" s="6">
        <v>1.4999999999999999E-2</v>
      </c>
      <c r="F28" s="7">
        <f t="shared" si="1"/>
        <v>-0.26500000000000001</v>
      </c>
      <c r="I28" s="8">
        <v>5.2762753242274002E-2</v>
      </c>
      <c r="J28" s="9">
        <f t="shared" ca="1" si="0"/>
        <v>0.90380165321131656</v>
      </c>
    </row>
    <row r="29" spans="1:10" x14ac:dyDescent="0.3">
      <c r="A29" s="2">
        <v>37681</v>
      </c>
      <c r="B29" s="3">
        <v>100000</v>
      </c>
      <c r="C29" s="3"/>
      <c r="D29" s="6">
        <v>-0.28000000000000003</v>
      </c>
      <c r="E29" s="6">
        <v>1.4999999999999999E-2</v>
      </c>
      <c r="F29" s="7">
        <f t="shared" si="1"/>
        <v>-0.26500000000000001</v>
      </c>
      <c r="I29" s="8">
        <v>5.2921180621482003E-2</v>
      </c>
      <c r="J29" s="9">
        <f t="shared" ca="1" si="0"/>
        <v>0.89996690557040671</v>
      </c>
    </row>
    <row r="30" spans="1:10" x14ac:dyDescent="0.3">
      <c r="A30" s="2">
        <v>37712</v>
      </c>
      <c r="B30" s="3">
        <v>100000</v>
      </c>
      <c r="C30" s="3"/>
      <c r="D30" s="6">
        <v>-0.28000000000000003</v>
      </c>
      <c r="E30" s="6">
        <v>1.4999999999999999E-2</v>
      </c>
      <c r="F30" s="7">
        <f t="shared" si="1"/>
        <v>-0.26500000000000001</v>
      </c>
      <c r="I30" s="8">
        <v>5.3081874261466003E-2</v>
      </c>
      <c r="J30" s="9">
        <f t="shared" ca="1" si="0"/>
        <v>0.89574282830930474</v>
      </c>
    </row>
    <row r="31" spans="1:10" x14ac:dyDescent="0.3">
      <c r="A31" s="2">
        <v>37742</v>
      </c>
      <c r="B31" s="3">
        <v>100000</v>
      </c>
      <c r="C31" s="3"/>
      <c r="D31" s="6">
        <v>-0.28000000000000003</v>
      </c>
      <c r="E31" s="6">
        <v>1.4999999999999999E-2</v>
      </c>
      <c r="F31" s="7">
        <f t="shared" si="1"/>
        <v>-0.26500000000000001</v>
      </c>
      <c r="I31" s="8">
        <v>5.3217810489554998E-2</v>
      </c>
      <c r="J31" s="9">
        <f t="shared" ca="1" si="0"/>
        <v>0.89168856445460298</v>
      </c>
    </row>
    <row r="32" spans="1:10" x14ac:dyDescent="0.3">
      <c r="A32" s="2">
        <v>37773</v>
      </c>
      <c r="B32" s="3">
        <v>100000</v>
      </c>
      <c r="C32" s="3"/>
      <c r="D32" s="6">
        <v>-0.28000000000000003</v>
      </c>
      <c r="E32" s="6">
        <v>1.4999999999999999E-2</v>
      </c>
      <c r="F32" s="7">
        <f t="shared" si="1"/>
        <v>-0.26500000000000001</v>
      </c>
      <c r="I32" s="8">
        <v>5.3358277931717997E-2</v>
      </c>
      <c r="J32" s="9">
        <f t="shared" ca="1" si="0"/>
        <v>0.88749868791675179</v>
      </c>
    </row>
    <row r="33" spans="1:10" x14ac:dyDescent="0.3">
      <c r="A33" s="2">
        <v>37803</v>
      </c>
      <c r="B33" s="3">
        <v>100000</v>
      </c>
      <c r="C33" s="3"/>
      <c r="D33" s="6">
        <v>-0.28000000000000003</v>
      </c>
      <c r="E33" s="6">
        <v>1.4999999999999999E-2</v>
      </c>
      <c r="F33" s="7">
        <f t="shared" si="1"/>
        <v>-0.26500000000000001</v>
      </c>
      <c r="I33" s="8">
        <v>5.3491723694198003E-2</v>
      </c>
      <c r="J33" s="9">
        <f t="shared" ca="1" si="0"/>
        <v>0.88344866186220061</v>
      </c>
    </row>
    <row r="34" spans="1:10" x14ac:dyDescent="0.3">
      <c r="A34" s="2">
        <v>37834</v>
      </c>
      <c r="B34" s="3">
        <v>100000</v>
      </c>
      <c r="C34" s="3"/>
      <c r="D34" s="6">
        <v>-0.28000000000000003</v>
      </c>
      <c r="E34" s="6">
        <v>1.4999999999999999E-2</v>
      </c>
      <c r="F34" s="7">
        <f t="shared" si="1"/>
        <v>-0.26500000000000001</v>
      </c>
      <c r="I34" s="8">
        <v>5.3626042736695002E-2</v>
      </c>
      <c r="J34" s="9">
        <f t="shared" ca="1" si="0"/>
        <v>0.87927119926801334</v>
      </c>
    </row>
    <row r="35" spans="1:10" x14ac:dyDescent="0.3">
      <c r="A35" s="2">
        <v>37865</v>
      </c>
      <c r="B35" s="3">
        <v>100000</v>
      </c>
      <c r="C35" s="3"/>
      <c r="D35" s="6">
        <v>-0.28000000000000003</v>
      </c>
      <c r="E35" s="6">
        <v>1.4999999999999999E-2</v>
      </c>
      <c r="F35" s="7">
        <f t="shared" si="1"/>
        <v>-0.26500000000000001</v>
      </c>
      <c r="I35" s="8">
        <v>5.3760361785203999E-2</v>
      </c>
      <c r="J35" s="9">
        <f t="shared" ca="1" si="0"/>
        <v>0.87509457516255706</v>
      </c>
    </row>
    <row r="36" spans="1:10" x14ac:dyDescent="0.3">
      <c r="A36" s="2">
        <v>37895</v>
      </c>
      <c r="B36" s="3">
        <v>100000</v>
      </c>
      <c r="C36" s="3"/>
      <c r="D36" s="6">
        <v>-0.28000000000000003</v>
      </c>
      <c r="E36" s="6">
        <v>1.4999999999999999E-2</v>
      </c>
      <c r="F36" s="7">
        <f t="shared" si="1"/>
        <v>-0.26500000000000001</v>
      </c>
      <c r="I36" s="8">
        <v>5.3887671171699E-2</v>
      </c>
      <c r="J36" s="9">
        <f t="shared" ca="1" si="0"/>
        <v>0.87105946747266483</v>
      </c>
    </row>
    <row r="37" spans="1:10" x14ac:dyDescent="0.3">
      <c r="A37" s="2">
        <v>37926</v>
      </c>
      <c r="B37" s="3">
        <v>100000</v>
      </c>
      <c r="C37" s="3"/>
      <c r="D37" s="6">
        <v>-0.28000000000000003</v>
      </c>
      <c r="E37" s="6">
        <v>1.4999999999999999E-2</v>
      </c>
      <c r="F37" s="7">
        <f t="shared" si="1"/>
        <v>-0.26500000000000001</v>
      </c>
      <c r="I37" s="8">
        <v>5.4015865229073999E-2</v>
      </c>
      <c r="J37" s="9">
        <f t="shared" ca="1" si="0"/>
        <v>0.86689885293890512</v>
      </c>
    </row>
    <row r="38" spans="1:10" x14ac:dyDescent="0.3">
      <c r="A38" s="2">
        <v>37956</v>
      </c>
      <c r="B38" s="3">
        <v>100000</v>
      </c>
      <c r="C38" s="3"/>
      <c r="D38" s="6">
        <v>-0.28000000000000003</v>
      </c>
      <c r="E38" s="6">
        <v>1.4999999999999999E-2</v>
      </c>
      <c r="F38" s="7">
        <f t="shared" si="1"/>
        <v>-0.26500000000000001</v>
      </c>
      <c r="I38" s="8">
        <v>5.4139923999489997E-2</v>
      </c>
      <c r="J38" s="9">
        <f t="shared" ca="1" si="0"/>
        <v>0.86287443419556065</v>
      </c>
    </row>
    <row r="39" spans="1:10" x14ac:dyDescent="0.3">
      <c r="A39" s="2">
        <v>37987</v>
      </c>
      <c r="B39" s="3">
        <v>100000</v>
      </c>
      <c r="C39" s="3"/>
      <c r="D39" s="6">
        <v>-0.28000000000000003</v>
      </c>
      <c r="E39" s="6">
        <v>1.4999999999999999E-2</v>
      </c>
      <c r="F39" s="7">
        <f t="shared" si="1"/>
        <v>-0.26500000000000001</v>
      </c>
      <c r="I39" s="8">
        <v>5.4273290664287002E-2</v>
      </c>
      <c r="J39" s="9">
        <f t="shared" ca="1" si="0"/>
        <v>0.85879546979383825</v>
      </c>
    </row>
    <row r="40" spans="1:10" x14ac:dyDescent="0.3">
      <c r="A40" s="2">
        <v>38018</v>
      </c>
      <c r="B40" s="3">
        <v>100000</v>
      </c>
      <c r="C40" s="3"/>
      <c r="D40" s="6">
        <v>-0.28000000000000003</v>
      </c>
      <c r="E40" s="6">
        <v>1.4999999999999999E-2</v>
      </c>
      <c r="F40" s="7">
        <f t="shared" si="1"/>
        <v>-0.26500000000000001</v>
      </c>
      <c r="I40" s="8">
        <v>5.4412174771687E-2</v>
      </c>
      <c r="J40" s="9">
        <f t="shared" ca="1" si="0"/>
        <v>0.85461793488079174</v>
      </c>
    </row>
    <row r="41" spans="1:10" x14ac:dyDescent="0.3">
      <c r="A41" s="2">
        <v>38047</v>
      </c>
      <c r="B41" s="3">
        <v>100000</v>
      </c>
      <c r="C41" s="3"/>
      <c r="D41" s="6">
        <v>-0.28000000000000003</v>
      </c>
      <c r="E41" s="6">
        <v>1.4999999999999999E-2</v>
      </c>
      <c r="F41" s="7">
        <f t="shared" si="1"/>
        <v>-0.26500000000000001</v>
      </c>
      <c r="I41" s="8">
        <v>5.4542098619911002E-2</v>
      </c>
      <c r="J41" s="9">
        <f t="shared" ca="1" si="0"/>
        <v>0.85071113706232659</v>
      </c>
    </row>
    <row r="42" spans="1:10" x14ac:dyDescent="0.3">
      <c r="A42" s="2">
        <v>38078</v>
      </c>
      <c r="B42" s="3">
        <v>100000</v>
      </c>
      <c r="C42" s="3"/>
      <c r="D42" s="6">
        <v>-0.28000000000000003</v>
      </c>
      <c r="E42" s="6">
        <v>1.4999999999999999E-2</v>
      </c>
      <c r="F42" s="7">
        <f t="shared" si="1"/>
        <v>-0.26500000000000001</v>
      </c>
      <c r="I42" s="8">
        <v>5.4668352721398E-2</v>
      </c>
      <c r="J42" s="9">
        <f t="shared" ca="1" si="0"/>
        <v>0.84656810551526818</v>
      </c>
    </row>
    <row r="43" spans="1:10" x14ac:dyDescent="0.3">
      <c r="A43" s="2">
        <v>38108</v>
      </c>
      <c r="B43" s="3">
        <v>100000</v>
      </c>
      <c r="C43" s="3"/>
      <c r="D43" s="6">
        <v>-0.28000000000000003</v>
      </c>
      <c r="E43" s="6">
        <v>1.4999999999999999E-2</v>
      </c>
      <c r="F43" s="7">
        <f t="shared" si="1"/>
        <v>-0.26500000000000001</v>
      </c>
      <c r="I43" s="8">
        <v>5.4777496676216002E-2</v>
      </c>
      <c r="J43" s="9">
        <f t="shared" ca="1" si="0"/>
        <v>0.8425951126186374</v>
      </c>
    </row>
    <row r="44" spans="1:10" x14ac:dyDescent="0.3">
      <c r="A44" s="2">
        <v>38139</v>
      </c>
      <c r="B44" s="3">
        <v>100000</v>
      </c>
      <c r="C44" s="3"/>
      <c r="D44" s="6">
        <v>-0.28000000000000003</v>
      </c>
      <c r="E44" s="6">
        <v>1.4999999999999999E-2</v>
      </c>
      <c r="F44" s="7">
        <f t="shared" si="1"/>
        <v>-0.26500000000000001</v>
      </c>
      <c r="I44" s="8">
        <v>5.4890278767030003E-2</v>
      </c>
      <c r="J44" s="9">
        <f t="shared" ca="1" si="0"/>
        <v>0.83849433054108768</v>
      </c>
    </row>
    <row r="45" spans="1:10" x14ac:dyDescent="0.3">
      <c r="A45" s="2">
        <v>38169</v>
      </c>
      <c r="B45" s="3">
        <v>100000</v>
      </c>
      <c r="C45" s="3"/>
      <c r="D45" s="6">
        <v>-0.28000000000000003</v>
      </c>
      <c r="E45" s="6">
        <v>1.4999999999999999E-2</v>
      </c>
      <c r="F45" s="7">
        <f t="shared" si="1"/>
        <v>-0.26500000000000001</v>
      </c>
      <c r="I45" s="8">
        <v>5.4997086600099998E-2</v>
      </c>
      <c r="J45" s="9">
        <f t="shared" ca="1" si="0"/>
        <v>0.83453668809303927</v>
      </c>
    </row>
    <row r="46" spans="1:10" x14ac:dyDescent="0.3">
      <c r="A46" s="2">
        <v>38200</v>
      </c>
      <c r="B46" s="3">
        <v>100000</v>
      </c>
      <c r="C46" s="3"/>
      <c r="D46" s="6">
        <v>-0.28000000000000003</v>
      </c>
      <c r="E46" s="6">
        <v>1.4999999999999999E-2</v>
      </c>
      <c r="F46" s="7">
        <f t="shared" si="1"/>
        <v>-0.26500000000000001</v>
      </c>
      <c r="I46" s="8">
        <v>5.5104887890244002E-2</v>
      </c>
      <c r="J46" s="9">
        <f t="shared" ca="1" si="0"/>
        <v>0.8304592652308318</v>
      </c>
    </row>
    <row r="47" spans="1:10" x14ac:dyDescent="0.3">
      <c r="A47" s="2">
        <v>38231</v>
      </c>
      <c r="B47" s="3">
        <v>100000</v>
      </c>
      <c r="C47" s="3"/>
      <c r="D47" s="6">
        <v>-0.28000000000000003</v>
      </c>
      <c r="E47" s="6">
        <v>1.4999999999999999E-2</v>
      </c>
      <c r="F47" s="7">
        <f t="shared" si="1"/>
        <v>-0.26500000000000001</v>
      </c>
      <c r="I47" s="8">
        <v>5.5212689184259998E-2</v>
      </c>
      <c r="J47" s="9">
        <f t="shared" ca="1" si="0"/>
        <v>0.82638746157514065</v>
      </c>
    </row>
    <row r="48" spans="1:10" x14ac:dyDescent="0.3">
      <c r="A48" s="2">
        <v>38261</v>
      </c>
      <c r="B48" s="3">
        <v>100000</v>
      </c>
      <c r="C48" s="3"/>
      <c r="D48" s="6">
        <v>-0.28000000000000003</v>
      </c>
      <c r="E48" s="6">
        <v>1.4999999999999999E-2</v>
      </c>
      <c r="F48" s="7">
        <f t="shared" si="1"/>
        <v>-0.26500000000000001</v>
      </c>
      <c r="I48" s="8">
        <v>5.5315214483000003E-2</v>
      </c>
      <c r="J48" s="9">
        <f t="shared" ca="1" si="0"/>
        <v>0.82245755384050101</v>
      </c>
    </row>
    <row r="49" spans="1:10" x14ac:dyDescent="0.3">
      <c r="A49" s="2">
        <v>38292</v>
      </c>
      <c r="B49" s="3">
        <v>100000</v>
      </c>
      <c r="C49" s="3"/>
      <c r="D49" s="6">
        <v>-0.28000000000000003</v>
      </c>
      <c r="E49" s="6">
        <v>1.4999999999999999E-2</v>
      </c>
      <c r="F49" s="7">
        <f t="shared" si="1"/>
        <v>-0.26500000000000001</v>
      </c>
      <c r="I49" s="8">
        <v>5.5419426716093997E-2</v>
      </c>
      <c r="J49" s="9">
        <f t="shared" ca="1" si="0"/>
        <v>0.81840757545893505</v>
      </c>
    </row>
    <row r="50" spans="1:10" x14ac:dyDescent="0.3">
      <c r="A50" s="2">
        <v>38322</v>
      </c>
      <c r="B50" s="3">
        <v>100000</v>
      </c>
      <c r="C50" s="3"/>
      <c r="D50" s="6">
        <v>-0.28000000000000003</v>
      </c>
      <c r="E50" s="6">
        <v>1.4999999999999999E-2</v>
      </c>
      <c r="F50" s="7">
        <f t="shared" si="1"/>
        <v>-0.26500000000000001</v>
      </c>
      <c r="I50" s="8">
        <v>5.5520277267693999E-2</v>
      </c>
      <c r="J50" s="9">
        <f t="shared" ca="1" si="0"/>
        <v>0.81449426083107468</v>
      </c>
    </row>
    <row r="51" spans="1:10" x14ac:dyDescent="0.3">
      <c r="A51" s="2">
        <v>38353</v>
      </c>
      <c r="B51" s="3">
        <v>100000</v>
      </c>
      <c r="C51" s="3"/>
      <c r="D51" s="6">
        <v>-0.28000000000000003</v>
      </c>
      <c r="E51" s="6">
        <v>1.4999999999999999E-2</v>
      </c>
      <c r="F51" s="7">
        <f t="shared" si="1"/>
        <v>-0.26500000000000001</v>
      </c>
      <c r="I51" s="8">
        <v>5.5628518462221999E-2</v>
      </c>
      <c r="J51" s="9">
        <f t="shared" ca="1" si="0"/>
        <v>0.81042149637598093</v>
      </c>
    </row>
    <row r="52" spans="1:10" x14ac:dyDescent="0.3">
      <c r="A52" s="2">
        <v>38384</v>
      </c>
      <c r="B52" s="3">
        <v>100000</v>
      </c>
      <c r="C52" s="3"/>
      <c r="D52" s="6">
        <v>-0.28000000000000003</v>
      </c>
      <c r="E52" s="6">
        <v>1.4999999999999999E-2</v>
      </c>
      <c r="F52" s="7">
        <f t="shared" si="1"/>
        <v>-0.26500000000000001</v>
      </c>
      <c r="I52" s="8">
        <v>5.5740077623151002E-2</v>
      </c>
      <c r="J52" s="9">
        <f t="shared" ca="1" si="0"/>
        <v>0.80636769090252824</v>
      </c>
    </row>
    <row r="53" spans="1:10" x14ac:dyDescent="0.3">
      <c r="A53" s="2">
        <v>38412</v>
      </c>
      <c r="B53" s="3">
        <v>100000</v>
      </c>
      <c r="C53" s="3"/>
      <c r="D53" s="6">
        <v>-0.28000000000000003</v>
      </c>
      <c r="E53" s="6">
        <v>1.4999999999999999E-2</v>
      </c>
      <c r="F53" s="7">
        <f t="shared" si="1"/>
        <v>-0.26500000000000001</v>
      </c>
      <c r="I53" s="8">
        <v>5.5840840739811E-2</v>
      </c>
      <c r="J53" s="9">
        <f t="shared" ca="1" si="0"/>
        <v>0.80271127408147014</v>
      </c>
    </row>
    <row r="54" spans="1:10" x14ac:dyDescent="0.3">
      <c r="A54" s="2">
        <v>38443</v>
      </c>
      <c r="B54" s="3">
        <v>100000</v>
      </c>
      <c r="C54" s="3"/>
      <c r="D54" s="6">
        <v>-0.28000000000000003</v>
      </c>
      <c r="E54" s="6">
        <v>1.4999999999999999E-2</v>
      </c>
      <c r="F54" s="7">
        <f t="shared" si="1"/>
        <v>-0.26500000000000001</v>
      </c>
      <c r="I54" s="8">
        <v>5.5938139067208001E-2</v>
      </c>
      <c r="J54" s="9">
        <f t="shared" ca="1" si="0"/>
        <v>0.79871337616501681</v>
      </c>
    </row>
    <row r="55" spans="1:10" x14ac:dyDescent="0.3">
      <c r="A55" s="2">
        <v>38473</v>
      </c>
      <c r="B55" s="3">
        <v>100000</v>
      </c>
      <c r="C55" s="3"/>
      <c r="D55" s="6">
        <v>-0.28000000000000003</v>
      </c>
      <c r="E55" s="6">
        <v>1.4999999999999999E-2</v>
      </c>
      <c r="F55" s="7">
        <f t="shared" si="1"/>
        <v>-0.26500000000000001</v>
      </c>
      <c r="I55" s="8">
        <v>5.6020933365114003E-2</v>
      </c>
      <c r="J55" s="9">
        <f t="shared" ca="1" si="0"/>
        <v>0.7948876168223028</v>
      </c>
    </row>
    <row r="56" spans="1:10" x14ac:dyDescent="0.3">
      <c r="A56" s="2">
        <v>38504</v>
      </c>
      <c r="B56" s="3">
        <v>100000</v>
      </c>
      <c r="C56" s="3"/>
      <c r="D56" s="6">
        <v>-0.28000000000000003</v>
      </c>
      <c r="E56" s="6">
        <v>1.4999999999999999E-2</v>
      </c>
      <c r="F56" s="7">
        <f t="shared" si="1"/>
        <v>-0.26500000000000001</v>
      </c>
      <c r="I56" s="8">
        <v>5.6106487475347001E-2</v>
      </c>
      <c r="J56" s="9">
        <f t="shared" ca="1" si="0"/>
        <v>0.7909429008601544</v>
      </c>
    </row>
    <row r="57" spans="1:10" x14ac:dyDescent="0.3">
      <c r="A57" s="2">
        <v>38534</v>
      </c>
      <c r="B57" s="3">
        <v>100000</v>
      </c>
      <c r="C57" s="3"/>
      <c r="D57" s="6">
        <v>-0.28000000000000003</v>
      </c>
      <c r="E57" s="6">
        <v>1.4999999999999999E-2</v>
      </c>
      <c r="F57" s="7">
        <f t="shared" si="1"/>
        <v>-0.26500000000000001</v>
      </c>
      <c r="I57" s="8">
        <v>5.6189281777894E-2</v>
      </c>
      <c r="J57" s="9">
        <f t="shared" ca="1" si="0"/>
        <v>0.78713378768240283</v>
      </c>
    </row>
    <row r="58" spans="1:10" x14ac:dyDescent="0.3">
      <c r="A58" s="2">
        <v>38565</v>
      </c>
      <c r="B58" s="3">
        <v>100000</v>
      </c>
      <c r="C58" s="3"/>
      <c r="D58" s="6">
        <v>-0.28000000000000003</v>
      </c>
      <c r="E58" s="6">
        <v>1.4999999999999999E-2</v>
      </c>
      <c r="F58" s="7">
        <f t="shared" si="1"/>
        <v>-0.26500000000000001</v>
      </c>
      <c r="I58" s="8">
        <v>5.6274835892922002E-2</v>
      </c>
      <c r="J58" s="9">
        <f t="shared" ca="1" si="0"/>
        <v>0.78320640008436027</v>
      </c>
    </row>
    <row r="59" spans="1:10" x14ac:dyDescent="0.3">
      <c r="A59" s="2">
        <v>38596</v>
      </c>
      <c r="B59" s="3">
        <v>100000</v>
      </c>
      <c r="C59" s="3"/>
      <c r="D59" s="6">
        <v>-0.28000000000000003</v>
      </c>
      <c r="E59" s="6">
        <v>1.4999999999999999E-2</v>
      </c>
      <c r="F59" s="7">
        <f t="shared" si="1"/>
        <v>-0.26500000000000001</v>
      </c>
      <c r="I59" s="8">
        <v>5.6360390010386001E-2</v>
      </c>
      <c r="J59" s="9">
        <f t="shared" ca="1" si="0"/>
        <v>0.77928791508505557</v>
      </c>
    </row>
    <row r="60" spans="1:10" x14ac:dyDescent="0.3">
      <c r="A60" s="2">
        <v>38626</v>
      </c>
      <c r="B60" s="3">
        <v>100000</v>
      </c>
      <c r="C60" s="3"/>
      <c r="D60" s="6">
        <v>-0.28000000000000003</v>
      </c>
      <c r="E60" s="6">
        <v>1.4999999999999999E-2</v>
      </c>
      <c r="F60" s="7">
        <f t="shared" si="1"/>
        <v>-0.26500000000000001</v>
      </c>
      <c r="I60" s="8">
        <v>5.6443184319929E-2</v>
      </c>
      <c r="J60" s="9">
        <f t="shared" ca="1" si="0"/>
        <v>0.77550436958818314</v>
      </c>
    </row>
    <row r="61" spans="1:10" x14ac:dyDescent="0.3">
      <c r="A61" s="2">
        <v>38657</v>
      </c>
      <c r="B61" s="3">
        <v>100000</v>
      </c>
      <c r="C61" s="3"/>
      <c r="D61" s="6">
        <v>-0.28000000000000003</v>
      </c>
      <c r="E61" s="6">
        <v>1.4999999999999999E-2</v>
      </c>
      <c r="F61" s="7">
        <f t="shared" si="1"/>
        <v>-0.26500000000000001</v>
      </c>
      <c r="I61" s="8">
        <v>5.6528738442187997E-2</v>
      </c>
      <c r="J61" s="9">
        <f t="shared" ca="1" si="0"/>
        <v>0.77160358885391256</v>
      </c>
    </row>
    <row r="62" spans="1:10" x14ac:dyDescent="0.3">
      <c r="A62" s="2">
        <v>38687</v>
      </c>
      <c r="B62" s="3">
        <v>100000</v>
      </c>
      <c r="C62" s="3"/>
      <c r="D62" s="6">
        <v>-0.28000000000000003</v>
      </c>
      <c r="E62" s="6">
        <v>1.4999999999999999E-2</v>
      </c>
      <c r="F62" s="7">
        <f t="shared" si="1"/>
        <v>-0.26500000000000001</v>
      </c>
      <c r="I62" s="8">
        <v>5.661153275637E-2</v>
      </c>
      <c r="J62" s="9">
        <f t="shared" ca="1" si="0"/>
        <v>0.76783729449647942</v>
      </c>
    </row>
    <row r="63" spans="1:10" x14ac:dyDescent="0.3">
      <c r="A63" s="2">
        <v>38718</v>
      </c>
      <c r="B63" s="3">
        <v>100000</v>
      </c>
      <c r="C63" s="3"/>
      <c r="D63" s="6">
        <v>-0.28000000000000003</v>
      </c>
      <c r="E63" s="6">
        <v>1.4999999999999999E-2</v>
      </c>
      <c r="F63" s="7">
        <f t="shared" si="1"/>
        <v>-0.26500000000000001</v>
      </c>
      <c r="I63" s="8">
        <v>5.6697086883422003E-2</v>
      </c>
      <c r="J63" s="9">
        <f t="shared" ca="1" si="0"/>
        <v>0.76393568459456651</v>
      </c>
    </row>
    <row r="64" spans="1:10" x14ac:dyDescent="0.3">
      <c r="A64" s="2">
        <v>38749</v>
      </c>
      <c r="B64" s="3">
        <v>100000</v>
      </c>
      <c r="C64" s="3"/>
      <c r="D64" s="6">
        <v>-0.28000000000000003</v>
      </c>
      <c r="E64" s="6">
        <v>1.4999999999999999E-2</v>
      </c>
      <c r="F64" s="7">
        <f t="shared" si="1"/>
        <v>-0.26500000000000001</v>
      </c>
      <c r="I64" s="8">
        <v>5.6782641012910001E-2</v>
      </c>
      <c r="J64" s="9">
        <f t="shared" ca="1" si="0"/>
        <v>0.7600618047726545</v>
      </c>
    </row>
    <row r="65" spans="1:10" x14ac:dyDescent="0.3">
      <c r="A65" s="2">
        <v>38777</v>
      </c>
      <c r="B65" s="3">
        <v>100000</v>
      </c>
      <c r="C65" s="3"/>
      <c r="D65" s="6">
        <v>-0.28000000000000003</v>
      </c>
      <c r="E65" s="6">
        <v>1.4999999999999999E-2</v>
      </c>
      <c r="F65" s="7">
        <f t="shared" si="1"/>
        <v>-0.26500000000000001</v>
      </c>
      <c r="I65" s="8">
        <v>5.6856357582240002E-2</v>
      </c>
      <c r="J65" s="9">
        <f t="shared" ca="1" si="0"/>
        <v>0.75658363522782579</v>
      </c>
    </row>
    <row r="66" spans="1:10" x14ac:dyDescent="0.3">
      <c r="A66" s="2">
        <v>38808</v>
      </c>
      <c r="B66" s="3">
        <v>0</v>
      </c>
      <c r="C66" s="3"/>
      <c r="I66" s="8">
        <v>5.6934558246644E-2</v>
      </c>
      <c r="J66" s="9">
        <f t="shared" ca="1" si="0"/>
        <v>0.752754468870108</v>
      </c>
    </row>
    <row r="67" spans="1:10" x14ac:dyDescent="0.3">
      <c r="A67" s="2">
        <v>38838</v>
      </c>
      <c r="B67" s="3">
        <v>0</v>
      </c>
      <c r="C67" s="3"/>
      <c r="I67" s="8">
        <v>5.7010236310908999E-2</v>
      </c>
      <c r="J67" s="9">
        <f t="shared" ca="1" si="0"/>
        <v>0.74905833786862286</v>
      </c>
    </row>
    <row r="68" spans="1:10" x14ac:dyDescent="0.3">
      <c r="A68" s="2">
        <v>38869</v>
      </c>
      <c r="B68" s="3">
        <v>0</v>
      </c>
      <c r="C68" s="3"/>
      <c r="I68" s="8">
        <v>5.7088436979317002E-2</v>
      </c>
      <c r="J68" s="9">
        <f t="shared" ca="1" si="0"/>
        <v>0.74524887810821683</v>
      </c>
    </row>
    <row r="69" spans="1:10" x14ac:dyDescent="0.3">
      <c r="A69" s="2">
        <v>38899</v>
      </c>
      <c r="B69" s="3">
        <v>0</v>
      </c>
      <c r="C69" s="3"/>
      <c r="I69" s="8">
        <v>5.7164115047455999E-2</v>
      </c>
      <c r="J69" s="9">
        <f t="shared" ca="1" si="0"/>
        <v>0.74157190332272882</v>
      </c>
    </row>
    <row r="70" spans="1:10" x14ac:dyDescent="0.3">
      <c r="A70" s="2">
        <v>38930</v>
      </c>
      <c r="B70" s="3">
        <v>0</v>
      </c>
      <c r="C70" s="3"/>
      <c r="I70" s="8">
        <v>5.7242315719869E-2</v>
      </c>
      <c r="J70" s="9">
        <f t="shared" ref="J70:J133" ca="1" si="2">1/(1+I70)^YEARFRAC(TODAY(),A70,1)</f>
        <v>0.73778232528131027</v>
      </c>
    </row>
    <row r="71" spans="1:10" x14ac:dyDescent="0.3">
      <c r="A71" s="2">
        <v>38961</v>
      </c>
      <c r="B71" s="3">
        <v>0</v>
      </c>
      <c r="C71" s="3"/>
      <c r="I71" s="8">
        <v>5.7320516394315998E-2</v>
      </c>
      <c r="J71" s="9">
        <f t="shared" ca="1" si="2"/>
        <v>0.73400291665264428</v>
      </c>
    </row>
    <row r="72" spans="1:10" x14ac:dyDescent="0.3">
      <c r="A72" s="2">
        <v>38991</v>
      </c>
      <c r="B72" s="3">
        <v>0</v>
      </c>
      <c r="C72" s="3"/>
      <c r="I72" s="8">
        <v>5.7396194468299001E-2</v>
      </c>
      <c r="J72" s="9">
        <f t="shared" ca="1" si="2"/>
        <v>0.73035514792855416</v>
      </c>
    </row>
    <row r="73" spans="1:10" x14ac:dyDescent="0.3">
      <c r="A73" s="2">
        <v>39022</v>
      </c>
      <c r="B73" s="3">
        <v>0</v>
      </c>
      <c r="C73" s="3"/>
      <c r="I73" s="8">
        <v>5.7474395146748999E-2</v>
      </c>
      <c r="J73" s="9">
        <f t="shared" ca="1" si="2"/>
        <v>0.72659587615151933</v>
      </c>
    </row>
    <row r="74" spans="1:10" x14ac:dyDescent="0.3">
      <c r="A74" s="2">
        <v>39052</v>
      </c>
      <c r="B74" s="3">
        <v>0</v>
      </c>
      <c r="C74" s="3"/>
      <c r="I74" s="8">
        <v>5.7550073224606001E-2</v>
      </c>
      <c r="J74" s="9">
        <f t="shared" ca="1" si="2"/>
        <v>0.7229676742597223</v>
      </c>
    </row>
    <row r="75" spans="1:10" x14ac:dyDescent="0.3">
      <c r="A75" s="2">
        <v>39083</v>
      </c>
      <c r="B75" s="3">
        <v>0</v>
      </c>
      <c r="C75" s="3"/>
      <c r="I75" s="8">
        <v>5.7628273907058998E-2</v>
      </c>
      <c r="J75" s="9">
        <f t="shared" ca="1" si="2"/>
        <v>0.71921324625985328</v>
      </c>
    </row>
    <row r="76" spans="1:10" x14ac:dyDescent="0.3">
      <c r="A76" s="2">
        <v>39114</v>
      </c>
      <c r="B76" s="3">
        <v>0</v>
      </c>
      <c r="C76" s="3"/>
      <c r="I76" s="8">
        <v>5.7706474591547E-2</v>
      </c>
      <c r="J76" s="9">
        <f t="shared" ca="1" si="2"/>
        <v>0.71548448968217415</v>
      </c>
    </row>
    <row r="77" spans="1:10" x14ac:dyDescent="0.3">
      <c r="A77" s="2">
        <v>39142</v>
      </c>
      <c r="B77" s="3">
        <v>0</v>
      </c>
      <c r="C77" s="3"/>
      <c r="I77" s="8">
        <v>5.7777107469607E-2</v>
      </c>
      <c r="J77" s="9">
        <f t="shared" ca="1" si="2"/>
        <v>0.71212553520785771</v>
      </c>
    </row>
    <row r="78" spans="1:10" x14ac:dyDescent="0.3">
      <c r="A78" s="2">
        <v>39173</v>
      </c>
      <c r="B78" s="3">
        <v>0</v>
      </c>
      <c r="C78" s="3"/>
      <c r="I78" s="8">
        <v>5.7855308157966003E-2</v>
      </c>
      <c r="J78" s="9">
        <f t="shared" ca="1" si="2"/>
        <v>0.70841664347091027</v>
      </c>
    </row>
    <row r="79" spans="1:10" x14ac:dyDescent="0.3">
      <c r="A79" s="2">
        <v>39203</v>
      </c>
      <c r="B79" s="3">
        <v>0</v>
      </c>
      <c r="C79" s="3"/>
      <c r="I79" s="8">
        <v>5.7930986245412E-2</v>
      </c>
      <c r="J79" s="9">
        <f t="shared" ca="1" si="2"/>
        <v>0.70483738522466133</v>
      </c>
    </row>
    <row r="80" spans="1:10" x14ac:dyDescent="0.3">
      <c r="A80" s="2">
        <v>39234</v>
      </c>
      <c r="B80" s="3">
        <v>0</v>
      </c>
      <c r="C80" s="3"/>
      <c r="I80" s="8">
        <v>5.8009186937773002E-2</v>
      </c>
      <c r="J80" s="9">
        <f t="shared" ca="1" si="2"/>
        <v>0.7011491807710597</v>
      </c>
    </row>
    <row r="81" spans="1:10" x14ac:dyDescent="0.3">
      <c r="A81" s="2">
        <v>39264</v>
      </c>
      <c r="B81" s="3">
        <v>0</v>
      </c>
      <c r="C81" s="3"/>
      <c r="I81" s="8">
        <v>5.8084865029091999E-2</v>
      </c>
      <c r="J81" s="9">
        <f t="shared" ca="1" si="2"/>
        <v>0.69759001413746435</v>
      </c>
    </row>
    <row r="82" spans="1:10" x14ac:dyDescent="0.3">
      <c r="A82" s="2">
        <v>39295</v>
      </c>
      <c r="B82" s="3">
        <v>0</v>
      </c>
      <c r="C82" s="3"/>
      <c r="I82" s="8">
        <v>5.8163065725456001E-2</v>
      </c>
      <c r="J82" s="9">
        <f t="shared" ca="1" si="2"/>
        <v>0.69392264389689862</v>
      </c>
    </row>
    <row r="83" spans="1:10" x14ac:dyDescent="0.3">
      <c r="A83" s="2">
        <v>39326</v>
      </c>
      <c r="B83" s="3">
        <v>0</v>
      </c>
      <c r="C83" s="3"/>
      <c r="I83" s="8">
        <v>5.8241266423853001E-2</v>
      </c>
      <c r="J83" s="9">
        <f t="shared" ca="1" si="2"/>
        <v>0.69026591635451673</v>
      </c>
    </row>
    <row r="84" spans="1:10" x14ac:dyDescent="0.3">
      <c r="A84" s="2">
        <v>39356</v>
      </c>
      <c r="B84" s="3">
        <v>0</v>
      </c>
      <c r="C84" s="3"/>
      <c r="I84" s="8">
        <v>5.8316944521012999E-2</v>
      </c>
      <c r="J84" s="9">
        <f t="shared" ca="1" si="2"/>
        <v>0.68673731507595548</v>
      </c>
    </row>
    <row r="85" spans="1:10" x14ac:dyDescent="0.3">
      <c r="A85" s="2">
        <v>39387</v>
      </c>
      <c r="B85" s="3">
        <v>0</v>
      </c>
      <c r="C85" s="3"/>
      <c r="I85" s="8">
        <v>5.8395145223411001E-2</v>
      </c>
      <c r="J85" s="9">
        <f t="shared" ca="1" si="2"/>
        <v>0.68310163457059025</v>
      </c>
    </row>
    <row r="86" spans="1:10" x14ac:dyDescent="0.3">
      <c r="A86" s="2">
        <v>39417</v>
      </c>
      <c r="B86" s="3">
        <v>0</v>
      </c>
      <c r="C86" s="3"/>
      <c r="I86" s="8">
        <v>5.8470823324443998E-2</v>
      </c>
      <c r="J86" s="9">
        <f t="shared" ca="1" si="2"/>
        <v>0.67959346743186044</v>
      </c>
    </row>
    <row r="87" spans="1:10" x14ac:dyDescent="0.3">
      <c r="A87" s="2">
        <v>39448</v>
      </c>
      <c r="B87" s="3">
        <v>0</v>
      </c>
      <c r="C87" s="3"/>
      <c r="I87" s="8">
        <v>5.8549024030843999E-2</v>
      </c>
      <c r="J87" s="9">
        <f t="shared" ca="1" si="2"/>
        <v>0.67605662374776265</v>
      </c>
    </row>
    <row r="88" spans="1:10" x14ac:dyDescent="0.3">
      <c r="A88" s="2">
        <v>39479</v>
      </c>
      <c r="B88" s="3">
        <v>0</v>
      </c>
      <c r="C88" s="3"/>
      <c r="I88" s="8">
        <v>5.8627224739276999E-2</v>
      </c>
      <c r="J88" s="9">
        <f t="shared" ca="1" si="2"/>
        <v>0.67245358123026777</v>
      </c>
    </row>
    <row r="89" spans="1:10" x14ac:dyDescent="0.3">
      <c r="A89" s="2">
        <v>39508</v>
      </c>
      <c r="B89" s="3">
        <v>0</v>
      </c>
      <c r="C89" s="3"/>
      <c r="I89" s="8">
        <v>5.8687036024923998E-2</v>
      </c>
      <c r="J89" s="9">
        <f t="shared" ca="1" si="2"/>
        <v>0.66915221920142465</v>
      </c>
    </row>
    <row r="90" spans="1:10" x14ac:dyDescent="0.3">
      <c r="A90" s="2">
        <v>39539</v>
      </c>
      <c r="B90" s="3">
        <v>0</v>
      </c>
      <c r="C90" s="3"/>
      <c r="I90" s="8">
        <v>5.8739382314779001E-2</v>
      </c>
      <c r="J90" s="9">
        <f t="shared" ca="1" si="2"/>
        <v>0.66568646181744384</v>
      </c>
    </row>
    <row r="91" spans="1:10" x14ac:dyDescent="0.3">
      <c r="A91" s="2">
        <v>39569</v>
      </c>
      <c r="B91" s="3">
        <v>0</v>
      </c>
      <c r="C91" s="3"/>
      <c r="I91" s="8">
        <v>5.8790040015507999E-2</v>
      </c>
      <c r="J91" s="9">
        <f t="shared" ca="1" si="2"/>
        <v>0.66234431330630039</v>
      </c>
    </row>
    <row r="92" spans="1:10" x14ac:dyDescent="0.3">
      <c r="A92" s="2">
        <v>39600</v>
      </c>
      <c r="B92" s="3">
        <v>0</v>
      </c>
      <c r="C92" s="3"/>
      <c r="I92" s="8">
        <v>5.8842386307155999E-2</v>
      </c>
      <c r="J92" s="9">
        <f t="shared" ca="1" si="2"/>
        <v>0.658902957694809</v>
      </c>
    </row>
    <row r="93" spans="1:10" x14ac:dyDescent="0.3">
      <c r="A93" s="2">
        <v>39630</v>
      </c>
      <c r="B93" s="3">
        <v>0</v>
      </c>
      <c r="C93" s="3"/>
      <c r="I93" s="8">
        <v>5.8893044009618999E-2</v>
      </c>
      <c r="J93" s="9">
        <f t="shared" ca="1" si="2"/>
        <v>0.65558441185193528</v>
      </c>
    </row>
    <row r="94" spans="1:10" x14ac:dyDescent="0.3">
      <c r="A94" s="2">
        <v>39661</v>
      </c>
      <c r="B94" s="3">
        <v>0</v>
      </c>
      <c r="C94" s="3"/>
      <c r="I94" s="8">
        <v>5.8945390303060001E-2</v>
      </c>
      <c r="J94" s="9">
        <f t="shared" ca="1" si="2"/>
        <v>0.65216743277200429</v>
      </c>
    </row>
    <row r="95" spans="1:10" x14ac:dyDescent="0.3">
      <c r="A95" s="2">
        <v>39692</v>
      </c>
      <c r="B95" s="3">
        <v>0</v>
      </c>
      <c r="C95" s="3"/>
      <c r="I95" s="8">
        <v>5.8997736597413003E-2</v>
      </c>
      <c r="J95" s="9">
        <f t="shared" ca="1" si="2"/>
        <v>0.64876283140253033</v>
      </c>
    </row>
    <row r="96" spans="1:10" x14ac:dyDescent="0.3">
      <c r="A96" s="2">
        <v>39722</v>
      </c>
      <c r="B96" s="3">
        <v>0</v>
      </c>
      <c r="C96" s="3"/>
      <c r="I96" s="8">
        <v>5.9048394302491002E-2</v>
      </c>
      <c r="J96" s="9">
        <f t="shared" ca="1" si="2"/>
        <v>0.64547983418806787</v>
      </c>
    </row>
    <row r="97" spans="1:10" x14ac:dyDescent="0.3">
      <c r="A97" s="2">
        <v>39753</v>
      </c>
      <c r="B97" s="3">
        <v>0</v>
      </c>
      <c r="C97" s="3"/>
      <c r="I97" s="8">
        <v>5.9100740598635002E-2</v>
      </c>
      <c r="J97" s="9">
        <f t="shared" ca="1" si="2"/>
        <v>0.64209956722394734</v>
      </c>
    </row>
    <row r="98" spans="1:10" x14ac:dyDescent="0.3">
      <c r="A98" s="2">
        <v>39783</v>
      </c>
      <c r="B98" s="3">
        <v>0</v>
      </c>
      <c r="C98" s="3"/>
      <c r="I98" s="8">
        <v>5.9151398305449E-2</v>
      </c>
      <c r="J98" s="9">
        <f t="shared" ca="1" si="2"/>
        <v>0.63884010489056242</v>
      </c>
    </row>
    <row r="99" spans="1:10" x14ac:dyDescent="0.3">
      <c r="A99" s="2">
        <v>39814</v>
      </c>
      <c r="B99" s="3">
        <v>0</v>
      </c>
      <c r="C99" s="3"/>
      <c r="I99" s="8">
        <v>5.9203744603384997E-2</v>
      </c>
      <c r="J99" s="9">
        <f t="shared" ca="1" si="2"/>
        <v>0.63546222941948538</v>
      </c>
    </row>
    <row r="100" spans="1:10" x14ac:dyDescent="0.3">
      <c r="A100" s="2">
        <v>39845</v>
      </c>
      <c r="B100" s="3">
        <v>0</v>
      </c>
      <c r="C100" s="3"/>
      <c r="I100" s="8">
        <v>5.9256090902233001E-2</v>
      </c>
      <c r="J100" s="9">
        <f t="shared" ca="1" si="2"/>
        <v>0.63211846667519378</v>
      </c>
    </row>
    <row r="101" spans="1:10" x14ac:dyDescent="0.3">
      <c r="A101" s="2">
        <v>39873</v>
      </c>
      <c r="B101" s="3">
        <v>0</v>
      </c>
      <c r="C101" s="3"/>
      <c r="I101" s="8">
        <v>5.9303371431007001E-2</v>
      </c>
      <c r="J101" s="9">
        <f t="shared" ca="1" si="2"/>
        <v>0.62910889362883282</v>
      </c>
    </row>
    <row r="102" spans="1:10" x14ac:dyDescent="0.3">
      <c r="A102" s="2">
        <v>39904</v>
      </c>
      <c r="B102" s="3">
        <v>0</v>
      </c>
      <c r="C102" s="3"/>
      <c r="I102" s="8">
        <v>5.9355717731588001E-2</v>
      </c>
      <c r="J102" s="9">
        <f t="shared" ca="1" si="2"/>
        <v>0.62578859350754457</v>
      </c>
    </row>
    <row r="103" spans="1:10" x14ac:dyDescent="0.3">
      <c r="A103" s="2">
        <v>39934</v>
      </c>
      <c r="B103" s="3">
        <v>0</v>
      </c>
      <c r="C103" s="3"/>
      <c r="I103" s="8">
        <v>5.9406375442693997E-2</v>
      </c>
      <c r="J103" s="9">
        <f t="shared" ca="1" si="2"/>
        <v>0.62258712502216118</v>
      </c>
    </row>
    <row r="104" spans="1:10" x14ac:dyDescent="0.3">
      <c r="A104" s="2">
        <v>39965</v>
      </c>
      <c r="B104" s="3">
        <v>0</v>
      </c>
      <c r="C104" s="3"/>
      <c r="I104" s="8">
        <v>5.9458721745067E-2</v>
      </c>
      <c r="J104" s="9">
        <f t="shared" ca="1" si="2"/>
        <v>0.61929104770513388</v>
      </c>
    </row>
    <row r="105" spans="1:10" x14ac:dyDescent="0.3">
      <c r="A105" s="2">
        <v>39995</v>
      </c>
      <c r="B105" s="3">
        <v>0</v>
      </c>
      <c r="C105" s="3"/>
      <c r="I105" s="8">
        <v>5.9509379457907997E-2</v>
      </c>
      <c r="J105" s="9">
        <f t="shared" ca="1" si="2"/>
        <v>0.61611300262376267</v>
      </c>
    </row>
    <row r="106" spans="1:10" x14ac:dyDescent="0.3">
      <c r="A106" s="2">
        <v>40026</v>
      </c>
      <c r="B106" s="3">
        <v>0</v>
      </c>
      <c r="C106" s="3"/>
      <c r="I106" s="8">
        <v>5.9561725762072998E-2</v>
      </c>
      <c r="J106" s="9">
        <f t="shared" ca="1" si="2"/>
        <v>0.61284111036668421</v>
      </c>
    </row>
    <row r="107" spans="1:10" x14ac:dyDescent="0.3">
      <c r="A107" s="2">
        <v>40057</v>
      </c>
      <c r="B107" s="3">
        <v>0</v>
      </c>
      <c r="C107" s="3"/>
      <c r="I107" s="8">
        <v>5.9614072067148E-2</v>
      </c>
      <c r="J107" s="9">
        <f t="shared" ca="1" si="2"/>
        <v>0.60958149377368021</v>
      </c>
    </row>
    <row r="108" spans="1:10" x14ac:dyDescent="0.3">
      <c r="A108" s="2">
        <v>40087</v>
      </c>
      <c r="B108" s="3">
        <v>0</v>
      </c>
      <c r="C108" s="3"/>
      <c r="I108" s="8">
        <v>5.9664729782604002E-2</v>
      </c>
      <c r="J108" s="9">
        <f t="shared" ca="1" si="2"/>
        <v>0.60643870426185054</v>
      </c>
    </row>
    <row r="109" spans="1:10" x14ac:dyDescent="0.3">
      <c r="A109" s="2">
        <v>40118</v>
      </c>
      <c r="B109" s="3">
        <v>0</v>
      </c>
      <c r="C109" s="3"/>
      <c r="I109" s="8">
        <v>5.9717076089472E-2</v>
      </c>
      <c r="J109" s="9">
        <f t="shared" ca="1" si="2"/>
        <v>0.60320321204349703</v>
      </c>
    </row>
    <row r="110" spans="1:10" x14ac:dyDescent="0.3">
      <c r="A110" s="2">
        <v>40148</v>
      </c>
      <c r="B110" s="3">
        <v>0</v>
      </c>
      <c r="C110" s="3"/>
      <c r="I110" s="8">
        <v>5.9767733806661998E-2</v>
      </c>
      <c r="J110" s="9">
        <f t="shared" ca="1" si="2"/>
        <v>0.60008374827971944</v>
      </c>
    </row>
    <row r="111" spans="1:10" x14ac:dyDescent="0.3">
      <c r="A111" s="2">
        <v>40179</v>
      </c>
      <c r="B111" s="3">
        <v>0</v>
      </c>
      <c r="C111" s="3"/>
      <c r="I111" s="8">
        <v>5.9820080115321E-2</v>
      </c>
      <c r="J111" s="9">
        <f t="shared" ca="1" si="2"/>
        <v>0.59685359536101523</v>
      </c>
    </row>
    <row r="112" spans="1:10" x14ac:dyDescent="0.3">
      <c r="A112" s="2">
        <v>40210</v>
      </c>
      <c r="B112" s="3">
        <v>0</v>
      </c>
      <c r="C112" s="3"/>
      <c r="I112" s="8">
        <v>5.9872426424890997E-2</v>
      </c>
      <c r="J112" s="9">
        <f t="shared" ca="1" si="2"/>
        <v>0.59365431239874711</v>
      </c>
    </row>
    <row r="113" spans="1:10" x14ac:dyDescent="0.3">
      <c r="A113" s="2">
        <v>40238</v>
      </c>
      <c r="B113" s="3">
        <v>0</v>
      </c>
      <c r="C113" s="3"/>
      <c r="I113" s="8">
        <v>5.9919706963349001E-2</v>
      </c>
      <c r="J113" s="9">
        <f t="shared" ca="1" si="2"/>
        <v>0.59077513331020881</v>
      </c>
    </row>
    <row r="114" spans="1:10" x14ac:dyDescent="0.3">
      <c r="A114" s="2">
        <v>40269</v>
      </c>
      <c r="B114" s="3">
        <v>0</v>
      </c>
      <c r="C114" s="3"/>
      <c r="I114" s="8">
        <v>5.9972053274651001E-2</v>
      </c>
      <c r="J114" s="9">
        <f t="shared" ca="1" si="2"/>
        <v>0.58759908008189143</v>
      </c>
    </row>
    <row r="115" spans="1:10" x14ac:dyDescent="0.3">
      <c r="A115" s="2">
        <v>40299</v>
      </c>
      <c r="B115" s="3">
        <v>0</v>
      </c>
      <c r="C115" s="3"/>
      <c r="I115" s="8">
        <v>6.0022710996134002E-2</v>
      </c>
      <c r="J115" s="9">
        <f t="shared" ca="1" si="2"/>
        <v>0.58453708469840504</v>
      </c>
    </row>
    <row r="116" spans="1:10" x14ac:dyDescent="0.3">
      <c r="A116" s="2">
        <v>40330</v>
      </c>
      <c r="B116" s="3">
        <v>0</v>
      </c>
      <c r="C116" s="3"/>
      <c r="I116" s="8">
        <v>6.0075057309227999E-2</v>
      </c>
      <c r="J116" s="9">
        <f t="shared" ca="1" si="2"/>
        <v>0.58138500197589638</v>
      </c>
    </row>
    <row r="117" spans="1:10" x14ac:dyDescent="0.3">
      <c r="A117" s="2">
        <v>40360</v>
      </c>
      <c r="B117" s="3">
        <v>0</v>
      </c>
      <c r="C117" s="3"/>
      <c r="I117" s="8">
        <v>6.0125715032444002E-2</v>
      </c>
      <c r="J117" s="9">
        <f t="shared" ca="1" si="2"/>
        <v>0.57834618022890005</v>
      </c>
    </row>
    <row r="118" spans="1:10" x14ac:dyDescent="0.3">
      <c r="A118" s="2">
        <v>40391</v>
      </c>
      <c r="B118" s="3">
        <v>0</v>
      </c>
      <c r="C118" s="3"/>
      <c r="I118" s="8">
        <v>6.0178061347328997E-2</v>
      </c>
      <c r="J118" s="9">
        <f t="shared" ca="1" si="2"/>
        <v>0.57521801871861156</v>
      </c>
    </row>
    <row r="119" spans="1:10" x14ac:dyDescent="0.3">
      <c r="A119" s="2">
        <v>40422</v>
      </c>
      <c r="B119" s="3">
        <v>0</v>
      </c>
      <c r="C119" s="3"/>
      <c r="I119" s="8">
        <v>6.0230407663124999E-2</v>
      </c>
      <c r="J119" s="9">
        <f t="shared" ca="1" si="2"/>
        <v>0.57210199441087406</v>
      </c>
    </row>
    <row r="120" spans="1:10" x14ac:dyDescent="0.3">
      <c r="A120" s="2">
        <v>40452</v>
      </c>
      <c r="B120" s="3">
        <v>0</v>
      </c>
      <c r="C120" s="3"/>
      <c r="I120" s="8">
        <v>6.0281065388955002E-2</v>
      </c>
      <c r="J120" s="9">
        <f t="shared" ca="1" si="2"/>
        <v>0.56909803059019171</v>
      </c>
    </row>
    <row r="121" spans="1:10" x14ac:dyDescent="0.3">
      <c r="A121" s="2">
        <v>40483</v>
      </c>
      <c r="B121" s="3">
        <v>0</v>
      </c>
      <c r="C121" s="3"/>
      <c r="I121" s="8">
        <v>6.0333411706543001E-2</v>
      </c>
      <c r="J121" s="9">
        <f t="shared" ca="1" si="2"/>
        <v>0.56600584969233647</v>
      </c>
    </row>
    <row r="122" spans="1:10" x14ac:dyDescent="0.3">
      <c r="A122" s="2">
        <v>40513</v>
      </c>
      <c r="B122" s="3">
        <v>0</v>
      </c>
      <c r="C122" s="3"/>
      <c r="I122" s="8">
        <v>6.0384069434106E-2</v>
      </c>
      <c r="J122" s="9">
        <f t="shared" ca="1" si="2"/>
        <v>0.5630249343041217</v>
      </c>
    </row>
    <row r="123" spans="1:10" x14ac:dyDescent="0.3">
      <c r="A123" s="2">
        <v>40544</v>
      </c>
      <c r="B123" s="3">
        <v>0</v>
      </c>
      <c r="C123" s="3"/>
      <c r="I123" s="8">
        <v>6.0436415753484997E-2</v>
      </c>
      <c r="J123" s="9">
        <f t="shared" ca="1" si="2"/>
        <v>0.5599403760891597</v>
      </c>
    </row>
    <row r="124" spans="1:10" x14ac:dyDescent="0.3">
      <c r="A124" s="2">
        <v>40575</v>
      </c>
      <c r="B124" s="3">
        <v>0</v>
      </c>
      <c r="C124" s="3"/>
      <c r="I124" s="8">
        <v>6.0488762073773003E-2</v>
      </c>
      <c r="J124" s="9">
        <f t="shared" ca="1" si="2"/>
        <v>0.55688398983515486</v>
      </c>
    </row>
    <row r="125" spans="1:10" x14ac:dyDescent="0.3">
      <c r="A125" s="2">
        <v>40603</v>
      </c>
      <c r="B125" s="3">
        <v>0</v>
      </c>
      <c r="C125" s="3"/>
      <c r="I125" s="8">
        <v>6.0525490452328003E-2</v>
      </c>
      <c r="J125" s="9">
        <f t="shared" ca="1" si="2"/>
        <v>0.55418912770462359</v>
      </c>
    </row>
    <row r="126" spans="1:10" x14ac:dyDescent="0.3">
      <c r="A126" s="2">
        <v>40634</v>
      </c>
      <c r="B126" s="3">
        <v>0</v>
      </c>
      <c r="C126" s="3"/>
      <c r="I126" s="8">
        <v>6.0556028956762001E-2</v>
      </c>
      <c r="J126" s="9">
        <f t="shared" ca="1" si="2"/>
        <v>0.55127063899938233</v>
      </c>
    </row>
    <row r="127" spans="1:10" x14ac:dyDescent="0.3">
      <c r="A127" s="2">
        <v>40664</v>
      </c>
      <c r="B127" s="3">
        <v>0</v>
      </c>
      <c r="C127" s="3"/>
      <c r="I127" s="8">
        <v>6.0585582348445001E-2</v>
      </c>
      <c r="J127" s="9">
        <f t="shared" ca="1" si="2"/>
        <v>0.54845838112647782</v>
      </c>
    </row>
    <row r="128" spans="1:10" x14ac:dyDescent="0.3">
      <c r="A128" s="2">
        <v>40695</v>
      </c>
      <c r="B128" s="3">
        <v>0</v>
      </c>
      <c r="C128" s="3"/>
      <c r="I128" s="8">
        <v>6.0616120853487998E-2</v>
      </c>
      <c r="J128" s="9">
        <f t="shared" ca="1" si="2"/>
        <v>0.54556483275136225</v>
      </c>
    </row>
    <row r="129" spans="1:10" x14ac:dyDescent="0.3">
      <c r="A129" s="2">
        <v>40725</v>
      </c>
      <c r="B129" s="3">
        <v>0</v>
      </c>
      <c r="C129" s="3"/>
      <c r="I129" s="8">
        <v>6.0645674245760998E-2</v>
      </c>
      <c r="J129" s="9">
        <f t="shared" ca="1" si="2"/>
        <v>0.54277663855617586</v>
      </c>
    </row>
    <row r="130" spans="1:10" x14ac:dyDescent="0.3">
      <c r="A130" s="2">
        <v>40756</v>
      </c>
      <c r="B130" s="3">
        <v>0</v>
      </c>
      <c r="C130" s="3"/>
      <c r="I130" s="8">
        <v>6.0676212751414001E-2</v>
      </c>
      <c r="J130" s="9">
        <f t="shared" ca="1" si="2"/>
        <v>0.53990788148364222</v>
      </c>
    </row>
    <row r="131" spans="1:10" x14ac:dyDescent="0.3">
      <c r="A131" s="2">
        <v>40787</v>
      </c>
      <c r="B131" s="3">
        <v>0</v>
      </c>
      <c r="C131" s="3"/>
      <c r="I131" s="8">
        <v>6.0706751257375999E-2</v>
      </c>
      <c r="J131" s="9">
        <f t="shared" ca="1" si="2"/>
        <v>0.53705166620005806</v>
      </c>
    </row>
    <row r="132" spans="1:10" x14ac:dyDescent="0.3">
      <c r="A132" s="2">
        <v>40817</v>
      </c>
      <c r="B132" s="3">
        <v>0</v>
      </c>
      <c r="C132" s="3"/>
      <c r="I132" s="8">
        <v>6.0736304650538003E-2</v>
      </c>
      <c r="J132" s="9">
        <f t="shared" ca="1" si="2"/>
        <v>0.53429949214420158</v>
      </c>
    </row>
    <row r="133" spans="1:10" x14ac:dyDescent="0.3">
      <c r="A133" s="2">
        <v>40848</v>
      </c>
      <c r="B133" s="3">
        <v>0</v>
      </c>
      <c r="C133" s="3"/>
      <c r="I133" s="8">
        <v>6.076684315711E-2</v>
      </c>
      <c r="J133" s="9">
        <f t="shared" ca="1" si="2"/>
        <v>0.5314678436546123</v>
      </c>
    </row>
    <row r="134" spans="1:10" x14ac:dyDescent="0.3">
      <c r="A134" s="2">
        <v>40878</v>
      </c>
      <c r="B134" s="3">
        <v>0</v>
      </c>
      <c r="C134" s="3"/>
      <c r="I134" s="8">
        <v>6.0796396550861997E-2</v>
      </c>
      <c r="J134" s="9">
        <f t="shared" ref="J134:J197" ca="1" si="3">1/(1+I134)^YEARFRAC(TODAY(),A134,1)</f>
        <v>0.52873937195710496</v>
      </c>
    </row>
    <row r="135" spans="1:10" x14ac:dyDescent="0.3">
      <c r="A135" s="2">
        <v>40909</v>
      </c>
      <c r="B135" s="3">
        <v>0</v>
      </c>
      <c r="C135" s="3"/>
      <c r="I135" s="8">
        <v>6.0826935058044998E-2</v>
      </c>
      <c r="J135" s="9">
        <f t="shared" ca="1" si="3"/>
        <v>0.52599523200342346</v>
      </c>
    </row>
    <row r="136" spans="1:10" x14ac:dyDescent="0.3">
      <c r="A136" s="2">
        <v>40940</v>
      </c>
      <c r="B136" s="3">
        <v>0</v>
      </c>
      <c r="C136" s="3"/>
      <c r="I136" s="8">
        <v>6.0857473565536002E-2</v>
      </c>
      <c r="J136" s="9">
        <f t="shared" ca="1" si="3"/>
        <v>0.52320053903998531</v>
      </c>
    </row>
    <row r="137" spans="1:10" x14ac:dyDescent="0.3">
      <c r="A137" s="2">
        <v>40969</v>
      </c>
      <c r="B137" s="3">
        <v>0</v>
      </c>
      <c r="C137" s="3"/>
      <c r="I137" s="8">
        <v>6.0886041847017999E-2</v>
      </c>
      <c r="J137" s="9">
        <f t="shared" ca="1" si="3"/>
        <v>0.52059729424966672</v>
      </c>
    </row>
    <row r="138" spans="1:10" x14ac:dyDescent="0.3">
      <c r="A138" s="2">
        <v>41000</v>
      </c>
      <c r="B138" s="3">
        <v>0</v>
      </c>
      <c r="C138" s="3"/>
      <c r="I138" s="8">
        <v>6.0916580355109003E-2</v>
      </c>
      <c r="J138" s="9">
        <f t="shared" ca="1" si="3"/>
        <v>0.51782639312824541</v>
      </c>
    </row>
    <row r="139" spans="1:10" x14ac:dyDescent="0.3">
      <c r="A139" s="2">
        <v>41030</v>
      </c>
      <c r="B139" s="3">
        <v>0</v>
      </c>
      <c r="C139" s="3"/>
      <c r="I139" s="8">
        <v>6.0946133750330998E-2</v>
      </c>
      <c r="J139" s="9">
        <f t="shared" ca="1" si="3"/>
        <v>0.51515652686909741</v>
      </c>
    </row>
    <row r="140" spans="1:10" x14ac:dyDescent="0.3">
      <c r="A140" s="2">
        <v>41061</v>
      </c>
      <c r="B140" s="3">
        <v>0</v>
      </c>
      <c r="C140" s="3"/>
      <c r="I140" s="8">
        <v>6.0976672259031001E-2</v>
      </c>
      <c r="J140" s="9">
        <f t="shared" ca="1" si="3"/>
        <v>0.51240966716563452</v>
      </c>
    </row>
    <row r="141" spans="1:10" x14ac:dyDescent="0.3">
      <c r="A141" s="2">
        <v>41091</v>
      </c>
      <c r="B141" s="3">
        <v>0</v>
      </c>
      <c r="C141" s="3"/>
      <c r="I141" s="8">
        <v>6.1006225654842997E-2</v>
      </c>
      <c r="J141" s="9">
        <f t="shared" ca="1" si="3"/>
        <v>0.50976299516461676</v>
      </c>
    </row>
    <row r="142" spans="1:10" x14ac:dyDescent="0.3">
      <c r="A142" s="2">
        <v>41122</v>
      </c>
      <c r="B142" s="3">
        <v>0</v>
      </c>
      <c r="C142" s="3"/>
      <c r="I142" s="8">
        <v>6.1036764164152997E-2</v>
      </c>
      <c r="J142" s="9">
        <f t="shared" ca="1" si="3"/>
        <v>0.50704002889006827</v>
      </c>
    </row>
    <row r="143" spans="1:10" x14ac:dyDescent="0.3">
      <c r="A143" s="2">
        <v>41153</v>
      </c>
      <c r="B143" s="3">
        <v>0</v>
      </c>
      <c r="C143" s="3"/>
      <c r="I143" s="8">
        <v>6.1067302673772E-2</v>
      </c>
      <c r="J143" s="9">
        <f t="shared" ca="1" si="3"/>
        <v>0.50432914852458466</v>
      </c>
    </row>
    <row r="144" spans="1:10" x14ac:dyDescent="0.3">
      <c r="A144" s="2">
        <v>41183</v>
      </c>
      <c r="B144" s="3">
        <v>0</v>
      </c>
      <c r="C144" s="3"/>
      <c r="I144" s="8">
        <v>6.1096856070473E-2</v>
      </c>
      <c r="J144" s="9">
        <f t="shared" ca="1" si="3"/>
        <v>0.5017171873790498</v>
      </c>
    </row>
    <row r="145" spans="1:10" x14ac:dyDescent="0.3">
      <c r="A145" s="2">
        <v>41214</v>
      </c>
      <c r="B145" s="3">
        <v>0</v>
      </c>
      <c r="C145" s="3"/>
      <c r="I145" s="8">
        <v>6.1127394580702002E-2</v>
      </c>
      <c r="J145" s="9">
        <f t="shared" ca="1" si="3"/>
        <v>0.49902997760946066</v>
      </c>
    </row>
    <row r="146" spans="1:10" x14ac:dyDescent="0.3">
      <c r="A146" s="2">
        <v>41244</v>
      </c>
      <c r="B146" s="3">
        <v>0</v>
      </c>
      <c r="C146" s="3"/>
      <c r="I146" s="8">
        <v>6.1156947977999997E-2</v>
      </c>
      <c r="J146" s="9">
        <f t="shared" ca="1" si="3"/>
        <v>0.49644085209900618</v>
      </c>
    </row>
    <row r="147" spans="1:10" x14ac:dyDescent="0.3">
      <c r="A147" s="2">
        <v>41275</v>
      </c>
      <c r="B147" s="3">
        <v>0</v>
      </c>
      <c r="C147" s="3"/>
      <c r="I147" s="8">
        <v>6.1187486488831003E-2</v>
      </c>
      <c r="J147" s="9">
        <f t="shared" ca="1" si="3"/>
        <v>0.49375881887953477</v>
      </c>
    </row>
    <row r="148" spans="1:10" x14ac:dyDescent="0.3">
      <c r="A148" s="2">
        <v>41306</v>
      </c>
      <c r="B148" s="3">
        <v>0</v>
      </c>
      <c r="C148" s="3"/>
      <c r="I148" s="8">
        <v>6.1218024999979997E-2</v>
      </c>
      <c r="J148" s="9">
        <f t="shared" ca="1" si="3"/>
        <v>0.49110698940323944</v>
      </c>
    </row>
    <row r="149" spans="1:10" x14ac:dyDescent="0.3">
      <c r="A149" s="2">
        <v>41334</v>
      </c>
      <c r="B149" s="3">
        <v>0</v>
      </c>
      <c r="C149" s="3"/>
      <c r="I149" s="8">
        <v>6.1245608171606E-2</v>
      </c>
      <c r="J149" s="9">
        <f t="shared" ca="1" si="3"/>
        <v>0.48872198427636948</v>
      </c>
    </row>
    <row r="150" spans="1:10" x14ac:dyDescent="0.3">
      <c r="A150" s="2">
        <v>41365</v>
      </c>
      <c r="B150" s="3">
        <v>0</v>
      </c>
      <c r="C150" s="3"/>
      <c r="I150" s="8">
        <v>6.1276146683342997E-2</v>
      </c>
      <c r="J150" s="9">
        <f t="shared" ca="1" si="3"/>
        <v>0.48609269598922894</v>
      </c>
    </row>
    <row r="151" spans="1:10" x14ac:dyDescent="0.3">
      <c r="A151" s="2">
        <v>41395</v>
      </c>
      <c r="B151" s="3">
        <v>0</v>
      </c>
      <c r="C151" s="3"/>
      <c r="I151" s="8">
        <v>6.1305700082092997E-2</v>
      </c>
      <c r="J151" s="9">
        <f t="shared" ca="1" si="3"/>
        <v>0.48355944812305257</v>
      </c>
    </row>
    <row r="152" spans="1:10" x14ac:dyDescent="0.3">
      <c r="A152" s="2">
        <v>41426</v>
      </c>
      <c r="B152" s="3">
        <v>0</v>
      </c>
      <c r="C152" s="3"/>
      <c r="I152" s="8">
        <v>6.1336238594439998E-2</v>
      </c>
      <c r="J152" s="9">
        <f t="shared" ca="1" si="3"/>
        <v>0.48095332057197965</v>
      </c>
    </row>
    <row r="153" spans="1:10" x14ac:dyDescent="0.3">
      <c r="A153" s="2">
        <v>41456</v>
      </c>
      <c r="B153" s="3">
        <v>0</v>
      </c>
      <c r="C153" s="3"/>
      <c r="I153" s="8">
        <v>6.1365791993780998E-2</v>
      </c>
      <c r="J153" s="9">
        <f t="shared" ca="1" si="3"/>
        <v>0.4784424152903729</v>
      </c>
    </row>
    <row r="154" spans="1:10" x14ac:dyDescent="0.3">
      <c r="A154" s="2">
        <v>41487</v>
      </c>
      <c r="B154" s="3">
        <v>0</v>
      </c>
      <c r="C154" s="3"/>
      <c r="I154" s="8">
        <v>6.1396330506736999E-2</v>
      </c>
      <c r="J154" s="9">
        <f t="shared" ca="1" si="3"/>
        <v>0.47585930173848606</v>
      </c>
    </row>
    <row r="155" spans="1:10" x14ac:dyDescent="0.3">
      <c r="A155" s="2">
        <v>41518</v>
      </c>
      <c r="B155" s="3">
        <v>0</v>
      </c>
      <c r="C155" s="3"/>
      <c r="I155" s="8">
        <v>6.1426869020003001E-2</v>
      </c>
      <c r="J155" s="9">
        <f t="shared" ca="1" si="3"/>
        <v>0.47328782766963146</v>
      </c>
    </row>
    <row r="156" spans="1:10" x14ac:dyDescent="0.3">
      <c r="A156" s="2">
        <v>41548</v>
      </c>
      <c r="B156" s="3">
        <v>0</v>
      </c>
      <c r="C156" s="3"/>
      <c r="I156" s="8">
        <v>6.1456422420231999E-2</v>
      </c>
      <c r="J156" s="9">
        <f t="shared" ca="1" si="3"/>
        <v>0.47081035111077685</v>
      </c>
    </row>
    <row r="157" spans="1:10" x14ac:dyDescent="0.3">
      <c r="A157" s="2">
        <v>41579</v>
      </c>
      <c r="B157" s="3">
        <v>0</v>
      </c>
      <c r="C157" s="3"/>
      <c r="I157" s="8">
        <v>6.1486960934108E-2</v>
      </c>
      <c r="J157" s="9">
        <f t="shared" ca="1" si="3"/>
        <v>0.46826167019899095</v>
      </c>
    </row>
    <row r="158" spans="1:10" x14ac:dyDescent="0.3">
      <c r="A158" s="2">
        <v>41609</v>
      </c>
      <c r="B158" s="3">
        <v>0</v>
      </c>
      <c r="C158" s="3"/>
      <c r="I158" s="8">
        <v>6.1516514334926997E-2</v>
      </c>
      <c r="J158" s="9">
        <f t="shared" ca="1" si="3"/>
        <v>0.46580618080557445</v>
      </c>
    </row>
    <row r="159" spans="1:10" x14ac:dyDescent="0.3">
      <c r="A159" s="2">
        <v>41640</v>
      </c>
      <c r="B159" s="3">
        <v>0</v>
      </c>
      <c r="C159" s="3"/>
      <c r="I159" s="8">
        <v>6.1547052849410998E-2</v>
      </c>
      <c r="J159" s="9">
        <f t="shared" ca="1" si="3"/>
        <v>0.46326405888685757</v>
      </c>
    </row>
    <row r="160" spans="1:10" x14ac:dyDescent="0.3">
      <c r="A160" s="2">
        <v>41671</v>
      </c>
      <c r="B160" s="3">
        <v>0</v>
      </c>
      <c r="C160" s="3"/>
      <c r="I160" s="8">
        <v>6.1577591364205E-2</v>
      </c>
      <c r="J160" s="9">
        <f t="shared" ca="1" si="3"/>
        <v>0.46074945241758214</v>
      </c>
    </row>
    <row r="161" spans="1:10" x14ac:dyDescent="0.3">
      <c r="A161" s="2">
        <v>41699</v>
      </c>
      <c r="B161" s="3">
        <v>0</v>
      </c>
      <c r="C161" s="3"/>
      <c r="I161" s="8">
        <v>6.1605174539125E-2</v>
      </c>
      <c r="J161" s="9">
        <f t="shared" ca="1" si="3"/>
        <v>0.45848800860274252</v>
      </c>
    </row>
    <row r="162" spans="1:10" x14ac:dyDescent="0.3">
      <c r="A162" s="2">
        <v>41730</v>
      </c>
      <c r="B162" s="3">
        <v>0</v>
      </c>
      <c r="C162" s="3"/>
      <c r="I162" s="8">
        <v>6.1635713054507997E-2</v>
      </c>
      <c r="J162" s="9">
        <f t="shared" ca="1" si="3"/>
        <v>0.45599509771233843</v>
      </c>
    </row>
    <row r="163" spans="1:10" x14ac:dyDescent="0.3">
      <c r="A163" s="2">
        <v>41760</v>
      </c>
      <c r="B163" s="3">
        <v>0</v>
      </c>
      <c r="C163" s="3"/>
      <c r="I163" s="8">
        <v>6.1665266456787E-2</v>
      </c>
      <c r="J163" s="9">
        <f t="shared" ca="1" si="3"/>
        <v>0.45359340547149851</v>
      </c>
    </row>
    <row r="164" spans="1:10" x14ac:dyDescent="0.3">
      <c r="A164" s="2">
        <v>41791</v>
      </c>
      <c r="B164" s="3">
        <v>0</v>
      </c>
      <c r="C164" s="3"/>
      <c r="I164" s="8">
        <v>6.1695804972779003E-2</v>
      </c>
      <c r="J164" s="9">
        <f t="shared" ca="1" si="3"/>
        <v>0.4511227825379216</v>
      </c>
    </row>
    <row r="165" spans="1:10" x14ac:dyDescent="0.3">
      <c r="A165" s="2">
        <v>41821</v>
      </c>
      <c r="B165" s="3">
        <v>0</v>
      </c>
      <c r="C165" s="3"/>
      <c r="I165" s="8">
        <v>6.1725358375648E-2</v>
      </c>
      <c r="J165" s="9">
        <f t="shared" ca="1" si="3"/>
        <v>0.44874258901055514</v>
      </c>
    </row>
    <row r="166" spans="1:10" x14ac:dyDescent="0.3">
      <c r="A166" s="2">
        <v>41852</v>
      </c>
      <c r="B166" s="3">
        <v>0</v>
      </c>
      <c r="C166" s="3"/>
      <c r="I166" s="8">
        <v>6.1755896892250001E-2</v>
      </c>
      <c r="J166" s="9">
        <f t="shared" ca="1" si="3"/>
        <v>0.44629410886779564</v>
      </c>
    </row>
    <row r="167" spans="1:10" x14ac:dyDescent="0.3">
      <c r="A167" s="2">
        <v>41883</v>
      </c>
      <c r="B167" s="3">
        <v>0</v>
      </c>
      <c r="C167" s="3"/>
      <c r="I167" s="8">
        <v>6.1786435409161997E-2</v>
      </c>
      <c r="J167" s="9">
        <f t="shared" ca="1" si="3"/>
        <v>0.44385682608089894</v>
      </c>
    </row>
    <row r="168" spans="1:10" x14ac:dyDescent="0.3">
      <c r="A168" s="2">
        <v>41913</v>
      </c>
      <c r="B168" s="3">
        <v>0</v>
      </c>
      <c r="C168" s="3"/>
      <c r="I168" s="8">
        <v>6.1815988812918998E-2</v>
      </c>
      <c r="J168" s="9">
        <f t="shared" ca="1" si="3"/>
        <v>0.44150879148939848</v>
      </c>
    </row>
    <row r="169" spans="1:10" x14ac:dyDescent="0.3">
      <c r="A169" s="2">
        <v>41944</v>
      </c>
      <c r="B169" s="3">
        <v>0</v>
      </c>
      <c r="C169" s="3"/>
      <c r="I169" s="8">
        <v>6.184652733044E-2</v>
      </c>
      <c r="J169" s="9">
        <f t="shared" ca="1" si="3"/>
        <v>0.43909343311480736</v>
      </c>
    </row>
    <row r="170" spans="1:10" x14ac:dyDescent="0.3">
      <c r="A170" s="2">
        <v>41974</v>
      </c>
      <c r="B170" s="3">
        <v>0</v>
      </c>
      <c r="C170" s="3"/>
      <c r="I170" s="8">
        <v>6.1876080734787002E-2</v>
      </c>
      <c r="J170" s="9">
        <f t="shared" ca="1" si="3"/>
        <v>0.4367665457822667</v>
      </c>
    </row>
    <row r="171" spans="1:10" x14ac:dyDescent="0.3">
      <c r="A171" s="2">
        <v>42005</v>
      </c>
      <c r="B171" s="3">
        <v>0</v>
      </c>
      <c r="C171" s="3"/>
      <c r="I171" s="8">
        <v>6.1906619252917003E-2</v>
      </c>
      <c r="J171" s="9">
        <f t="shared" ca="1" si="3"/>
        <v>0.43435879917410092</v>
      </c>
    </row>
    <row r="172" spans="1:10" x14ac:dyDescent="0.3">
      <c r="A172" s="2">
        <v>42036</v>
      </c>
      <c r="B172" s="3">
        <v>0</v>
      </c>
      <c r="C172" s="3"/>
      <c r="I172" s="8">
        <v>6.1937157771356E-2</v>
      </c>
      <c r="J172" s="9">
        <f t="shared" ca="1" si="3"/>
        <v>0.43197621885612575</v>
      </c>
    </row>
    <row r="173" spans="1:10" x14ac:dyDescent="0.3">
      <c r="A173" s="2">
        <v>42064</v>
      </c>
      <c r="B173" s="3">
        <v>0</v>
      </c>
      <c r="C173" s="3"/>
      <c r="I173" s="8">
        <v>6.1964740949567998E-2</v>
      </c>
      <c r="J173" s="9">
        <f t="shared" ca="1" si="3"/>
        <v>0.42983364655645551</v>
      </c>
    </row>
    <row r="174" spans="1:10" x14ac:dyDescent="0.3">
      <c r="A174" s="2">
        <v>42095</v>
      </c>
      <c r="B174" s="3">
        <v>0</v>
      </c>
      <c r="C174" s="3"/>
      <c r="I174" s="8">
        <v>6.1995279468597002E-2</v>
      </c>
      <c r="J174" s="9">
        <f t="shared" ca="1" si="3"/>
        <v>0.42747192543934137</v>
      </c>
    </row>
    <row r="175" spans="1:10" x14ac:dyDescent="0.3">
      <c r="A175" s="2">
        <v>42125</v>
      </c>
      <c r="B175" s="3">
        <v>0</v>
      </c>
      <c r="C175" s="3"/>
      <c r="I175" s="8">
        <v>6.2024832874403003E-2</v>
      </c>
      <c r="J175" s="9">
        <f t="shared" ca="1" si="3"/>
        <v>0.42519677326711774</v>
      </c>
    </row>
    <row r="176" spans="1:10" x14ac:dyDescent="0.3">
      <c r="A176" s="2">
        <v>42156</v>
      </c>
      <c r="B176" s="3">
        <v>0</v>
      </c>
      <c r="C176" s="3"/>
      <c r="I176" s="8">
        <v>6.2055371394040999E-2</v>
      </c>
      <c r="J176" s="9">
        <f t="shared" ca="1" si="3"/>
        <v>0.42285647716462821</v>
      </c>
    </row>
    <row r="177" spans="1:10" x14ac:dyDescent="0.3">
      <c r="A177" s="2">
        <v>42186</v>
      </c>
      <c r="B177" s="3">
        <v>0</v>
      </c>
      <c r="C177" s="3"/>
      <c r="I177" s="8">
        <v>6.2084924800437001E-2</v>
      </c>
      <c r="J177" s="9">
        <f t="shared" ca="1" si="3"/>
        <v>0.4206019894965593</v>
      </c>
    </row>
    <row r="178" spans="1:10" x14ac:dyDescent="0.3">
      <c r="A178" s="2">
        <v>42217</v>
      </c>
      <c r="B178" s="3">
        <v>0</v>
      </c>
      <c r="C178" s="3"/>
      <c r="I178" s="8">
        <v>6.2115463320684003E-2</v>
      </c>
      <c r="J178" s="9">
        <f t="shared" ca="1" si="3"/>
        <v>0.41828297510610973</v>
      </c>
    </row>
    <row r="179" spans="1:10" x14ac:dyDescent="0.3">
      <c r="A179" s="2">
        <v>42248</v>
      </c>
      <c r="B179" s="3">
        <v>0</v>
      </c>
      <c r="C179" s="3"/>
      <c r="I179" s="8">
        <v>6.2146001841241E-2</v>
      </c>
      <c r="J179" s="9">
        <f t="shared" ca="1" si="3"/>
        <v>0.41597472120294643</v>
      </c>
    </row>
    <row r="180" spans="1:10" x14ac:dyDescent="0.3">
      <c r="A180" s="2">
        <v>42278</v>
      </c>
      <c r="B180" s="3">
        <v>0</v>
      </c>
      <c r="C180" s="3"/>
      <c r="I180" s="8">
        <v>6.2175555248525999E-2</v>
      </c>
      <c r="J180" s="9">
        <f t="shared" ca="1" si="3"/>
        <v>0.41375113778606304</v>
      </c>
    </row>
    <row r="181" spans="1:10" x14ac:dyDescent="0.3">
      <c r="A181" s="2">
        <v>42309</v>
      </c>
      <c r="B181" s="3">
        <v>0</v>
      </c>
      <c r="C181" s="3"/>
      <c r="I181" s="8">
        <v>6.2206093769691002E-2</v>
      </c>
      <c r="J181" s="9">
        <f t="shared" ca="1" si="3"/>
        <v>0.41146395011333886</v>
      </c>
    </row>
    <row r="182" spans="1:10" x14ac:dyDescent="0.3">
      <c r="A182" s="2">
        <v>42339</v>
      </c>
      <c r="B182" s="3">
        <v>0</v>
      </c>
      <c r="C182" s="3"/>
      <c r="I182" s="8">
        <v>6.2235647177566002E-2</v>
      </c>
      <c r="J182" s="9">
        <f t="shared" ca="1" si="3"/>
        <v>0.40926068440809493</v>
      </c>
    </row>
    <row r="183" spans="1:10" x14ac:dyDescent="0.3">
      <c r="I183" s="8">
        <v>6.2266185699339997E-2</v>
      </c>
      <c r="J183" s="9">
        <f t="shared" ca="1" si="3"/>
        <v>2.2242379486211933E-3</v>
      </c>
    </row>
    <row r="184" spans="1:10" x14ac:dyDescent="0.3">
      <c r="I184" s="8">
        <v>6.2296724221425001E-2</v>
      </c>
      <c r="J184" s="9">
        <f t="shared" ca="1" si="3"/>
        <v>2.217781224205038E-3</v>
      </c>
    </row>
    <row r="185" spans="1:10" x14ac:dyDescent="0.3">
      <c r="I185" s="8">
        <v>6.2325292516558002E-2</v>
      </c>
      <c r="J185" s="9">
        <f t="shared" ca="1" si="3"/>
        <v>2.211758199323456E-3</v>
      </c>
    </row>
    <row r="186" spans="1:10" x14ac:dyDescent="0.3">
      <c r="I186" s="8">
        <v>6.2355831039241E-2</v>
      </c>
      <c r="J186" s="9">
        <f t="shared" ca="1" si="3"/>
        <v>2.2053380588631971E-3</v>
      </c>
    </row>
    <row r="187" spans="1:10" x14ac:dyDescent="0.3">
      <c r="I187" s="8">
        <v>6.2385384448583998E-2</v>
      </c>
      <c r="J187" s="9">
        <f t="shared" ca="1" si="3"/>
        <v>2.1991429390711653E-3</v>
      </c>
    </row>
    <row r="188" spans="1:10" x14ac:dyDescent="0.3">
      <c r="I188" s="8">
        <v>6.2415922971877001E-2</v>
      </c>
      <c r="J188" s="9">
        <f t="shared" ca="1" si="3"/>
        <v>2.1927597777411799E-3</v>
      </c>
    </row>
    <row r="189" spans="1:10" x14ac:dyDescent="0.3">
      <c r="I189" s="8">
        <v>6.2445476381809001E-2</v>
      </c>
      <c r="J189" s="9">
        <f t="shared" ca="1" si="3"/>
        <v>2.1866003399856004E-3</v>
      </c>
    </row>
    <row r="190" spans="1:10" x14ac:dyDescent="0.3">
      <c r="I190" s="8">
        <v>6.2476014905710003E-2</v>
      </c>
      <c r="J190" s="9">
        <f t="shared" ca="1" si="3"/>
        <v>2.1802539427188228E-3</v>
      </c>
    </row>
    <row r="191" spans="1:10" x14ac:dyDescent="0.3">
      <c r="I191" s="8">
        <v>6.2506553429920994E-2</v>
      </c>
      <c r="J191" s="9">
        <f t="shared" ca="1" si="3"/>
        <v>2.1739261468127456E-3</v>
      </c>
    </row>
    <row r="192" spans="1:10" x14ac:dyDescent="0.3">
      <c r="I192" s="8">
        <v>6.2536106840742997E-2</v>
      </c>
      <c r="J192" s="9">
        <f t="shared" ca="1" si="3"/>
        <v>2.1678201324728777E-3</v>
      </c>
    </row>
    <row r="193" spans="9:10" x14ac:dyDescent="0.3">
      <c r="I193" s="8">
        <v>6.2566645365563001E-2</v>
      </c>
      <c r="J193" s="9">
        <f t="shared" ca="1" si="3"/>
        <v>2.1615287786518537E-3</v>
      </c>
    </row>
    <row r="194" spans="9:10" x14ac:dyDescent="0.3">
      <c r="I194" s="8">
        <v>6.2596198776974005E-2</v>
      </c>
      <c r="J194" s="9">
        <f t="shared" ca="1" si="3"/>
        <v>2.1554579281551451E-3</v>
      </c>
    </row>
    <row r="195" spans="9:10" x14ac:dyDescent="0.3">
      <c r="I195" s="8">
        <v>6.2626737302401994E-2</v>
      </c>
      <c r="J195" s="9">
        <f t="shared" ca="1" si="3"/>
        <v>2.1492028045052539E-3</v>
      </c>
    </row>
    <row r="196" spans="9:10" x14ac:dyDescent="0.3">
      <c r="I196" s="8">
        <v>6.2657275828140999E-2</v>
      </c>
      <c r="J196" s="9">
        <f t="shared" ca="1" si="3"/>
        <v>2.1429660120961588E-3</v>
      </c>
    </row>
    <row r="197" spans="9:10" x14ac:dyDescent="0.3">
      <c r="I197" s="8">
        <v>6.2684859012945002E-2</v>
      </c>
      <c r="J197" s="9">
        <f t="shared" ca="1" si="3"/>
        <v>2.1373484912109854E-3</v>
      </c>
    </row>
    <row r="198" spans="9:10" x14ac:dyDescent="0.3">
      <c r="I198" s="8">
        <v>6.2715397539271994E-2</v>
      </c>
      <c r="J198" s="9">
        <f t="shared" ref="J198:J261" ca="1" si="4">1/(1+I198)^YEARFRAC(TODAY(),A198,1)</f>
        <v>2.1311464375606292E-3</v>
      </c>
    </row>
    <row r="199" spans="9:10" x14ac:dyDescent="0.3">
      <c r="I199" s="8">
        <v>6.2744950952140999E-2</v>
      </c>
      <c r="J199" s="9">
        <f t="shared" ca="1" si="4"/>
        <v>2.1251617549679119E-3</v>
      </c>
    </row>
    <row r="200" spans="9:10" x14ac:dyDescent="0.3">
      <c r="I200" s="8">
        <v>6.2775489479078003E-2</v>
      </c>
      <c r="J200" s="9">
        <f t="shared" ca="1" si="4"/>
        <v>2.1189954122501752E-3</v>
      </c>
    </row>
    <row r="201" spans="9:10" x14ac:dyDescent="0.3">
      <c r="I201" s="8">
        <v>6.2805042892536994E-2</v>
      </c>
      <c r="J201" s="9">
        <f t="shared" ca="1" si="4"/>
        <v>2.1130451880137153E-3</v>
      </c>
    </row>
    <row r="202" spans="9:10" x14ac:dyDescent="0.3">
      <c r="I202" s="8">
        <v>6.2835581420081998E-2</v>
      </c>
      <c r="J202" s="9">
        <f t="shared" ca="1" si="4"/>
        <v>2.106914348607246E-3</v>
      </c>
    </row>
    <row r="203" spans="9:10" x14ac:dyDescent="0.3">
      <c r="I203" s="8">
        <v>6.2866119947937005E-2</v>
      </c>
      <c r="J203" s="9">
        <f t="shared" ca="1" si="4"/>
        <v>2.1008014726907752E-3</v>
      </c>
    </row>
    <row r="204" spans="9:10" x14ac:dyDescent="0.3">
      <c r="I204" s="8">
        <v>6.2895673362283994E-2</v>
      </c>
      <c r="J204" s="9">
        <f t="shared" ca="1" si="4"/>
        <v>2.0949028398951678E-3</v>
      </c>
    </row>
    <row r="205" spans="9:10" x14ac:dyDescent="0.3">
      <c r="I205" s="8">
        <v>6.2926211890747999E-2</v>
      </c>
      <c r="J205" s="9">
        <f t="shared" ca="1" si="4"/>
        <v>2.0888251564581215E-3</v>
      </c>
    </row>
    <row r="206" spans="9:10" x14ac:dyDescent="0.3">
      <c r="I206" s="8">
        <v>6.2955765305684003E-2</v>
      </c>
      <c r="J206" s="9">
        <f t="shared" ca="1" si="4"/>
        <v>2.0829604817646672E-3</v>
      </c>
    </row>
    <row r="207" spans="9:10" x14ac:dyDescent="0.3">
      <c r="I207" s="8">
        <v>6.2986303834756993E-2</v>
      </c>
      <c r="J207" s="9">
        <f t="shared" ca="1" si="4"/>
        <v>2.076917786228513E-3</v>
      </c>
    </row>
    <row r="208" spans="9:10" x14ac:dyDescent="0.3">
      <c r="I208" s="8">
        <v>6.3016842364139E-2</v>
      </c>
      <c r="J208" s="9">
        <f t="shared" ca="1" si="4"/>
        <v>2.070892793413178E-3</v>
      </c>
    </row>
    <row r="209" spans="9:10" x14ac:dyDescent="0.3">
      <c r="I209" s="8">
        <v>6.3044425552232997E-2</v>
      </c>
      <c r="J209" s="9">
        <f t="shared" ca="1" si="4"/>
        <v>2.0654660367223185E-3</v>
      </c>
    </row>
    <row r="210" spans="9:10" x14ac:dyDescent="0.3">
      <c r="I210" s="8">
        <v>6.3074964082204005E-2</v>
      </c>
      <c r="J210" s="9">
        <f t="shared" ca="1" si="4"/>
        <v>2.0594745916322197E-3</v>
      </c>
    </row>
    <row r="211" spans="9:10" x14ac:dyDescent="0.3">
      <c r="I211" s="8">
        <v>6.3104517498598994E-2</v>
      </c>
      <c r="J211" s="9">
        <f t="shared" ca="1" si="4"/>
        <v>2.0536931304964627E-3</v>
      </c>
    </row>
    <row r="212" spans="9:10" x14ac:dyDescent="0.3">
      <c r="I212" s="8">
        <v>6.3135056029179001E-2</v>
      </c>
      <c r="J212" s="9">
        <f t="shared" ca="1" si="4"/>
        <v>2.0477361720411752E-3</v>
      </c>
    </row>
    <row r="213" spans="9:10" x14ac:dyDescent="0.3">
      <c r="I213" s="8">
        <v>6.3164609446163006E-2</v>
      </c>
      <c r="J213" s="9">
        <f t="shared" ca="1" si="4"/>
        <v>2.04198798793953E-3</v>
      </c>
    </row>
    <row r="214" spans="9:10" x14ac:dyDescent="0.3">
      <c r="I214" s="8">
        <v>6.3195147977350999E-2</v>
      </c>
      <c r="J214" s="9">
        <f t="shared" ca="1" si="4"/>
        <v>2.0360653156832067E-3</v>
      </c>
    </row>
    <row r="215" spans="9:10" x14ac:dyDescent="0.3">
      <c r="I215" s="8">
        <v>6.3225686508848994E-2</v>
      </c>
      <c r="J215" s="9">
        <f t="shared" ca="1" si="4"/>
        <v>2.0301599911244361E-3</v>
      </c>
    </row>
    <row r="216" spans="9:10" x14ac:dyDescent="0.3">
      <c r="I216" s="8">
        <v>6.3255239926722995E-2</v>
      </c>
      <c r="J216" s="9">
        <f t="shared" ca="1" si="4"/>
        <v>2.0244616298971661E-3</v>
      </c>
    </row>
    <row r="217" spans="9:10" x14ac:dyDescent="0.3">
      <c r="I217" s="8">
        <v>6.3285778458829003E-2</v>
      </c>
      <c r="J217" s="9">
        <f t="shared" ca="1" si="4"/>
        <v>2.018590291462554E-3</v>
      </c>
    </row>
    <row r="218" spans="9:10" x14ac:dyDescent="0.3">
      <c r="I218" s="8">
        <v>6.3315331877292005E-2</v>
      </c>
      <c r="J218" s="9">
        <f t="shared" ca="1" si="4"/>
        <v>2.0129247243271908E-3</v>
      </c>
    </row>
    <row r="219" spans="9:10" x14ac:dyDescent="0.3">
      <c r="I219" s="8">
        <v>6.3345870410006999E-2</v>
      </c>
      <c r="J219" s="9">
        <f t="shared" ca="1" si="4"/>
        <v>2.0070871745172855E-3</v>
      </c>
    </row>
    <row r="220" spans="9:10" x14ac:dyDescent="0.3">
      <c r="I220" s="8">
        <v>6.3376408943030996E-2</v>
      </c>
      <c r="J220" s="9">
        <f t="shared" ca="1" si="4"/>
        <v>2.0012667206595332E-3</v>
      </c>
    </row>
    <row r="221" spans="9:10" x14ac:dyDescent="0.3">
      <c r="I221" s="8">
        <v>6.3403992134415998E-2</v>
      </c>
      <c r="J221" s="9">
        <f t="shared" ca="1" si="4"/>
        <v>1.9960241888100265E-3</v>
      </c>
    </row>
    <row r="222" spans="9:10" x14ac:dyDescent="0.3">
      <c r="I222" s="8">
        <v>6.3434530668029995E-2</v>
      </c>
      <c r="J222" s="9">
        <f t="shared" ca="1" si="4"/>
        <v>1.9902361328610926E-3</v>
      </c>
    </row>
    <row r="223" spans="9:10" x14ac:dyDescent="0.3">
      <c r="I223" s="8">
        <v>6.3464084087949998E-2</v>
      </c>
      <c r="J223" s="9">
        <f t="shared" ca="1" si="4"/>
        <v>1.984650927178084E-3</v>
      </c>
    </row>
    <row r="224" spans="9:10" x14ac:dyDescent="0.3">
      <c r="I224" s="8">
        <v>6.3494622622171995E-2</v>
      </c>
      <c r="J224" s="9">
        <f t="shared" ca="1" si="4"/>
        <v>1.9788961759322804E-3</v>
      </c>
    </row>
    <row r="225" spans="9:10" x14ac:dyDescent="0.3">
      <c r="I225" s="8">
        <v>6.3524176042681998E-2</v>
      </c>
      <c r="J225" s="9">
        <f t="shared" ca="1" si="4"/>
        <v>1.9733431068386272E-3</v>
      </c>
    </row>
    <row r="226" spans="9:10" x14ac:dyDescent="0.3">
      <c r="I226" s="8">
        <v>6.3554714577512994E-2</v>
      </c>
      <c r="J226" s="9">
        <f t="shared" ca="1" si="4"/>
        <v>1.9676214667942509E-3</v>
      </c>
    </row>
    <row r="227" spans="9:10" x14ac:dyDescent="0.3">
      <c r="I227" s="8">
        <v>6.3585253112653006E-2</v>
      </c>
      <c r="J227" s="9">
        <f t="shared" ca="1" si="4"/>
        <v>1.9619165799622989E-3</v>
      </c>
    </row>
    <row r="228" spans="9:10" x14ac:dyDescent="0.3">
      <c r="I228" s="8">
        <v>6.3614806534050994E-2</v>
      </c>
      <c r="J228" s="9">
        <f t="shared" ca="1" si="4"/>
        <v>1.9564116263714707E-3</v>
      </c>
    </row>
    <row r="229" spans="9:10" x14ac:dyDescent="0.3">
      <c r="I229" s="8">
        <v>6.3645345069800005E-2</v>
      </c>
      <c r="J229" s="9">
        <f t="shared" ca="1" si="4"/>
        <v>1.9507395610473355E-3</v>
      </c>
    </row>
    <row r="230" spans="9:10" x14ac:dyDescent="0.3">
      <c r="I230" s="8">
        <v>6.3674898491786994E-2</v>
      </c>
      <c r="J230" s="9">
        <f t="shared" ca="1" si="4"/>
        <v>1.9452662778113191E-3</v>
      </c>
    </row>
    <row r="231" spans="9:10" x14ac:dyDescent="0.3">
      <c r="I231" s="8">
        <v>6.3705437028145004E-2</v>
      </c>
      <c r="J231" s="9">
        <f t="shared" ca="1" si="4"/>
        <v>1.9396268433278198E-3</v>
      </c>
    </row>
    <row r="232" spans="9:10" x14ac:dyDescent="0.3">
      <c r="I232" s="8">
        <v>6.3735975564811004E-2</v>
      </c>
      <c r="J232" s="9">
        <f t="shared" ca="1" si="4"/>
        <v>1.9340039190198822E-3</v>
      </c>
    </row>
    <row r="233" spans="9:10" x14ac:dyDescent="0.3">
      <c r="I233" s="8">
        <v>6.3764543873586002E-2</v>
      </c>
      <c r="J233" s="9">
        <f t="shared" ca="1" si="4"/>
        <v>1.9287586675612708E-3</v>
      </c>
    </row>
    <row r="234" spans="9:10" x14ac:dyDescent="0.3">
      <c r="I234" s="8">
        <v>6.3795082410851994E-2</v>
      </c>
      <c r="J234" s="9">
        <f t="shared" ca="1" si="4"/>
        <v>1.9231675599086302E-3</v>
      </c>
    </row>
    <row r="235" spans="9:10" x14ac:dyDescent="0.3">
      <c r="I235" s="8">
        <v>6.3824635834307003E-2</v>
      </c>
      <c r="J235" s="9">
        <f t="shared" ca="1" si="4"/>
        <v>1.917772394927368E-3</v>
      </c>
    </row>
    <row r="236" spans="9:10" x14ac:dyDescent="0.3">
      <c r="I236" s="8">
        <v>6.3855174372180995E-2</v>
      </c>
      <c r="J236" s="9">
        <f t="shared" ca="1" si="4"/>
        <v>1.9122134478611079E-3</v>
      </c>
    </row>
    <row r="237" spans="9:10" x14ac:dyDescent="0.3">
      <c r="I237" s="8">
        <v>6.3884727796224006E-2</v>
      </c>
      <c r="J237" s="9">
        <f t="shared" ca="1" si="4"/>
        <v>1.9068493155116363E-3</v>
      </c>
    </row>
    <row r="238" spans="9:10" x14ac:dyDescent="0.3">
      <c r="I238" s="8">
        <v>6.3915266334706997E-2</v>
      </c>
      <c r="J238" s="9">
        <f t="shared" ca="1" si="4"/>
        <v>1.9013223422405011E-3</v>
      </c>
    </row>
    <row r="239" spans="9:10" x14ac:dyDescent="0.3">
      <c r="I239" s="8">
        <v>6.3945804873499004E-2</v>
      </c>
      <c r="J239" s="9">
        <f t="shared" ca="1" si="4"/>
        <v>1.895811546714473E-3</v>
      </c>
    </row>
    <row r="240" spans="9:10" x14ac:dyDescent="0.3">
      <c r="I240" s="8">
        <v>6.3975358298430998E-2</v>
      </c>
      <c r="J240" s="9">
        <f t="shared" ca="1" si="4"/>
        <v>1.8904938771161588E-3</v>
      </c>
    </row>
    <row r="241" spans="9:10" x14ac:dyDescent="0.3">
      <c r="I241" s="8">
        <v>6.4005896837832005E-2</v>
      </c>
      <c r="J241" s="9">
        <f t="shared" ca="1" si="4"/>
        <v>1.8850147757373374E-3</v>
      </c>
    </row>
    <row r="242" spans="9:10" x14ac:dyDescent="0.3">
      <c r="I242" s="8">
        <v>6.4035450263353E-2</v>
      </c>
      <c r="J242" s="9">
        <f t="shared" ca="1" si="4"/>
        <v>1.8797276887034685E-3</v>
      </c>
    </row>
    <row r="243" spans="9:10" x14ac:dyDescent="0.3">
      <c r="I243" s="8">
        <v>6.4065988803362006E-2</v>
      </c>
      <c r="J243" s="9">
        <f t="shared" ca="1" si="4"/>
        <v>1.8742800974160204E-3</v>
      </c>
    </row>
    <row r="244" spans="9:10" x14ac:dyDescent="0.3">
      <c r="I244" s="8">
        <v>6.4096527343680001E-2</v>
      </c>
      <c r="J244" s="9">
        <f t="shared" ca="1" si="4"/>
        <v>1.8688484492639683E-3</v>
      </c>
    </row>
    <row r="245" spans="9:10" x14ac:dyDescent="0.3">
      <c r="I245" s="8">
        <v>6.4111075240513002E-2</v>
      </c>
      <c r="J245" s="9">
        <f t="shared" ca="1" si="4"/>
        <v>1.8662665230012691E-3</v>
      </c>
    </row>
    <row r="246" spans="9:10" x14ac:dyDescent="0.3">
      <c r="I246" s="8">
        <v>6.4110529601558996E-2</v>
      </c>
      <c r="J246" s="9">
        <f t="shared" ca="1" si="4"/>
        <v>1.8663632966572929E-3</v>
      </c>
    </row>
    <row r="247" spans="9:10" x14ac:dyDescent="0.3">
      <c r="I247" s="8">
        <v>6.4110001563861999E-2</v>
      </c>
      <c r="J247" s="9">
        <f t="shared" ca="1" si="4"/>
        <v>1.8664569534075459E-3</v>
      </c>
    </row>
    <row r="248" spans="9:10" x14ac:dyDescent="0.3">
      <c r="I248" s="8">
        <v>6.4109455924909006E-2</v>
      </c>
      <c r="J248" s="9">
        <f t="shared" ca="1" si="4"/>
        <v>1.866553737035674E-3</v>
      </c>
    </row>
    <row r="249" spans="9:10" x14ac:dyDescent="0.3">
      <c r="I249" s="8">
        <v>6.4108927887211994E-2</v>
      </c>
      <c r="J249" s="9">
        <f t="shared" ca="1" si="4"/>
        <v>1.8666474034370055E-3</v>
      </c>
    </row>
    <row r="250" spans="9:10" x14ac:dyDescent="0.3">
      <c r="I250" s="8">
        <v>6.4108382248259002E-2</v>
      </c>
      <c r="J250" s="9">
        <f t="shared" ca="1" si="4"/>
        <v>1.8667441970383948E-3</v>
      </c>
    </row>
    <row r="251" spans="9:10" x14ac:dyDescent="0.3">
      <c r="I251" s="8">
        <v>6.4107836609305996E-2</v>
      </c>
      <c r="J251" s="9">
        <f t="shared" ca="1" si="4"/>
        <v>1.8668409957086208E-3</v>
      </c>
    </row>
    <row r="252" spans="9:10" x14ac:dyDescent="0.3">
      <c r="I252" s="8">
        <v>6.4107308571608998E-2</v>
      </c>
      <c r="J252" s="9">
        <f t="shared" ca="1" si="4"/>
        <v>1.8669346766675751E-3</v>
      </c>
    </row>
    <row r="253" spans="9:10" x14ac:dyDescent="0.3">
      <c r="I253" s="8">
        <v>6.4106762932655006E-2</v>
      </c>
      <c r="J253" s="9">
        <f t="shared" ca="1" si="4"/>
        <v>1.8670314853128228E-3</v>
      </c>
    </row>
    <row r="254" spans="9:10" x14ac:dyDescent="0.3">
      <c r="I254" s="8">
        <v>6.4106234894958994E-2</v>
      </c>
      <c r="J254" s="9">
        <f t="shared" ca="1" si="4"/>
        <v>1.8671251759252152E-3</v>
      </c>
    </row>
    <row r="255" spans="9:10" x14ac:dyDescent="0.3">
      <c r="I255" s="8">
        <v>6.4105689256006002E-2</v>
      </c>
      <c r="J255" s="9">
        <f t="shared" ca="1" si="4"/>
        <v>1.8672219945462102E-3</v>
      </c>
    </row>
    <row r="256" spans="9:10" x14ac:dyDescent="0.3">
      <c r="I256" s="8">
        <v>6.4105143617053995E-2</v>
      </c>
      <c r="J256" s="9">
        <f t="shared" ca="1" si="4"/>
        <v>1.8673188182371256E-3</v>
      </c>
    </row>
    <row r="257" spans="9:10" x14ac:dyDescent="0.3">
      <c r="I257" s="8">
        <v>6.4104650781869998E-2</v>
      </c>
      <c r="J257" s="9">
        <f t="shared" ca="1" si="4"/>
        <v>1.8674062762517659E-3</v>
      </c>
    </row>
    <row r="258" spans="9:10" x14ac:dyDescent="0.3">
      <c r="I258" s="8">
        <v>6.4104105142918005E-2</v>
      </c>
      <c r="J258" s="9">
        <f t="shared" ca="1" si="4"/>
        <v>1.8675031095930035E-3</v>
      </c>
    </row>
    <row r="259" spans="9:10" x14ac:dyDescent="0.3">
      <c r="I259" s="8">
        <v>6.4103577105223006E-2</v>
      </c>
      <c r="J259" s="9">
        <f t="shared" ca="1" si="4"/>
        <v>1.8675968241061726E-3</v>
      </c>
    </row>
    <row r="260" spans="9:10" x14ac:dyDescent="0.3">
      <c r="I260" s="8">
        <v>6.410303146627E-2</v>
      </c>
      <c r="J260" s="9">
        <f t="shared" ca="1" si="4"/>
        <v>1.8676936674260416E-3</v>
      </c>
    </row>
    <row r="261" spans="9:10" x14ac:dyDescent="0.3">
      <c r="I261" s="8">
        <v>6.4102503428574001E-2</v>
      </c>
      <c r="J261" s="9">
        <f t="shared" ca="1" si="4"/>
        <v>1.867787391596455E-3</v>
      </c>
    </row>
    <row r="262" spans="9:10" x14ac:dyDescent="0.3">
      <c r="I262" s="8">
        <v>6.4101957789621994E-2</v>
      </c>
      <c r="J262" s="9">
        <f t="shared" ref="J262:J325" ca="1" si="5">1/(1+I262)^YEARFRAC(TODAY(),A262,1)</f>
        <v>1.867884244895676E-3</v>
      </c>
    </row>
    <row r="263" spans="9:10" x14ac:dyDescent="0.3">
      <c r="I263" s="8">
        <v>6.4101412150670001E-2</v>
      </c>
      <c r="J263" s="9">
        <f t="shared" ca="1" si="5"/>
        <v>1.8679811032668505E-3</v>
      </c>
    </row>
    <row r="264" spans="9:10" x14ac:dyDescent="0.3">
      <c r="I264" s="8">
        <v>6.4100884112974002E-2</v>
      </c>
      <c r="J264" s="9">
        <f t="shared" ca="1" si="5"/>
        <v>1.8680748420039563E-3</v>
      </c>
    </row>
    <row r="265" spans="9:10" x14ac:dyDescent="0.3">
      <c r="I265" s="8">
        <v>6.4100338474022994E-2</v>
      </c>
      <c r="J265" s="9">
        <f t="shared" ca="1" si="5"/>
        <v>1.8681717103560119E-3</v>
      </c>
    </row>
    <row r="266" spans="9:10" x14ac:dyDescent="0.3">
      <c r="I266" s="8">
        <v>6.4099810436326995E-2</v>
      </c>
      <c r="J266" s="9">
        <f t="shared" ca="1" si="5"/>
        <v>1.8682654587527257E-3</v>
      </c>
    </row>
    <row r="267" spans="9:10" x14ac:dyDescent="0.3">
      <c r="I267" s="8">
        <v>6.4099264797375002E-2</v>
      </c>
      <c r="J267" s="9">
        <f t="shared" ca="1" si="5"/>
        <v>1.8683623370870938E-3</v>
      </c>
    </row>
    <row r="268" spans="9:10" x14ac:dyDescent="0.3">
      <c r="I268" s="8">
        <v>6.4098719158423995E-2</v>
      </c>
      <c r="J268" s="9">
        <f t="shared" ca="1" si="5"/>
        <v>1.868459220494579E-3</v>
      </c>
    </row>
    <row r="269" spans="9:10" x14ac:dyDescent="0.3">
      <c r="I269" s="8">
        <v>6.4098226323241997E-2</v>
      </c>
      <c r="J269" s="9">
        <f t="shared" ca="1" si="5"/>
        <v>1.8685467324493093E-3</v>
      </c>
    </row>
    <row r="270" spans="9:10" x14ac:dyDescent="0.3">
      <c r="I270" s="8">
        <v>6.4097680684291003E-2</v>
      </c>
      <c r="J270" s="9">
        <f t="shared" ca="1" si="5"/>
        <v>1.8686436255130911E-3</v>
      </c>
    </row>
    <row r="271" spans="9:10" x14ac:dyDescent="0.3">
      <c r="I271" s="8">
        <v>6.4097152646596003E-2</v>
      </c>
      <c r="J271" s="9">
        <f t="shared" ca="1" si="5"/>
        <v>1.8687373978254248E-3</v>
      </c>
    </row>
    <row r="272" spans="9:10" x14ac:dyDescent="0.3">
      <c r="I272" s="8">
        <v>6.4096607007644996E-2</v>
      </c>
      <c r="J272" s="9">
        <f t="shared" ca="1" si="5"/>
        <v>1.8688343008739295E-3</v>
      </c>
    </row>
    <row r="273" spans="9:10" x14ac:dyDescent="0.3">
      <c r="I273" s="8">
        <v>6.4096078969949996E-2</v>
      </c>
      <c r="J273" s="9">
        <f t="shared" ca="1" si="5"/>
        <v>1.8689280828493688E-3</v>
      </c>
    </row>
    <row r="274" spans="9:10" x14ac:dyDescent="0.3">
      <c r="I274" s="8">
        <v>6.4095533331000001E-2</v>
      </c>
      <c r="J274" s="9">
        <f t="shared" ca="1" si="5"/>
        <v>1.8690249958834048E-3</v>
      </c>
    </row>
    <row r="275" spans="9:10" x14ac:dyDescent="0.3">
      <c r="I275" s="8">
        <v>6.4094987692047994E-2</v>
      </c>
      <c r="J275" s="9">
        <f t="shared" ca="1" si="5"/>
        <v>1.8691219139929049E-3</v>
      </c>
    </row>
    <row r="276" spans="9:10" x14ac:dyDescent="0.3">
      <c r="I276" s="8">
        <v>6.4094459654352995E-2</v>
      </c>
      <c r="J276" s="9">
        <f t="shared" ca="1" si="5"/>
        <v>1.8692157105441457E-3</v>
      </c>
    </row>
    <row r="277" spans="9:10" x14ac:dyDescent="0.3">
      <c r="I277" s="8">
        <v>6.4093914015403E-2</v>
      </c>
      <c r="J277" s="9">
        <f t="shared" ca="1" si="5"/>
        <v>1.8693126386405462E-3</v>
      </c>
    </row>
    <row r="278" spans="9:10" x14ac:dyDescent="0.3">
      <c r="I278" s="8">
        <v>6.4093385977709E-2</v>
      </c>
      <c r="J278" s="9">
        <f t="shared" ca="1" si="5"/>
        <v>1.8694064448572167E-3</v>
      </c>
    </row>
    <row r="279" spans="9:10" x14ac:dyDescent="0.3">
      <c r="I279" s="8">
        <v>6.4092840338758006E-2</v>
      </c>
      <c r="J279" s="9">
        <f t="shared" ca="1" si="5"/>
        <v>1.8695033829421849E-3</v>
      </c>
    </row>
    <row r="280" spans="9:10" x14ac:dyDescent="0.3">
      <c r="I280" s="8">
        <v>6.4092294699807997E-2</v>
      </c>
      <c r="J280" s="9">
        <f t="shared" ca="1" si="5"/>
        <v>1.8696003261033961E-3</v>
      </c>
    </row>
    <row r="281" spans="9:10" x14ac:dyDescent="0.3">
      <c r="I281" s="8">
        <v>6.4091784263370005E-2</v>
      </c>
      <c r="J281" s="9">
        <f t="shared" ca="1" si="5"/>
        <v>1.8696910194632374E-3</v>
      </c>
    </row>
    <row r="282" spans="9:10" x14ac:dyDescent="0.3">
      <c r="I282" s="8">
        <v>6.4091238624419997E-2</v>
      </c>
      <c r="J282" s="9">
        <f t="shared" ca="1" si="5"/>
        <v>1.8697879724505707E-3</v>
      </c>
    </row>
    <row r="283" spans="9:10" x14ac:dyDescent="0.3">
      <c r="I283" s="8">
        <v>6.4090710586725996E-2</v>
      </c>
      <c r="J283" s="9">
        <f t="shared" ca="1" si="5"/>
        <v>1.8698818027564116E-3</v>
      </c>
    </row>
    <row r="284" spans="9:10" x14ac:dyDescent="0.3">
      <c r="I284" s="8">
        <v>6.4090164947776002E-2</v>
      </c>
      <c r="J284" s="9">
        <f t="shared" ca="1" si="5"/>
        <v>1.8699787657346695E-3</v>
      </c>
    </row>
    <row r="285" spans="9:10" x14ac:dyDescent="0.3">
      <c r="I285" s="8">
        <v>6.4089636910083E-2</v>
      </c>
      <c r="J285" s="9">
        <f t="shared" ca="1" si="5"/>
        <v>1.8700726057095322E-3</v>
      </c>
    </row>
    <row r="286" spans="9:10" x14ac:dyDescent="0.3">
      <c r="I286" s="8">
        <v>6.4089091271133006E-2</v>
      </c>
      <c r="J286" s="9">
        <f t="shared" ca="1" si="5"/>
        <v>1.87016957867975E-3</v>
      </c>
    </row>
    <row r="287" spans="9:10" x14ac:dyDescent="0.3">
      <c r="I287" s="8">
        <v>6.4088545632182997E-2</v>
      </c>
      <c r="J287" s="9">
        <f t="shared" ca="1" si="5"/>
        <v>1.8702665567282486E-3</v>
      </c>
    </row>
    <row r="288" spans="9:10" x14ac:dyDescent="0.3">
      <c r="I288" s="8">
        <v>6.4088017594489996E-2</v>
      </c>
      <c r="J288" s="9">
        <f t="shared" ca="1" si="5"/>
        <v>1.8703604112879377E-3</v>
      </c>
    </row>
    <row r="289" spans="9:10" x14ac:dyDescent="0.3">
      <c r="I289" s="8">
        <v>6.4087471955541001E-2</v>
      </c>
      <c r="J289" s="9">
        <f t="shared" ca="1" si="5"/>
        <v>1.8704573993297705E-3</v>
      </c>
    </row>
    <row r="290" spans="9:10" x14ac:dyDescent="0.3">
      <c r="I290" s="8">
        <v>6.4086943917847E-2</v>
      </c>
      <c r="J290" s="9">
        <f t="shared" ca="1" si="5"/>
        <v>1.8705512635613154E-3</v>
      </c>
    </row>
    <row r="291" spans="9:10" x14ac:dyDescent="0.3">
      <c r="I291" s="8">
        <v>6.4086398278898005E-2</v>
      </c>
      <c r="J291" s="9">
        <f t="shared" ca="1" si="5"/>
        <v>1.870648261597759E-3</v>
      </c>
    </row>
    <row r="292" spans="9:10" x14ac:dyDescent="0.3">
      <c r="I292" s="8">
        <v>6.4085852639948995E-2</v>
      </c>
      <c r="J292" s="9">
        <f t="shared" ca="1" si="5"/>
        <v>1.87074526471377E-3</v>
      </c>
    </row>
    <row r="293" spans="9:10" x14ac:dyDescent="0.3">
      <c r="I293" s="8">
        <v>6.4085359804767997E-2</v>
      </c>
      <c r="J293" s="9">
        <f t="shared" ca="1" si="5"/>
        <v>1.8708328847979675E-3</v>
      </c>
    </row>
    <row r="294" spans="9:10" x14ac:dyDescent="0.3">
      <c r="I294" s="8">
        <v>6.408481416582E-2</v>
      </c>
      <c r="J294" s="9">
        <f t="shared" ca="1" si="5"/>
        <v>1.8709298975821971E-3</v>
      </c>
    </row>
    <row r="295" spans="9:10" x14ac:dyDescent="0.3">
      <c r="I295" s="8">
        <v>6.4084286128126999E-2</v>
      </c>
      <c r="J295" s="9">
        <f t="shared" ca="1" si="5"/>
        <v>1.871023785759205E-3</v>
      </c>
    </row>
    <row r="296" spans="9:10" x14ac:dyDescent="0.3">
      <c r="I296" s="8">
        <v>6.4083740489179003E-2</v>
      </c>
      <c r="J296" s="9">
        <f t="shared" ca="1" si="5"/>
        <v>1.8711208085405826E-3</v>
      </c>
    </row>
    <row r="297" spans="9:10" x14ac:dyDescent="0.3">
      <c r="I297" s="8">
        <v>6.4083212451486002E-2</v>
      </c>
      <c r="J297" s="9">
        <f t="shared" ca="1" si="5"/>
        <v>1.8712147063927509E-3</v>
      </c>
    </row>
    <row r="298" spans="9:10" x14ac:dyDescent="0.3">
      <c r="I298" s="8">
        <v>6.4082666812538006E-2</v>
      </c>
      <c r="J298" s="9">
        <f t="shared" ca="1" si="5"/>
        <v>1.8713117391723141E-3</v>
      </c>
    </row>
    <row r="299" spans="9:10" x14ac:dyDescent="0.3">
      <c r="I299" s="8">
        <v>6.4082121173587997E-2</v>
      </c>
      <c r="J299" s="9">
        <f t="shared" ca="1" si="5"/>
        <v>1.8714087770336735E-3</v>
      </c>
    </row>
    <row r="300" spans="9:10" x14ac:dyDescent="0.3">
      <c r="I300" s="8">
        <v>6.4081593135895995E-2</v>
      </c>
      <c r="J300" s="9">
        <f t="shared" ca="1" si="5"/>
        <v>1.8715026894796324E-3</v>
      </c>
    </row>
    <row r="301" spans="9:10" x14ac:dyDescent="0.3">
      <c r="I301" s="8">
        <v>6.4081047496947999E-2</v>
      </c>
      <c r="J301" s="9">
        <f t="shared" ca="1" si="5"/>
        <v>1.8715997373403937E-3</v>
      </c>
    </row>
    <row r="302" spans="9:10" x14ac:dyDescent="0.3">
      <c r="I302" s="8">
        <v>6.4080519459255997E-2</v>
      </c>
      <c r="J302" s="9">
        <f t="shared" ca="1" si="5"/>
        <v>1.8716936594640379E-3</v>
      </c>
    </row>
    <row r="303" spans="9:10" x14ac:dyDescent="0.3">
      <c r="I303" s="8">
        <v>6.4079973820308E-2</v>
      </c>
      <c r="J303" s="9">
        <f t="shared" ca="1" si="5"/>
        <v>1.8717907173255945E-3</v>
      </c>
    </row>
    <row r="304" spans="9:10" x14ac:dyDescent="0.3">
      <c r="I304" s="8">
        <v>6.4079428181360004E-2</v>
      </c>
      <c r="J304" s="9">
        <f t="shared" ca="1" si="5"/>
        <v>1.8718877802699231E-3</v>
      </c>
    </row>
    <row r="305" spans="9:10" x14ac:dyDescent="0.3">
      <c r="I305" s="8">
        <v>6.4078935346181004E-2</v>
      </c>
      <c r="J305" s="9">
        <f t="shared" ca="1" si="5"/>
        <v>1.8719754543950662E-3</v>
      </c>
    </row>
    <row r="306" spans="9:10" x14ac:dyDescent="0.3">
      <c r="I306" s="8">
        <v>6.4078389707232994E-2</v>
      </c>
      <c r="J306" s="9">
        <f t="shared" ca="1" si="5"/>
        <v>1.8720725270137968E-3</v>
      </c>
    </row>
    <row r="307" spans="9:10" x14ac:dyDescent="0.3">
      <c r="I307" s="8">
        <v>6.4077861669542005E-2</v>
      </c>
      <c r="J307" s="9">
        <f t="shared" ca="1" si="5"/>
        <v>1.8721664730978098E-3</v>
      </c>
    </row>
    <row r="308" spans="9:10" x14ac:dyDescent="0.3">
      <c r="I308" s="8">
        <v>6.4077316030593995E-2</v>
      </c>
      <c r="J308" s="9">
        <f t="shared" ca="1" si="5"/>
        <v>1.8722635557199116E-3</v>
      </c>
    </row>
    <row r="309" spans="9:10" x14ac:dyDescent="0.3">
      <c r="I309" s="8">
        <v>6.4076787992903006E-2</v>
      </c>
      <c r="J309" s="9">
        <f t="shared" ca="1" si="5"/>
        <v>1.8723575114851509E-3</v>
      </c>
    </row>
    <row r="310" spans="9:10" x14ac:dyDescent="0.3">
      <c r="I310" s="8">
        <v>6.4076242353954996E-2</v>
      </c>
      <c r="J310" s="9">
        <f t="shared" ca="1" si="5"/>
        <v>1.8724546041116643E-3</v>
      </c>
    </row>
    <row r="311" spans="9:10" x14ac:dyDescent="0.3">
      <c r="I311" s="8">
        <v>6.4075696715006999E-2</v>
      </c>
      <c r="J311" s="9">
        <f t="shared" ca="1" si="5"/>
        <v>1.8725517018227851E-3</v>
      </c>
    </row>
    <row r="312" spans="9:10" x14ac:dyDescent="0.3">
      <c r="I312" s="8">
        <v>6.4075168677316996E-2</v>
      </c>
      <c r="J312" s="9">
        <f t="shared" ca="1" si="5"/>
        <v>1.8726456721908657E-3</v>
      </c>
    </row>
    <row r="313" spans="9:10" x14ac:dyDescent="0.3">
      <c r="I313" s="8">
        <v>6.4074623038369E-2</v>
      </c>
      <c r="J313" s="9">
        <f t="shared" ca="1" si="5"/>
        <v>1.8727427799079311E-3</v>
      </c>
    </row>
    <row r="314" spans="9:10" x14ac:dyDescent="0.3">
      <c r="I314" s="8">
        <v>6.4074095000678996E-2</v>
      </c>
      <c r="J314" s="9">
        <f t="shared" ca="1" si="5"/>
        <v>1.872836759959725E-3</v>
      </c>
    </row>
    <row r="315" spans="9:10" x14ac:dyDescent="0.3">
      <c r="I315" s="8">
        <v>6.4073549361731999E-2</v>
      </c>
      <c r="J315" s="9">
        <f t="shared" ca="1" si="5"/>
        <v>1.8729338776836979E-3</v>
      </c>
    </row>
    <row r="316" spans="9:10" x14ac:dyDescent="0.3">
      <c r="I316" s="8">
        <v>6.4073003722785002E-2</v>
      </c>
      <c r="J316" s="9">
        <f t="shared" ca="1" si="5"/>
        <v>1.873031000493564E-3</v>
      </c>
    </row>
    <row r="317" spans="9:10" x14ac:dyDescent="0.3">
      <c r="I317" s="8">
        <v>6.4072510887607001E-2</v>
      </c>
      <c r="J317" s="9">
        <f t="shared" ca="1" si="5"/>
        <v>1.8731187286935476E-3</v>
      </c>
    </row>
    <row r="318" spans="9:10" x14ac:dyDescent="0.3">
      <c r="I318" s="8">
        <v>6.4071965248660004E-2</v>
      </c>
      <c r="J318" s="9">
        <f t="shared" ca="1" si="5"/>
        <v>1.8732158611838422E-3</v>
      </c>
    </row>
    <row r="319" spans="9:10" x14ac:dyDescent="0.3">
      <c r="I319" s="8">
        <v>6.407143721097E-2</v>
      </c>
      <c r="J319" s="9">
        <f t="shared" ca="1" si="5"/>
        <v>1.87330986521113E-3</v>
      </c>
    </row>
    <row r="320" spans="9:10" x14ac:dyDescent="0.3">
      <c r="I320" s="8">
        <v>6.4070891572023003E-2</v>
      </c>
      <c r="J320" s="9">
        <f t="shared" ca="1" si="5"/>
        <v>1.8734070077110641E-3</v>
      </c>
    </row>
    <row r="321" spans="9:10" x14ac:dyDescent="0.3">
      <c r="I321" s="8">
        <v>6.4070363534333E-2</v>
      </c>
      <c r="J321" s="9">
        <f t="shared" ca="1" si="5"/>
        <v>1.8735010214255676E-3</v>
      </c>
    </row>
    <row r="322" spans="9:10" x14ac:dyDescent="0.3">
      <c r="I322" s="8">
        <v>6.4069817895387002E-2</v>
      </c>
      <c r="J322" s="9">
        <f t="shared" ca="1" si="5"/>
        <v>1.8735981739359468E-3</v>
      </c>
    </row>
    <row r="323" spans="9:10" x14ac:dyDescent="0.3">
      <c r="I323" s="8">
        <v>6.4069272256441004E-2</v>
      </c>
      <c r="J323" s="9">
        <f t="shared" ca="1" si="5"/>
        <v>1.8736953315340627E-3</v>
      </c>
    </row>
    <row r="324" spans="9:10" x14ac:dyDescent="0.3">
      <c r="I324" s="8">
        <v>6.4068744218751E-2</v>
      </c>
      <c r="J324" s="9">
        <f t="shared" ca="1" si="5"/>
        <v>1.8737893598606988E-3</v>
      </c>
    </row>
    <row r="325" spans="9:10" x14ac:dyDescent="0.3">
      <c r="I325" s="8">
        <v>6.4068198579805002E-2</v>
      </c>
      <c r="J325" s="9">
        <f t="shared" ca="1" si="5"/>
        <v>1.8738865274710687E-3</v>
      </c>
    </row>
    <row r="326" spans="9:10" x14ac:dyDescent="0.3">
      <c r="I326" s="8">
        <v>6.4067670542114999E-2</v>
      </c>
      <c r="J326" s="9">
        <f t="shared" ref="J326:J389" ca="1" si="6">1/(1+I326)^YEARFRAC(TODAY(),A326,1)</f>
        <v>1.8739805654874485E-3</v>
      </c>
    </row>
    <row r="327" spans="9:10" x14ac:dyDescent="0.3">
      <c r="I327" s="8">
        <v>6.4067124903169001E-2</v>
      </c>
      <c r="J327" s="9">
        <f t="shared" ca="1" si="6"/>
        <v>1.874077743111074E-3</v>
      </c>
    </row>
    <row r="328" spans="9:10" x14ac:dyDescent="0.3">
      <c r="I328" s="8">
        <v>6.4066579264223003E-2</v>
      </c>
      <c r="J328" s="9">
        <f t="shared" ca="1" si="6"/>
        <v>1.8741749258238038E-3</v>
      </c>
    </row>
    <row r="329" spans="9:10" x14ac:dyDescent="0.3">
      <c r="I329" s="8">
        <v>6.4066068827791006E-2</v>
      </c>
      <c r="J329" s="9">
        <f t="shared" ca="1" si="6"/>
        <v>1.8742658432912972E-3</v>
      </c>
    </row>
    <row r="330" spans="9:10" x14ac:dyDescent="0.3">
      <c r="I330" s="8">
        <v>6.4065523188843995E-2</v>
      </c>
      <c r="J330" s="9">
        <f t="shared" ca="1" si="6"/>
        <v>1.8743630358548269E-3</v>
      </c>
    </row>
    <row r="331" spans="9:10" x14ac:dyDescent="0.3">
      <c r="I331" s="8">
        <v>6.4064995151155005E-2</v>
      </c>
      <c r="J331" s="9">
        <f t="shared" ca="1" si="6"/>
        <v>1.8744570980203682E-3</v>
      </c>
    </row>
    <row r="332" spans="9:10" x14ac:dyDescent="0.3">
      <c r="I332" s="8">
        <v>6.4064449512210006E-2</v>
      </c>
      <c r="J332" s="9">
        <f t="shared" ca="1" si="6"/>
        <v>1.8745543005993968E-3</v>
      </c>
    </row>
    <row r="333" spans="9:10" x14ac:dyDescent="0.3">
      <c r="I333" s="8">
        <v>6.4063921474521002E-2</v>
      </c>
      <c r="J333" s="9">
        <f t="shared" ca="1" si="6"/>
        <v>1.8746483724581655E-3</v>
      </c>
    </row>
    <row r="334" spans="9:10" x14ac:dyDescent="0.3">
      <c r="I334" s="8">
        <v>6.4063375835576003E-2</v>
      </c>
      <c r="J334" s="9">
        <f t="shared" ca="1" si="6"/>
        <v>1.8747455850541281E-3</v>
      </c>
    </row>
    <row r="335" spans="9:10" x14ac:dyDescent="0.3">
      <c r="I335" s="8">
        <v>6.4062830196631004E-2</v>
      </c>
      <c r="J335" s="9">
        <f t="shared" ca="1" si="6"/>
        <v>1.8748428027410044E-3</v>
      </c>
    </row>
    <row r="336" spans="9:10" x14ac:dyDescent="0.3">
      <c r="I336" s="8">
        <v>6.4062302158942E-2</v>
      </c>
      <c r="J336" s="9">
        <f t="shared" ca="1" si="6"/>
        <v>1.8749368892210707E-3</v>
      </c>
    </row>
    <row r="337" spans="9:10" x14ac:dyDescent="0.3">
      <c r="I337" s="8">
        <v>6.4061756519999999E-2</v>
      </c>
      <c r="J337" s="9">
        <f t="shared" ca="1" si="6"/>
        <v>1.8750341169259006E-3</v>
      </c>
    </row>
    <row r="338" spans="9:10" x14ac:dyDescent="0.3">
      <c r="I338" s="8">
        <v>6.4061228482307997E-2</v>
      </c>
      <c r="J338" s="9">
        <f t="shared" ca="1" si="6"/>
        <v>1.8751282131022756E-3</v>
      </c>
    </row>
    <row r="339" spans="9:10" x14ac:dyDescent="0.3">
      <c r="I339" s="8">
        <v>6.4060682843363997E-2</v>
      </c>
      <c r="J339" s="9">
        <f t="shared" ca="1" si="6"/>
        <v>1.8752254508269302E-3</v>
      </c>
    </row>
    <row r="340" spans="9:10" x14ac:dyDescent="0.3">
      <c r="I340" s="8">
        <v>6.4060137204418999E-2</v>
      </c>
      <c r="J340" s="9">
        <f t="shared" ca="1" si="6"/>
        <v>1.8753226936441044E-3</v>
      </c>
    </row>
    <row r="341" spans="9:10" x14ac:dyDescent="0.3">
      <c r="I341" s="8">
        <v>6.4059644369243995E-2</v>
      </c>
      <c r="J341" s="9">
        <f t="shared" ca="1" si="6"/>
        <v>1.8754105302429746E-3</v>
      </c>
    </row>
    <row r="342" spans="9:10" x14ac:dyDescent="0.3">
      <c r="I342" s="8">
        <v>6.4059098730298997E-2</v>
      </c>
      <c r="J342" s="9">
        <f t="shared" ca="1" si="6"/>
        <v>1.8755077827526535E-3</v>
      </c>
    </row>
    <row r="343" spans="9:10" x14ac:dyDescent="0.3">
      <c r="I343" s="8">
        <v>6.4058570692611005E-2</v>
      </c>
      <c r="J343" s="9">
        <f t="shared" ca="1" si="6"/>
        <v>1.8756019029336861E-3</v>
      </c>
    </row>
    <row r="344" spans="9:10" x14ac:dyDescent="0.3">
      <c r="I344" s="8">
        <v>6.4058025053667006E-2</v>
      </c>
      <c r="J344" s="9">
        <f t="shared" ca="1" si="6"/>
        <v>1.8756991654652604E-3</v>
      </c>
    </row>
    <row r="345" spans="9:10" x14ac:dyDescent="0.3">
      <c r="I345" s="8">
        <v>6.4057497015979001E-2</v>
      </c>
      <c r="J345" s="9">
        <f t="shared" ca="1" si="6"/>
        <v>1.8757932953456324E-3</v>
      </c>
    </row>
    <row r="346" spans="9:10" x14ac:dyDescent="0.3">
      <c r="I346" s="8">
        <v>6.4056951377035001E-2</v>
      </c>
      <c r="J346" s="9">
        <f t="shared" ca="1" si="6"/>
        <v>1.875890567900341E-3</v>
      </c>
    </row>
    <row r="347" spans="9:10" x14ac:dyDescent="0.3">
      <c r="I347" s="8">
        <v>6.4056405738091002E-2</v>
      </c>
      <c r="J347" s="9">
        <f t="shared" ca="1" si="6"/>
        <v>1.8759878455491699E-3</v>
      </c>
    </row>
    <row r="348" spans="9:10" x14ac:dyDescent="0.3">
      <c r="I348" s="8">
        <v>6.4055877700403996E-2</v>
      </c>
      <c r="J348" s="9">
        <f t="shared" ca="1" si="6"/>
        <v>1.8760819900597138E-3</v>
      </c>
    </row>
    <row r="349" spans="9:10" x14ac:dyDescent="0.3">
      <c r="I349" s="8">
        <v>6.4055332061459996E-2</v>
      </c>
      <c r="J349" s="9">
        <f t="shared" ca="1" si="6"/>
        <v>1.8761792777332498E-3</v>
      </c>
    </row>
    <row r="350" spans="9:10" x14ac:dyDescent="0.3">
      <c r="I350" s="8">
        <v>6.4054804023773004E-2</v>
      </c>
      <c r="J350" s="9">
        <f t="shared" ca="1" si="6"/>
        <v>1.8762734319456643E-3</v>
      </c>
    </row>
    <row r="351" spans="9:10" x14ac:dyDescent="0.3">
      <c r="I351" s="8">
        <v>6.4054258384829005E-2</v>
      </c>
      <c r="J351" s="9">
        <f t="shared" ca="1" si="6"/>
        <v>1.8763707296449526E-3</v>
      </c>
    </row>
    <row r="352" spans="9:10" x14ac:dyDescent="0.3">
      <c r="I352" s="8">
        <v>6.4053712745885005E-2</v>
      </c>
      <c r="J352" s="9">
        <f t="shared" ca="1" si="6"/>
        <v>1.8764680324396934E-3</v>
      </c>
    </row>
    <row r="353" spans="9:10" x14ac:dyDescent="0.3">
      <c r="I353" s="8">
        <v>6.4053219910710002E-2</v>
      </c>
      <c r="J353" s="9">
        <f t="shared" ca="1" si="6"/>
        <v>1.876555923214754E-3</v>
      </c>
    </row>
    <row r="354" spans="9:10" x14ac:dyDescent="0.3">
      <c r="I354" s="8">
        <v>6.4052674271767002E-2</v>
      </c>
      <c r="J354" s="9">
        <f t="shared" ca="1" si="6"/>
        <v>1.8766532357078387E-3</v>
      </c>
    </row>
    <row r="355" spans="9:10" x14ac:dyDescent="0.3">
      <c r="I355" s="8">
        <v>6.4052146234079996E-2</v>
      </c>
      <c r="J355" s="9">
        <f t="shared" ca="1" si="6"/>
        <v>1.8767474139406144E-3</v>
      </c>
    </row>
    <row r="356" spans="9:10" x14ac:dyDescent="0.3">
      <c r="I356" s="8">
        <v>6.4051600595137995E-2</v>
      </c>
      <c r="J356" s="9">
        <f t="shared" ca="1" si="6"/>
        <v>1.8768447364618742E-3</v>
      </c>
    </row>
    <row r="357" spans="9:10" x14ac:dyDescent="0.3">
      <c r="I357" s="8">
        <v>6.4051072557451003E-2</v>
      </c>
      <c r="J357" s="9">
        <f t="shared" ca="1" si="6"/>
        <v>1.8769389243999503E-3</v>
      </c>
    </row>
    <row r="358" spans="9:10" x14ac:dyDescent="0.3">
      <c r="I358" s="8">
        <v>6.4050526918507003E-2</v>
      </c>
      <c r="J358" s="9">
        <f t="shared" ca="1" si="6"/>
        <v>1.8770362569509439E-3</v>
      </c>
    </row>
    <row r="359" spans="9:10" x14ac:dyDescent="0.3">
      <c r="I359" s="8">
        <v>6.4049981279565002E-2</v>
      </c>
      <c r="J359" s="9">
        <f t="shared" ca="1" si="6"/>
        <v>1.8771335945988747E-3</v>
      </c>
    </row>
    <row r="360" spans="9:10" x14ac:dyDescent="0.3">
      <c r="I360" s="8">
        <v>6.4049453241877996E-2</v>
      </c>
      <c r="J360" s="9">
        <f t="shared" ca="1" si="6"/>
        <v>1.8772277971764294E-3</v>
      </c>
    </row>
    <row r="361" spans="9:10" x14ac:dyDescent="0.3">
      <c r="I361" s="8">
        <v>6.4048907602935995E-2</v>
      </c>
      <c r="J361" s="9">
        <f t="shared" ca="1" si="6"/>
        <v>1.8773251448553144E-3</v>
      </c>
    </row>
    <row r="362" spans="9:10" x14ac:dyDescent="0.3">
      <c r="I362" s="8">
        <v>6.4048379565250002E-2</v>
      </c>
      <c r="J362" s="9">
        <f t="shared" ca="1" si="6"/>
        <v>1.8774193571405868E-3</v>
      </c>
    </row>
    <row r="363" spans="9:10" x14ac:dyDescent="0.3">
      <c r="I363" s="8">
        <v>6.4047833926308001E-2</v>
      </c>
      <c r="J363" s="9">
        <f t="shared" ca="1" si="6"/>
        <v>1.8775167148514648E-3</v>
      </c>
    </row>
    <row r="364" spans="9:10" x14ac:dyDescent="0.3">
      <c r="I364" s="8">
        <v>6.4047288287365001E-2</v>
      </c>
      <c r="J364" s="9">
        <f t="shared" ca="1" si="6"/>
        <v>1.877614077661127E-3</v>
      </c>
    </row>
  </sheetData>
  <mergeCells count="1">
    <mergeCell ref="L7:P8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dcterms:created xsi:type="dcterms:W3CDTF">2001-02-08T22:09:03Z</dcterms:created>
  <dcterms:modified xsi:type="dcterms:W3CDTF">2023-09-10T12:22:22Z</dcterms:modified>
</cp:coreProperties>
</file>