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9420" windowHeight="6252"/>
  </bookViews>
  <sheets>
    <sheet name="Summary" sheetId="1" r:id="rId1"/>
    <sheet name="Volumes" sheetId="2" r:id="rId2"/>
    <sheet name="Curves" sheetId="5" r:id="rId3"/>
    <sheet name="Exposure" sheetId="6" r:id="rId4"/>
  </sheets>
  <calcPr calcId="92512" calcMode="manual" iterate="1"/>
</workbook>
</file>

<file path=xl/calcChain.xml><?xml version="1.0" encoding="utf-8"?>
<calcChain xmlns="http://schemas.openxmlformats.org/spreadsheetml/2006/main">
  <c r="F5" i="5" l="1"/>
  <c r="H5" i="5"/>
  <c r="J5" i="5"/>
  <c r="N5" i="5"/>
  <c r="R5" i="5"/>
  <c r="V5" i="5"/>
  <c r="Z5" i="5"/>
  <c r="AD5" i="5"/>
  <c r="A6" i="5"/>
  <c r="F6" i="5"/>
  <c r="H6" i="5"/>
  <c r="J6" i="5"/>
  <c r="N6" i="5"/>
  <c r="R6" i="5"/>
  <c r="V6" i="5"/>
  <c r="Z6" i="5"/>
  <c r="AD6" i="5"/>
  <c r="A7" i="5"/>
  <c r="F7" i="5"/>
  <c r="H7" i="5"/>
  <c r="J7" i="5"/>
  <c r="N7" i="5"/>
  <c r="R7" i="5"/>
  <c r="V7" i="5"/>
  <c r="Z7" i="5"/>
  <c r="AD7" i="5"/>
  <c r="A8" i="5"/>
  <c r="F8" i="5"/>
  <c r="H8" i="5"/>
  <c r="J8" i="5"/>
  <c r="N8" i="5"/>
  <c r="R8" i="5"/>
  <c r="V8" i="5"/>
  <c r="Z8" i="5"/>
  <c r="AD8" i="5"/>
  <c r="A9" i="5"/>
  <c r="F9" i="5"/>
  <c r="H9" i="5"/>
  <c r="J9" i="5"/>
  <c r="N9" i="5"/>
  <c r="R9" i="5"/>
  <c r="V9" i="5"/>
  <c r="Z9" i="5"/>
  <c r="AD9" i="5"/>
  <c r="A10" i="5"/>
  <c r="F10" i="5"/>
  <c r="H10" i="5"/>
  <c r="J10" i="5"/>
  <c r="N10" i="5"/>
  <c r="R10" i="5"/>
  <c r="V10" i="5"/>
  <c r="Z10" i="5"/>
  <c r="AD10" i="5"/>
  <c r="A11" i="5"/>
  <c r="F11" i="5"/>
  <c r="H11" i="5"/>
  <c r="J11" i="5"/>
  <c r="N11" i="5"/>
  <c r="R11" i="5"/>
  <c r="V11" i="5"/>
  <c r="Z11" i="5"/>
  <c r="AD11" i="5"/>
  <c r="A12" i="5"/>
  <c r="F12" i="5"/>
  <c r="H12" i="5"/>
  <c r="J12" i="5"/>
  <c r="N12" i="5"/>
  <c r="R12" i="5"/>
  <c r="V12" i="5"/>
  <c r="Z12" i="5"/>
  <c r="AD12" i="5"/>
  <c r="A13" i="5"/>
  <c r="F13" i="5"/>
  <c r="H13" i="5"/>
  <c r="J13" i="5"/>
  <c r="N13" i="5"/>
  <c r="R13" i="5"/>
  <c r="V13" i="5"/>
  <c r="Z13" i="5"/>
  <c r="AD13" i="5"/>
  <c r="A14" i="5"/>
  <c r="F14" i="5"/>
  <c r="H14" i="5"/>
  <c r="J14" i="5"/>
  <c r="N14" i="5"/>
  <c r="R14" i="5"/>
  <c r="V14" i="5"/>
  <c r="Z14" i="5"/>
  <c r="AD14" i="5"/>
  <c r="A15" i="5"/>
  <c r="F15" i="5"/>
  <c r="H15" i="5"/>
  <c r="J15" i="5"/>
  <c r="N15" i="5"/>
  <c r="R15" i="5"/>
  <c r="V15" i="5"/>
  <c r="Z15" i="5"/>
  <c r="AD15" i="5"/>
  <c r="A16" i="5"/>
  <c r="F16" i="5"/>
  <c r="H16" i="5"/>
  <c r="J16" i="5"/>
  <c r="N16" i="5"/>
  <c r="R16" i="5"/>
  <c r="V16" i="5"/>
  <c r="Z16" i="5"/>
  <c r="AD16" i="5"/>
  <c r="A17" i="5"/>
  <c r="F17" i="5"/>
  <c r="H17" i="5"/>
  <c r="J17" i="5"/>
  <c r="N17" i="5"/>
  <c r="R17" i="5"/>
  <c r="V17" i="5"/>
  <c r="Z17" i="5"/>
  <c r="AD17" i="5"/>
  <c r="A18" i="5"/>
  <c r="F18" i="5"/>
  <c r="H18" i="5"/>
  <c r="J18" i="5"/>
  <c r="N18" i="5"/>
  <c r="R18" i="5"/>
  <c r="V18" i="5"/>
  <c r="Z18" i="5"/>
  <c r="AD18" i="5"/>
  <c r="A19" i="5"/>
  <c r="F19" i="5"/>
  <c r="H19" i="5"/>
  <c r="J19" i="5"/>
  <c r="N19" i="5"/>
  <c r="R19" i="5"/>
  <c r="V19" i="5"/>
  <c r="Z19" i="5"/>
  <c r="AD19" i="5"/>
  <c r="A20" i="5"/>
  <c r="F20" i="5"/>
  <c r="H20" i="5"/>
  <c r="J20" i="5"/>
  <c r="N20" i="5"/>
  <c r="R20" i="5"/>
  <c r="V20" i="5"/>
  <c r="Z20" i="5"/>
  <c r="AD20" i="5"/>
  <c r="A21" i="5"/>
  <c r="F21" i="5"/>
  <c r="H21" i="5"/>
  <c r="J21" i="5"/>
  <c r="N21" i="5"/>
  <c r="R21" i="5"/>
  <c r="V21" i="5"/>
  <c r="Z21" i="5"/>
  <c r="AD21" i="5"/>
  <c r="A22" i="5"/>
  <c r="F22" i="5"/>
  <c r="H22" i="5"/>
  <c r="J22" i="5"/>
  <c r="N22" i="5"/>
  <c r="R22" i="5"/>
  <c r="V22" i="5"/>
  <c r="Z22" i="5"/>
  <c r="AD22" i="5"/>
  <c r="A23" i="5"/>
  <c r="F23" i="5"/>
  <c r="H23" i="5"/>
  <c r="J23" i="5"/>
  <c r="N23" i="5"/>
  <c r="R23" i="5"/>
  <c r="V23" i="5"/>
  <c r="Z23" i="5"/>
  <c r="AD23" i="5"/>
  <c r="A24" i="5"/>
  <c r="F24" i="5"/>
  <c r="H24" i="5"/>
  <c r="J24" i="5"/>
  <c r="N24" i="5"/>
  <c r="R24" i="5"/>
  <c r="V24" i="5"/>
  <c r="Z24" i="5"/>
  <c r="AD24" i="5"/>
  <c r="A25" i="5"/>
  <c r="F25" i="5"/>
  <c r="H25" i="5"/>
  <c r="J25" i="5"/>
  <c r="N25" i="5"/>
  <c r="R25" i="5"/>
  <c r="V25" i="5"/>
  <c r="Z25" i="5"/>
  <c r="AD25" i="5"/>
  <c r="A26" i="5"/>
  <c r="F26" i="5"/>
  <c r="H26" i="5"/>
  <c r="J26" i="5"/>
  <c r="N26" i="5"/>
  <c r="R26" i="5"/>
  <c r="V26" i="5"/>
  <c r="Z26" i="5"/>
  <c r="AD26" i="5"/>
  <c r="A27" i="5"/>
  <c r="F27" i="5"/>
  <c r="H27" i="5"/>
  <c r="J27" i="5"/>
  <c r="N27" i="5"/>
  <c r="R27" i="5"/>
  <c r="V27" i="5"/>
  <c r="Z27" i="5"/>
  <c r="AD27" i="5"/>
  <c r="A28" i="5"/>
  <c r="F28" i="5"/>
  <c r="H28" i="5"/>
  <c r="J28" i="5"/>
  <c r="N28" i="5"/>
  <c r="R28" i="5"/>
  <c r="V28" i="5"/>
  <c r="Z28" i="5"/>
  <c r="AD28" i="5"/>
  <c r="A29" i="5"/>
  <c r="F29" i="5"/>
  <c r="H29" i="5"/>
  <c r="J29" i="5"/>
  <c r="N29" i="5"/>
  <c r="R29" i="5"/>
  <c r="V29" i="5"/>
  <c r="Z29" i="5"/>
  <c r="AD29" i="5"/>
  <c r="A30" i="5"/>
  <c r="F30" i="5"/>
  <c r="H30" i="5"/>
  <c r="J30" i="5"/>
  <c r="N30" i="5"/>
  <c r="R30" i="5"/>
  <c r="V30" i="5"/>
  <c r="Z30" i="5"/>
  <c r="AD30" i="5"/>
  <c r="A31" i="5"/>
  <c r="F31" i="5"/>
  <c r="H31" i="5"/>
  <c r="J31" i="5"/>
  <c r="N31" i="5"/>
  <c r="R31" i="5"/>
  <c r="V31" i="5"/>
  <c r="Z31" i="5"/>
  <c r="AD31" i="5"/>
  <c r="A32" i="5"/>
  <c r="F32" i="5"/>
  <c r="H32" i="5"/>
  <c r="J32" i="5"/>
  <c r="N32" i="5"/>
  <c r="R32" i="5"/>
  <c r="V32" i="5"/>
  <c r="Z32" i="5"/>
  <c r="AD32" i="5"/>
  <c r="A33" i="5"/>
  <c r="F33" i="5"/>
  <c r="H33" i="5"/>
  <c r="J33" i="5"/>
  <c r="N33" i="5"/>
  <c r="R33" i="5"/>
  <c r="V33" i="5"/>
  <c r="Z33" i="5"/>
  <c r="AD33" i="5"/>
  <c r="A34" i="5"/>
  <c r="F34" i="5"/>
  <c r="H34" i="5"/>
  <c r="J34" i="5"/>
  <c r="N34" i="5"/>
  <c r="R34" i="5"/>
  <c r="V34" i="5"/>
  <c r="Z34" i="5"/>
  <c r="AD34" i="5"/>
  <c r="A35" i="5"/>
  <c r="F35" i="5"/>
  <c r="H35" i="5"/>
  <c r="J35" i="5"/>
  <c r="N35" i="5"/>
  <c r="R35" i="5"/>
  <c r="V35" i="5"/>
  <c r="Z35" i="5"/>
  <c r="AD35" i="5"/>
  <c r="A36" i="5"/>
  <c r="F36" i="5"/>
  <c r="H36" i="5"/>
  <c r="J36" i="5"/>
  <c r="N36" i="5"/>
  <c r="R36" i="5"/>
  <c r="V36" i="5"/>
  <c r="Z36" i="5"/>
  <c r="AD36" i="5"/>
  <c r="A37" i="5"/>
  <c r="F37" i="5"/>
  <c r="H37" i="5"/>
  <c r="J37" i="5"/>
  <c r="N37" i="5"/>
  <c r="R37" i="5"/>
  <c r="V37" i="5"/>
  <c r="Z37" i="5"/>
  <c r="AD37" i="5"/>
  <c r="A38" i="5"/>
  <c r="F38" i="5"/>
  <c r="H38" i="5"/>
  <c r="J38" i="5"/>
  <c r="N38" i="5"/>
  <c r="R38" i="5"/>
  <c r="V38" i="5"/>
  <c r="Z38" i="5"/>
  <c r="AD38" i="5"/>
  <c r="A39" i="5"/>
  <c r="F39" i="5"/>
  <c r="H39" i="5"/>
  <c r="J39" i="5"/>
  <c r="N39" i="5"/>
  <c r="R39" i="5"/>
  <c r="V39" i="5"/>
  <c r="Z39" i="5"/>
  <c r="AD39" i="5"/>
  <c r="A40" i="5"/>
  <c r="F40" i="5"/>
  <c r="H40" i="5"/>
  <c r="J40" i="5"/>
  <c r="N40" i="5"/>
  <c r="R40" i="5"/>
  <c r="V40" i="5"/>
  <c r="Z40" i="5"/>
  <c r="AD40" i="5"/>
  <c r="A41" i="5"/>
  <c r="F41" i="5"/>
  <c r="H41" i="5"/>
  <c r="J41" i="5"/>
  <c r="N41" i="5"/>
  <c r="R41" i="5"/>
  <c r="V41" i="5"/>
  <c r="Z41" i="5"/>
  <c r="AD41" i="5"/>
  <c r="A42" i="5"/>
  <c r="F42" i="5"/>
  <c r="H42" i="5"/>
  <c r="J42" i="5"/>
  <c r="N42" i="5"/>
  <c r="R42" i="5"/>
  <c r="V42" i="5"/>
  <c r="Z42" i="5"/>
  <c r="AD42" i="5"/>
  <c r="A43" i="5"/>
  <c r="F43" i="5"/>
  <c r="H43" i="5"/>
  <c r="J43" i="5"/>
  <c r="N43" i="5"/>
  <c r="R43" i="5"/>
  <c r="V43" i="5"/>
  <c r="Z43" i="5"/>
  <c r="AD43" i="5"/>
  <c r="A44" i="5"/>
  <c r="F44" i="5"/>
  <c r="H44" i="5"/>
  <c r="J44" i="5"/>
  <c r="N44" i="5"/>
  <c r="R44" i="5"/>
  <c r="V44" i="5"/>
  <c r="Z44" i="5"/>
  <c r="AD44" i="5"/>
  <c r="A45" i="5"/>
  <c r="F45" i="5"/>
  <c r="H45" i="5"/>
  <c r="J45" i="5"/>
  <c r="N45" i="5"/>
  <c r="R45" i="5"/>
  <c r="V45" i="5"/>
  <c r="Z45" i="5"/>
  <c r="AD45" i="5"/>
  <c r="A46" i="5"/>
  <c r="F46" i="5"/>
  <c r="H46" i="5"/>
  <c r="J46" i="5"/>
  <c r="N46" i="5"/>
  <c r="R46" i="5"/>
  <c r="V46" i="5"/>
  <c r="Z46" i="5"/>
  <c r="AD46" i="5"/>
  <c r="A47" i="5"/>
  <c r="F47" i="5"/>
  <c r="H47" i="5"/>
  <c r="J47" i="5"/>
  <c r="N47" i="5"/>
  <c r="R47" i="5"/>
  <c r="V47" i="5"/>
  <c r="Z47" i="5"/>
  <c r="AD47" i="5"/>
  <c r="A48" i="5"/>
  <c r="F48" i="5"/>
  <c r="H48" i="5"/>
  <c r="J48" i="5"/>
  <c r="N48" i="5"/>
  <c r="R48" i="5"/>
  <c r="V48" i="5"/>
  <c r="Z48" i="5"/>
  <c r="AD48" i="5"/>
  <c r="A49" i="5"/>
  <c r="F49" i="5"/>
  <c r="H49" i="5"/>
  <c r="J49" i="5"/>
  <c r="N49" i="5"/>
  <c r="R49" i="5"/>
  <c r="V49" i="5"/>
  <c r="Z49" i="5"/>
  <c r="AD49" i="5"/>
  <c r="A50" i="5"/>
  <c r="F50" i="5"/>
  <c r="H50" i="5"/>
  <c r="J50" i="5"/>
  <c r="N50" i="5"/>
  <c r="R50" i="5"/>
  <c r="V50" i="5"/>
  <c r="Z50" i="5"/>
  <c r="AD50" i="5"/>
  <c r="A51" i="5"/>
  <c r="F51" i="5"/>
  <c r="H51" i="5"/>
  <c r="J51" i="5"/>
  <c r="N51" i="5"/>
  <c r="R51" i="5"/>
  <c r="V51" i="5"/>
  <c r="Z51" i="5"/>
  <c r="AD51" i="5"/>
  <c r="A52" i="5"/>
  <c r="F52" i="5"/>
  <c r="H52" i="5"/>
  <c r="J52" i="5"/>
  <c r="N52" i="5"/>
  <c r="R52" i="5"/>
  <c r="V52" i="5"/>
  <c r="Z52" i="5"/>
  <c r="AD52" i="5"/>
  <c r="A53" i="5"/>
  <c r="F53" i="5"/>
  <c r="H53" i="5"/>
  <c r="J53" i="5"/>
  <c r="N53" i="5"/>
  <c r="R53" i="5"/>
  <c r="V53" i="5"/>
  <c r="Z53" i="5"/>
  <c r="AD53" i="5"/>
  <c r="A54" i="5"/>
  <c r="F54" i="5"/>
  <c r="H54" i="5"/>
  <c r="J54" i="5"/>
  <c r="N54" i="5"/>
  <c r="R54" i="5"/>
  <c r="V54" i="5"/>
  <c r="Z54" i="5"/>
  <c r="AD54" i="5"/>
  <c r="A55" i="5"/>
  <c r="F55" i="5"/>
  <c r="H55" i="5"/>
  <c r="J55" i="5"/>
  <c r="N55" i="5"/>
  <c r="R55" i="5"/>
  <c r="V55" i="5"/>
  <c r="Z55" i="5"/>
  <c r="AD55" i="5"/>
  <c r="A56" i="5"/>
  <c r="F56" i="5"/>
  <c r="H56" i="5"/>
  <c r="J56" i="5"/>
  <c r="N56" i="5"/>
  <c r="R56" i="5"/>
  <c r="V56" i="5"/>
  <c r="Z56" i="5"/>
  <c r="AD56" i="5"/>
  <c r="A57" i="5"/>
  <c r="F57" i="5"/>
  <c r="H57" i="5"/>
  <c r="J57" i="5"/>
  <c r="N57" i="5"/>
  <c r="R57" i="5"/>
  <c r="V57" i="5"/>
  <c r="Z57" i="5"/>
  <c r="AD57" i="5"/>
  <c r="A58" i="5"/>
  <c r="F58" i="5"/>
  <c r="H58" i="5"/>
  <c r="J58" i="5"/>
  <c r="N58" i="5"/>
  <c r="R58" i="5"/>
  <c r="V58" i="5"/>
  <c r="Z58" i="5"/>
  <c r="AD58" i="5"/>
  <c r="A59" i="5"/>
  <c r="F59" i="5"/>
  <c r="H59" i="5"/>
  <c r="J59" i="5"/>
  <c r="N59" i="5"/>
  <c r="R59" i="5"/>
  <c r="V59" i="5"/>
  <c r="Z59" i="5"/>
  <c r="AD59" i="5"/>
  <c r="A60" i="5"/>
  <c r="F60" i="5"/>
  <c r="H60" i="5"/>
  <c r="J60" i="5"/>
  <c r="N60" i="5"/>
  <c r="R60" i="5"/>
  <c r="V60" i="5"/>
  <c r="Z60" i="5"/>
  <c r="AD60" i="5"/>
  <c r="A61" i="5"/>
  <c r="F61" i="5"/>
  <c r="H61" i="5"/>
  <c r="J61" i="5"/>
  <c r="N61" i="5"/>
  <c r="R61" i="5"/>
  <c r="V61" i="5"/>
  <c r="Z61" i="5"/>
  <c r="AD61" i="5"/>
  <c r="A62" i="5"/>
  <c r="F62" i="5"/>
  <c r="H62" i="5"/>
  <c r="J62" i="5"/>
  <c r="N62" i="5"/>
  <c r="R62" i="5"/>
  <c r="V62" i="5"/>
  <c r="Z62" i="5"/>
  <c r="AD62" i="5"/>
  <c r="A63" i="5"/>
  <c r="F63" i="5"/>
  <c r="H63" i="5"/>
  <c r="J63" i="5"/>
  <c r="N63" i="5"/>
  <c r="R63" i="5"/>
  <c r="V63" i="5"/>
  <c r="Z63" i="5"/>
  <c r="AD63" i="5"/>
  <c r="A64" i="5"/>
  <c r="F64" i="5"/>
  <c r="H64" i="5"/>
  <c r="J64" i="5"/>
  <c r="N64" i="5"/>
  <c r="R64" i="5"/>
  <c r="V64" i="5"/>
  <c r="Z64" i="5"/>
  <c r="AD64" i="5"/>
  <c r="A65" i="5"/>
  <c r="F65" i="5"/>
  <c r="H65" i="5"/>
  <c r="J65" i="5"/>
  <c r="N65" i="5"/>
  <c r="R65" i="5"/>
  <c r="V65" i="5"/>
  <c r="Z65" i="5"/>
  <c r="AD65" i="5"/>
  <c r="F66" i="5"/>
  <c r="H66" i="5"/>
  <c r="J66" i="5"/>
  <c r="N66" i="5"/>
  <c r="R66" i="5"/>
  <c r="V66" i="5"/>
  <c r="Z66" i="5"/>
  <c r="AD66" i="5"/>
  <c r="F67" i="5"/>
  <c r="H67" i="5"/>
  <c r="J67" i="5"/>
  <c r="N67" i="5"/>
  <c r="R67" i="5"/>
  <c r="V67" i="5"/>
  <c r="Z67" i="5"/>
  <c r="AD67" i="5"/>
  <c r="F68" i="5"/>
  <c r="H68" i="5"/>
  <c r="J68" i="5"/>
  <c r="N68" i="5"/>
  <c r="R68" i="5"/>
  <c r="V68" i="5"/>
  <c r="Z68" i="5"/>
  <c r="AD68" i="5"/>
  <c r="F69" i="5"/>
  <c r="H69" i="5"/>
  <c r="J69" i="5"/>
  <c r="N69" i="5"/>
  <c r="R69" i="5"/>
  <c r="V69" i="5"/>
  <c r="Z69" i="5"/>
  <c r="AD69" i="5"/>
  <c r="F70" i="5"/>
  <c r="H70" i="5"/>
  <c r="J70" i="5"/>
  <c r="N70" i="5"/>
  <c r="R70" i="5"/>
  <c r="V70" i="5"/>
  <c r="Z70" i="5"/>
  <c r="AD70" i="5"/>
  <c r="F71" i="5"/>
  <c r="H71" i="5"/>
  <c r="J71" i="5"/>
  <c r="N71" i="5"/>
  <c r="R71" i="5"/>
  <c r="V71" i="5"/>
  <c r="Z71" i="5"/>
  <c r="AD71" i="5"/>
  <c r="F72" i="5"/>
  <c r="H72" i="5"/>
  <c r="J72" i="5"/>
  <c r="N72" i="5"/>
  <c r="R72" i="5"/>
  <c r="V72" i="5"/>
  <c r="Z72" i="5"/>
  <c r="AD72" i="5"/>
  <c r="F73" i="5"/>
  <c r="H73" i="5"/>
  <c r="J73" i="5"/>
  <c r="N73" i="5"/>
  <c r="R73" i="5"/>
  <c r="V73" i="5"/>
  <c r="Z73" i="5"/>
  <c r="AD73" i="5"/>
  <c r="F74" i="5"/>
  <c r="H74" i="5"/>
  <c r="J74" i="5"/>
  <c r="N74" i="5"/>
  <c r="R74" i="5"/>
  <c r="V74" i="5"/>
  <c r="Z74" i="5"/>
  <c r="AD74" i="5"/>
  <c r="F75" i="5"/>
  <c r="H75" i="5"/>
  <c r="J75" i="5"/>
  <c r="N75" i="5"/>
  <c r="R75" i="5"/>
  <c r="V75" i="5"/>
  <c r="Z75" i="5"/>
  <c r="AD75" i="5"/>
  <c r="F76" i="5"/>
  <c r="H76" i="5"/>
  <c r="J76" i="5"/>
  <c r="N76" i="5"/>
  <c r="R76" i="5"/>
  <c r="V76" i="5"/>
  <c r="Z76" i="5"/>
  <c r="AD76" i="5"/>
  <c r="F77" i="5"/>
  <c r="H77" i="5"/>
  <c r="J77" i="5"/>
  <c r="N77" i="5"/>
  <c r="R77" i="5"/>
  <c r="V77" i="5"/>
  <c r="Z77" i="5"/>
  <c r="AD77" i="5"/>
  <c r="F78" i="5"/>
  <c r="H78" i="5"/>
  <c r="J78" i="5"/>
  <c r="N78" i="5"/>
  <c r="R78" i="5"/>
  <c r="V78" i="5"/>
  <c r="Z78" i="5"/>
  <c r="AD78" i="5"/>
  <c r="F79" i="5"/>
  <c r="H79" i="5"/>
  <c r="J79" i="5"/>
  <c r="N79" i="5"/>
  <c r="R79" i="5"/>
  <c r="V79" i="5"/>
  <c r="Z79" i="5"/>
  <c r="AD79" i="5"/>
  <c r="F80" i="5"/>
  <c r="H80" i="5"/>
  <c r="J80" i="5"/>
  <c r="N80" i="5"/>
  <c r="R80" i="5"/>
  <c r="V80" i="5"/>
  <c r="Z80" i="5"/>
  <c r="AD80" i="5"/>
  <c r="F81" i="5"/>
  <c r="H81" i="5"/>
  <c r="J81" i="5"/>
  <c r="N81" i="5"/>
  <c r="R81" i="5"/>
  <c r="V81" i="5"/>
  <c r="Z81" i="5"/>
  <c r="AD81" i="5"/>
  <c r="F82" i="5"/>
  <c r="H82" i="5"/>
  <c r="J82" i="5"/>
  <c r="N82" i="5"/>
  <c r="R82" i="5"/>
  <c r="V82" i="5"/>
  <c r="Z82" i="5"/>
  <c r="AD82" i="5"/>
  <c r="F83" i="5"/>
  <c r="H83" i="5"/>
  <c r="J83" i="5"/>
  <c r="N83" i="5"/>
  <c r="R83" i="5"/>
  <c r="V83" i="5"/>
  <c r="Z83" i="5"/>
  <c r="AD83" i="5"/>
  <c r="F84" i="5"/>
  <c r="H84" i="5"/>
  <c r="J84" i="5"/>
  <c r="N84" i="5"/>
  <c r="R84" i="5"/>
  <c r="V84" i="5"/>
  <c r="Z84" i="5"/>
  <c r="AD84" i="5"/>
  <c r="F85" i="5"/>
  <c r="H85" i="5"/>
  <c r="J85" i="5"/>
  <c r="N85" i="5"/>
  <c r="R85" i="5"/>
  <c r="V85" i="5"/>
  <c r="Z85" i="5"/>
  <c r="AD85" i="5"/>
  <c r="F86" i="5"/>
  <c r="H86" i="5"/>
  <c r="J86" i="5"/>
  <c r="N86" i="5"/>
  <c r="R86" i="5"/>
  <c r="V86" i="5"/>
  <c r="Z86" i="5"/>
  <c r="AD86" i="5"/>
  <c r="F87" i="5"/>
  <c r="H87" i="5"/>
  <c r="J87" i="5"/>
  <c r="N87" i="5"/>
  <c r="R87" i="5"/>
  <c r="V87" i="5"/>
  <c r="Z87" i="5"/>
  <c r="AD87" i="5"/>
  <c r="F88" i="5"/>
  <c r="H88" i="5"/>
  <c r="J88" i="5"/>
  <c r="N88" i="5"/>
  <c r="R88" i="5"/>
  <c r="V88" i="5"/>
  <c r="Z88" i="5"/>
  <c r="AD88" i="5"/>
  <c r="F89" i="5"/>
  <c r="H89" i="5"/>
  <c r="J89" i="5"/>
  <c r="N89" i="5"/>
  <c r="R89" i="5"/>
  <c r="V89" i="5"/>
  <c r="Z89" i="5"/>
  <c r="AD89" i="5"/>
  <c r="F90" i="5"/>
  <c r="H90" i="5"/>
  <c r="J90" i="5"/>
  <c r="N90" i="5"/>
  <c r="R90" i="5"/>
  <c r="V90" i="5"/>
  <c r="Z90" i="5"/>
  <c r="AD90" i="5"/>
  <c r="F91" i="5"/>
  <c r="H91" i="5"/>
  <c r="J91" i="5"/>
  <c r="N91" i="5"/>
  <c r="R91" i="5"/>
  <c r="V91" i="5"/>
  <c r="Z91" i="5"/>
  <c r="AD91" i="5"/>
  <c r="F92" i="5"/>
  <c r="H92" i="5"/>
  <c r="J92" i="5"/>
  <c r="N92" i="5"/>
  <c r="R92" i="5"/>
  <c r="V92" i="5"/>
  <c r="Z92" i="5"/>
  <c r="AD92" i="5"/>
  <c r="F93" i="5"/>
  <c r="H93" i="5"/>
  <c r="J93" i="5"/>
  <c r="N93" i="5"/>
  <c r="R93" i="5"/>
  <c r="V93" i="5"/>
  <c r="Z93" i="5"/>
  <c r="AD93" i="5"/>
  <c r="F94" i="5"/>
  <c r="H94" i="5"/>
  <c r="J94" i="5"/>
  <c r="N94" i="5"/>
  <c r="R94" i="5"/>
  <c r="V94" i="5"/>
  <c r="Z94" i="5"/>
  <c r="AD94" i="5"/>
  <c r="F95" i="5"/>
  <c r="H95" i="5"/>
  <c r="J95" i="5"/>
  <c r="N95" i="5"/>
  <c r="R95" i="5"/>
  <c r="V95" i="5"/>
  <c r="Z95" i="5"/>
  <c r="AD95" i="5"/>
  <c r="F96" i="5"/>
  <c r="H96" i="5"/>
  <c r="J96" i="5"/>
  <c r="N96" i="5"/>
  <c r="R96" i="5"/>
  <c r="V96" i="5"/>
  <c r="Z96" i="5"/>
  <c r="AD96" i="5"/>
  <c r="F97" i="5"/>
  <c r="H97" i="5"/>
  <c r="J97" i="5"/>
  <c r="N97" i="5"/>
  <c r="R97" i="5"/>
  <c r="V97" i="5"/>
  <c r="Z97" i="5"/>
  <c r="AD97" i="5"/>
  <c r="F98" i="5"/>
  <c r="H98" i="5"/>
  <c r="J98" i="5"/>
  <c r="N98" i="5"/>
  <c r="R98" i="5"/>
  <c r="V98" i="5"/>
  <c r="Z98" i="5"/>
  <c r="AD98" i="5"/>
  <c r="F99" i="5"/>
  <c r="H99" i="5"/>
  <c r="J99" i="5"/>
  <c r="N99" i="5"/>
  <c r="R99" i="5"/>
  <c r="V99" i="5"/>
  <c r="Z99" i="5"/>
  <c r="AD99" i="5"/>
  <c r="F100" i="5"/>
  <c r="H100" i="5"/>
  <c r="J100" i="5"/>
  <c r="N100" i="5"/>
  <c r="R100" i="5"/>
  <c r="V100" i="5"/>
  <c r="Z100" i="5"/>
  <c r="AD100" i="5"/>
  <c r="F101" i="5"/>
  <c r="H101" i="5"/>
  <c r="J101" i="5"/>
  <c r="N101" i="5"/>
  <c r="R101" i="5"/>
  <c r="V101" i="5"/>
  <c r="Z101" i="5"/>
  <c r="AD101" i="5"/>
  <c r="F102" i="5"/>
  <c r="H102" i="5"/>
  <c r="J102" i="5"/>
  <c r="N102" i="5"/>
  <c r="R102" i="5"/>
  <c r="V102" i="5"/>
  <c r="Z102" i="5"/>
  <c r="AD102" i="5"/>
  <c r="F103" i="5"/>
  <c r="H103" i="5"/>
  <c r="J103" i="5"/>
  <c r="N103" i="5"/>
  <c r="R103" i="5"/>
  <c r="V103" i="5"/>
  <c r="Z103" i="5"/>
  <c r="AD103" i="5"/>
  <c r="F104" i="5"/>
  <c r="H104" i="5"/>
  <c r="J104" i="5"/>
  <c r="N104" i="5"/>
  <c r="R104" i="5"/>
  <c r="V104" i="5"/>
  <c r="Z104" i="5"/>
  <c r="AD104" i="5"/>
  <c r="F105" i="5"/>
  <c r="H105" i="5"/>
  <c r="J105" i="5"/>
  <c r="N105" i="5"/>
  <c r="R105" i="5"/>
  <c r="V105" i="5"/>
  <c r="Z105" i="5"/>
  <c r="AD105" i="5"/>
  <c r="F106" i="5"/>
  <c r="H106" i="5"/>
  <c r="J106" i="5"/>
  <c r="N106" i="5"/>
  <c r="R106" i="5"/>
  <c r="V106" i="5"/>
  <c r="Z106" i="5"/>
  <c r="AD106" i="5"/>
  <c r="F107" i="5"/>
  <c r="H107" i="5"/>
  <c r="J107" i="5"/>
  <c r="N107" i="5"/>
  <c r="R107" i="5"/>
  <c r="V107" i="5"/>
  <c r="Z107" i="5"/>
  <c r="AD107" i="5"/>
  <c r="F108" i="5"/>
  <c r="H108" i="5"/>
  <c r="J108" i="5"/>
  <c r="N108" i="5"/>
  <c r="R108" i="5"/>
  <c r="V108" i="5"/>
  <c r="Z108" i="5"/>
  <c r="AD108" i="5"/>
  <c r="F109" i="5"/>
  <c r="H109" i="5"/>
  <c r="J109" i="5"/>
  <c r="N109" i="5"/>
  <c r="R109" i="5"/>
  <c r="V109" i="5"/>
  <c r="Z109" i="5"/>
  <c r="AD109" i="5"/>
  <c r="F110" i="5"/>
  <c r="H110" i="5"/>
  <c r="J110" i="5"/>
  <c r="N110" i="5"/>
  <c r="R110" i="5"/>
  <c r="V110" i="5"/>
  <c r="Z110" i="5"/>
  <c r="AD110" i="5"/>
  <c r="F111" i="5"/>
  <c r="H111" i="5"/>
  <c r="J111" i="5"/>
  <c r="N111" i="5"/>
  <c r="R111" i="5"/>
  <c r="V111" i="5"/>
  <c r="Z111" i="5"/>
  <c r="AD111" i="5"/>
  <c r="F112" i="5"/>
  <c r="H112" i="5"/>
  <c r="J112" i="5"/>
  <c r="N112" i="5"/>
  <c r="R112" i="5"/>
  <c r="V112" i="5"/>
  <c r="Z112" i="5"/>
  <c r="AD112" i="5"/>
  <c r="F113" i="5"/>
  <c r="H113" i="5"/>
  <c r="J113" i="5"/>
  <c r="N113" i="5"/>
  <c r="R113" i="5"/>
  <c r="V113" i="5"/>
  <c r="Z113" i="5"/>
  <c r="AD113" i="5"/>
  <c r="F114" i="5"/>
  <c r="H114" i="5"/>
  <c r="J114" i="5"/>
  <c r="N114" i="5"/>
  <c r="R114" i="5"/>
  <c r="V114" i="5"/>
  <c r="Z114" i="5"/>
  <c r="AD114" i="5"/>
  <c r="F115" i="5"/>
  <c r="H115" i="5"/>
  <c r="J115" i="5"/>
  <c r="N115" i="5"/>
  <c r="R115" i="5"/>
  <c r="V115" i="5"/>
  <c r="Z115" i="5"/>
  <c r="AD115" i="5"/>
  <c r="F116" i="5"/>
  <c r="H116" i="5"/>
  <c r="J116" i="5"/>
  <c r="N116" i="5"/>
  <c r="R116" i="5"/>
  <c r="V116" i="5"/>
  <c r="Z116" i="5"/>
  <c r="AD116" i="5"/>
  <c r="F117" i="5"/>
  <c r="H117" i="5"/>
  <c r="J117" i="5"/>
  <c r="N117" i="5"/>
  <c r="R117" i="5"/>
  <c r="V117" i="5"/>
  <c r="Z117" i="5"/>
  <c r="AD117" i="5"/>
  <c r="F118" i="5"/>
  <c r="H118" i="5"/>
  <c r="J118" i="5"/>
  <c r="N118" i="5"/>
  <c r="R118" i="5"/>
  <c r="V118" i="5"/>
  <c r="Z118" i="5"/>
  <c r="AD118" i="5"/>
  <c r="F119" i="5"/>
  <c r="H119" i="5"/>
  <c r="J119" i="5"/>
  <c r="N119" i="5"/>
  <c r="R119" i="5"/>
  <c r="V119" i="5"/>
  <c r="Z119" i="5"/>
  <c r="AD119" i="5"/>
  <c r="F120" i="5"/>
  <c r="H120" i="5"/>
  <c r="J120" i="5"/>
  <c r="N120" i="5"/>
  <c r="R120" i="5"/>
  <c r="V120" i="5"/>
  <c r="Z120" i="5"/>
  <c r="AD120" i="5"/>
  <c r="F121" i="5"/>
  <c r="H121" i="5"/>
  <c r="J121" i="5"/>
  <c r="N121" i="5"/>
  <c r="R121" i="5"/>
  <c r="V121" i="5"/>
  <c r="Z121" i="5"/>
  <c r="AD121" i="5"/>
  <c r="F122" i="5"/>
  <c r="H122" i="5"/>
  <c r="J122" i="5"/>
  <c r="N122" i="5"/>
  <c r="R122" i="5"/>
  <c r="V122" i="5"/>
  <c r="Z122" i="5"/>
  <c r="AD122" i="5"/>
  <c r="F123" i="5"/>
  <c r="H123" i="5"/>
  <c r="J123" i="5"/>
  <c r="N123" i="5"/>
  <c r="R123" i="5"/>
  <c r="V123" i="5"/>
  <c r="Z123" i="5"/>
  <c r="AD123" i="5"/>
  <c r="F124" i="5"/>
  <c r="H124" i="5"/>
  <c r="J124" i="5"/>
  <c r="N124" i="5"/>
  <c r="R124" i="5"/>
  <c r="V124" i="5"/>
  <c r="Z124" i="5"/>
  <c r="AD124" i="5"/>
  <c r="F125" i="5"/>
  <c r="H125" i="5"/>
  <c r="J125" i="5"/>
  <c r="N125" i="5"/>
  <c r="R125" i="5"/>
  <c r="V125" i="5"/>
  <c r="Z125" i="5"/>
  <c r="AD125" i="5"/>
  <c r="F126" i="5"/>
  <c r="H126" i="5"/>
  <c r="J126" i="5"/>
  <c r="N126" i="5"/>
  <c r="R126" i="5"/>
  <c r="V126" i="5"/>
  <c r="Z126" i="5"/>
  <c r="AD126" i="5"/>
  <c r="F127" i="5"/>
  <c r="H127" i="5"/>
  <c r="J127" i="5"/>
  <c r="N127" i="5"/>
  <c r="R127" i="5"/>
  <c r="V127" i="5"/>
  <c r="Z127" i="5"/>
  <c r="AD127" i="5"/>
  <c r="F128" i="5"/>
  <c r="H128" i="5"/>
  <c r="J128" i="5"/>
  <c r="N128" i="5"/>
  <c r="R128" i="5"/>
  <c r="V128" i="5"/>
  <c r="Z128" i="5"/>
  <c r="AD128" i="5"/>
  <c r="F129" i="5"/>
  <c r="H129" i="5"/>
  <c r="J129" i="5"/>
  <c r="N129" i="5"/>
  <c r="R129" i="5"/>
  <c r="V129" i="5"/>
  <c r="Z129" i="5"/>
  <c r="AD129" i="5"/>
  <c r="F130" i="5"/>
  <c r="H130" i="5"/>
  <c r="J130" i="5"/>
  <c r="N130" i="5"/>
  <c r="R130" i="5"/>
  <c r="V130" i="5"/>
  <c r="Z130" i="5"/>
  <c r="AD130" i="5"/>
  <c r="F131" i="5"/>
  <c r="H131" i="5"/>
  <c r="J131" i="5"/>
  <c r="N131" i="5"/>
  <c r="R131" i="5"/>
  <c r="V131" i="5"/>
  <c r="Z131" i="5"/>
  <c r="AD131" i="5"/>
  <c r="F132" i="5"/>
  <c r="H132" i="5"/>
  <c r="J132" i="5"/>
  <c r="N132" i="5"/>
  <c r="R132" i="5"/>
  <c r="V132" i="5"/>
  <c r="Z132" i="5"/>
  <c r="AD132" i="5"/>
  <c r="F133" i="5"/>
  <c r="H133" i="5"/>
  <c r="J133" i="5"/>
  <c r="N133" i="5"/>
  <c r="R133" i="5"/>
  <c r="V133" i="5"/>
  <c r="Z133" i="5"/>
  <c r="AD133" i="5"/>
  <c r="F134" i="5"/>
  <c r="H134" i="5"/>
  <c r="J134" i="5"/>
  <c r="N134" i="5"/>
  <c r="R134" i="5"/>
  <c r="V134" i="5"/>
  <c r="Z134" i="5"/>
  <c r="AD134" i="5"/>
  <c r="F135" i="5"/>
  <c r="H135" i="5"/>
  <c r="J135" i="5"/>
  <c r="N135" i="5"/>
  <c r="R135" i="5"/>
  <c r="V135" i="5"/>
  <c r="Z135" i="5"/>
  <c r="AD135" i="5"/>
  <c r="F136" i="5"/>
  <c r="H136" i="5"/>
  <c r="J136" i="5"/>
  <c r="N136" i="5"/>
  <c r="R136" i="5"/>
  <c r="V136" i="5"/>
  <c r="Z136" i="5"/>
  <c r="AD136" i="5"/>
  <c r="F137" i="5"/>
  <c r="H137" i="5"/>
  <c r="J137" i="5"/>
  <c r="N137" i="5"/>
  <c r="R137" i="5"/>
  <c r="V137" i="5"/>
  <c r="Z137" i="5"/>
  <c r="AD137" i="5"/>
  <c r="F138" i="5"/>
  <c r="H138" i="5"/>
  <c r="J138" i="5"/>
  <c r="N138" i="5"/>
  <c r="R138" i="5"/>
  <c r="V138" i="5"/>
  <c r="Z138" i="5"/>
  <c r="AD138" i="5"/>
  <c r="F139" i="5"/>
  <c r="H139" i="5"/>
  <c r="J139" i="5"/>
  <c r="N139" i="5"/>
  <c r="R139" i="5"/>
  <c r="V139" i="5"/>
  <c r="Z139" i="5"/>
  <c r="AD139" i="5"/>
  <c r="F140" i="5"/>
  <c r="H140" i="5"/>
  <c r="J140" i="5"/>
  <c r="N140" i="5"/>
  <c r="R140" i="5"/>
  <c r="V140" i="5"/>
  <c r="Z140" i="5"/>
  <c r="AD140" i="5"/>
  <c r="F141" i="5"/>
  <c r="H141" i="5"/>
  <c r="J141" i="5"/>
  <c r="N141" i="5"/>
  <c r="R141" i="5"/>
  <c r="V141" i="5"/>
  <c r="Z141" i="5"/>
  <c r="AD141" i="5"/>
  <c r="F142" i="5"/>
  <c r="H142" i="5"/>
  <c r="J142" i="5"/>
  <c r="N142" i="5"/>
  <c r="R142" i="5"/>
  <c r="V142" i="5"/>
  <c r="Z142" i="5"/>
  <c r="AD142" i="5"/>
  <c r="F143" i="5"/>
  <c r="H143" i="5"/>
  <c r="J143" i="5"/>
  <c r="N143" i="5"/>
  <c r="R143" i="5"/>
  <c r="V143" i="5"/>
  <c r="Z143" i="5"/>
  <c r="AD143" i="5"/>
  <c r="F144" i="5"/>
  <c r="H144" i="5"/>
  <c r="J144" i="5"/>
  <c r="N144" i="5"/>
  <c r="R144" i="5"/>
  <c r="V144" i="5"/>
  <c r="Z144" i="5"/>
  <c r="AD144" i="5"/>
  <c r="F145" i="5"/>
  <c r="H145" i="5"/>
  <c r="J145" i="5"/>
  <c r="N145" i="5"/>
  <c r="R145" i="5"/>
  <c r="V145" i="5"/>
  <c r="Z145" i="5"/>
  <c r="AD145" i="5"/>
  <c r="F146" i="5"/>
  <c r="H146" i="5"/>
  <c r="J146" i="5"/>
  <c r="N146" i="5"/>
  <c r="R146" i="5"/>
  <c r="V146" i="5"/>
  <c r="Z146" i="5"/>
  <c r="AD146" i="5"/>
  <c r="F147" i="5"/>
  <c r="H147" i="5"/>
  <c r="J147" i="5"/>
  <c r="N147" i="5"/>
  <c r="R147" i="5"/>
  <c r="V147" i="5"/>
  <c r="Z147" i="5"/>
  <c r="AD147" i="5"/>
  <c r="F148" i="5"/>
  <c r="H148" i="5"/>
  <c r="J148" i="5"/>
  <c r="N148" i="5"/>
  <c r="R148" i="5"/>
  <c r="V148" i="5"/>
  <c r="Z148" i="5"/>
  <c r="AD148" i="5"/>
  <c r="F149" i="5"/>
  <c r="H149" i="5"/>
  <c r="J149" i="5"/>
  <c r="N149" i="5"/>
  <c r="R149" i="5"/>
  <c r="V149" i="5"/>
  <c r="Z149" i="5"/>
  <c r="AD149" i="5"/>
  <c r="F150" i="5"/>
  <c r="H150" i="5"/>
  <c r="J150" i="5"/>
  <c r="N150" i="5"/>
  <c r="R150" i="5"/>
  <c r="V150" i="5"/>
  <c r="Z150" i="5"/>
  <c r="AD150" i="5"/>
  <c r="F151" i="5"/>
  <c r="H151" i="5"/>
  <c r="J151" i="5"/>
  <c r="N151" i="5"/>
  <c r="R151" i="5"/>
  <c r="V151" i="5"/>
  <c r="Z151" i="5"/>
  <c r="AD151" i="5"/>
  <c r="F152" i="5"/>
  <c r="H152" i="5"/>
  <c r="J152" i="5"/>
  <c r="N152" i="5"/>
  <c r="R152" i="5"/>
  <c r="V152" i="5"/>
  <c r="Z152" i="5"/>
  <c r="AD152" i="5"/>
  <c r="F153" i="5"/>
  <c r="H153" i="5"/>
  <c r="J153" i="5"/>
  <c r="N153" i="5"/>
  <c r="R153" i="5"/>
  <c r="V153" i="5"/>
  <c r="Z153" i="5"/>
  <c r="AD153" i="5"/>
  <c r="F154" i="5"/>
  <c r="H154" i="5"/>
  <c r="J154" i="5"/>
  <c r="N154" i="5"/>
  <c r="R154" i="5"/>
  <c r="V154" i="5"/>
  <c r="Z154" i="5"/>
  <c r="AD154" i="5"/>
  <c r="F155" i="5"/>
  <c r="H155" i="5"/>
  <c r="J155" i="5"/>
  <c r="N155" i="5"/>
  <c r="R155" i="5"/>
  <c r="V155" i="5"/>
  <c r="Z155" i="5"/>
  <c r="AD155" i="5"/>
  <c r="F156" i="5"/>
  <c r="H156" i="5"/>
  <c r="J156" i="5"/>
  <c r="N156" i="5"/>
  <c r="R156" i="5"/>
  <c r="V156" i="5"/>
  <c r="Z156" i="5"/>
  <c r="AD156" i="5"/>
  <c r="F157" i="5"/>
  <c r="H157" i="5"/>
  <c r="J157" i="5"/>
  <c r="N157" i="5"/>
  <c r="R157" i="5"/>
  <c r="V157" i="5"/>
  <c r="Z157" i="5"/>
  <c r="AD157" i="5"/>
  <c r="F158" i="5"/>
  <c r="H158" i="5"/>
  <c r="J158" i="5"/>
  <c r="N158" i="5"/>
  <c r="R158" i="5"/>
  <c r="V158" i="5"/>
  <c r="Z158" i="5"/>
  <c r="AD158" i="5"/>
  <c r="F159" i="5"/>
  <c r="H159" i="5"/>
  <c r="J159" i="5"/>
  <c r="N159" i="5"/>
  <c r="R159" i="5"/>
  <c r="V159" i="5"/>
  <c r="Z159" i="5"/>
  <c r="AD159" i="5"/>
  <c r="F160" i="5"/>
  <c r="H160" i="5"/>
  <c r="J160" i="5"/>
  <c r="N160" i="5"/>
  <c r="R160" i="5"/>
  <c r="V160" i="5"/>
  <c r="Z160" i="5"/>
  <c r="AD160" i="5"/>
  <c r="F161" i="5"/>
  <c r="H161" i="5"/>
  <c r="J161" i="5"/>
  <c r="N161" i="5"/>
  <c r="R161" i="5"/>
  <c r="V161" i="5"/>
  <c r="Z161" i="5"/>
  <c r="AD161" i="5"/>
  <c r="F162" i="5"/>
  <c r="H162" i="5"/>
  <c r="J162" i="5"/>
  <c r="N162" i="5"/>
  <c r="R162" i="5"/>
  <c r="V162" i="5"/>
  <c r="Z162" i="5"/>
  <c r="AD162" i="5"/>
  <c r="F163" i="5"/>
  <c r="H163" i="5"/>
  <c r="J163" i="5"/>
  <c r="N163" i="5"/>
  <c r="R163" i="5"/>
  <c r="V163" i="5"/>
  <c r="Z163" i="5"/>
  <c r="AD163" i="5"/>
  <c r="F164" i="5"/>
  <c r="H164" i="5"/>
  <c r="J164" i="5"/>
  <c r="N164" i="5"/>
  <c r="R164" i="5"/>
  <c r="V164" i="5"/>
  <c r="Z164" i="5"/>
  <c r="AD164" i="5"/>
  <c r="F165" i="5"/>
  <c r="H165" i="5"/>
  <c r="J165" i="5"/>
  <c r="N165" i="5"/>
  <c r="R165" i="5"/>
  <c r="V165" i="5"/>
  <c r="Z165" i="5"/>
  <c r="AD165" i="5"/>
  <c r="F166" i="5"/>
  <c r="H166" i="5"/>
  <c r="J166" i="5"/>
  <c r="N166" i="5"/>
  <c r="R166" i="5"/>
  <c r="V166" i="5"/>
  <c r="Z166" i="5"/>
  <c r="AD166" i="5"/>
  <c r="F167" i="5"/>
  <c r="H167" i="5"/>
  <c r="J167" i="5"/>
  <c r="N167" i="5"/>
  <c r="R167" i="5"/>
  <c r="V167" i="5"/>
  <c r="Z167" i="5"/>
  <c r="AD167" i="5"/>
  <c r="F168" i="5"/>
  <c r="H168" i="5"/>
  <c r="J168" i="5"/>
  <c r="N168" i="5"/>
  <c r="R168" i="5"/>
  <c r="V168" i="5"/>
  <c r="Z168" i="5"/>
  <c r="AD168" i="5"/>
  <c r="F169" i="5"/>
  <c r="H169" i="5"/>
  <c r="J169" i="5"/>
  <c r="N169" i="5"/>
  <c r="R169" i="5"/>
  <c r="V169" i="5"/>
  <c r="Z169" i="5"/>
  <c r="AD169" i="5"/>
  <c r="F170" i="5"/>
  <c r="H170" i="5"/>
  <c r="J170" i="5"/>
  <c r="N170" i="5"/>
  <c r="R170" i="5"/>
  <c r="V170" i="5"/>
  <c r="Z170" i="5"/>
  <c r="AD170" i="5"/>
  <c r="F171" i="5"/>
  <c r="H171" i="5"/>
  <c r="J171" i="5"/>
  <c r="N171" i="5"/>
  <c r="R171" i="5"/>
  <c r="V171" i="5"/>
  <c r="Z171" i="5"/>
  <c r="AD171" i="5"/>
  <c r="F172" i="5"/>
  <c r="H172" i="5"/>
  <c r="J172" i="5"/>
  <c r="N172" i="5"/>
  <c r="R172" i="5"/>
  <c r="V172" i="5"/>
  <c r="Z172" i="5"/>
  <c r="AD172" i="5"/>
  <c r="F173" i="5"/>
  <c r="H173" i="5"/>
  <c r="J173" i="5"/>
  <c r="N173" i="5"/>
  <c r="R173" i="5"/>
  <c r="V173" i="5"/>
  <c r="Z173" i="5"/>
  <c r="AD173" i="5"/>
  <c r="F174" i="5"/>
  <c r="H174" i="5"/>
  <c r="J174" i="5"/>
  <c r="N174" i="5"/>
  <c r="R174" i="5"/>
  <c r="V174" i="5"/>
  <c r="Z174" i="5"/>
  <c r="AD174" i="5"/>
  <c r="F175" i="5"/>
  <c r="H175" i="5"/>
  <c r="J175" i="5"/>
  <c r="N175" i="5"/>
  <c r="R175" i="5"/>
  <c r="V175" i="5"/>
  <c r="Z175" i="5"/>
  <c r="AD175" i="5"/>
  <c r="F176" i="5"/>
  <c r="H176" i="5"/>
  <c r="J176" i="5"/>
  <c r="N176" i="5"/>
  <c r="R176" i="5"/>
  <c r="V176" i="5"/>
  <c r="Z176" i="5"/>
  <c r="AD176" i="5"/>
  <c r="F177" i="5"/>
  <c r="H177" i="5"/>
  <c r="J177" i="5"/>
  <c r="N177" i="5"/>
  <c r="R177" i="5"/>
  <c r="V177" i="5"/>
  <c r="Z177" i="5"/>
  <c r="AD177" i="5"/>
  <c r="F178" i="5"/>
  <c r="H178" i="5"/>
  <c r="J178" i="5"/>
  <c r="N178" i="5"/>
  <c r="R178" i="5"/>
  <c r="V178" i="5"/>
  <c r="Z178" i="5"/>
  <c r="AD178" i="5"/>
  <c r="F179" i="5"/>
  <c r="H179" i="5"/>
  <c r="J179" i="5"/>
  <c r="N179" i="5"/>
  <c r="R179" i="5"/>
  <c r="V179" i="5"/>
  <c r="Z179" i="5"/>
  <c r="AD179" i="5"/>
  <c r="F180" i="5"/>
  <c r="H180" i="5"/>
  <c r="J180" i="5"/>
  <c r="N180" i="5"/>
  <c r="R180" i="5"/>
  <c r="V180" i="5"/>
  <c r="Z180" i="5"/>
  <c r="AD180" i="5"/>
  <c r="F181" i="5"/>
  <c r="H181" i="5"/>
  <c r="J181" i="5"/>
  <c r="N181" i="5"/>
  <c r="R181" i="5"/>
  <c r="V181" i="5"/>
  <c r="Z181" i="5"/>
  <c r="AD181" i="5"/>
  <c r="F182" i="5"/>
  <c r="H182" i="5"/>
  <c r="J182" i="5"/>
  <c r="N182" i="5"/>
  <c r="R182" i="5"/>
  <c r="V182" i="5"/>
  <c r="Z182" i="5"/>
  <c r="AD182" i="5"/>
  <c r="F183" i="5"/>
  <c r="H183" i="5"/>
  <c r="J183" i="5"/>
  <c r="N183" i="5"/>
  <c r="R183" i="5"/>
  <c r="V183" i="5"/>
  <c r="Z183" i="5"/>
  <c r="AD183" i="5"/>
  <c r="F184" i="5"/>
  <c r="H184" i="5"/>
  <c r="J184" i="5"/>
  <c r="N184" i="5"/>
  <c r="R184" i="5"/>
  <c r="V184" i="5"/>
  <c r="Z184" i="5"/>
  <c r="AD184" i="5"/>
  <c r="F185" i="5"/>
  <c r="H185" i="5"/>
  <c r="J185" i="5"/>
  <c r="N185" i="5"/>
  <c r="R185" i="5"/>
  <c r="V185" i="5"/>
  <c r="Z185" i="5"/>
  <c r="AD185" i="5"/>
  <c r="F186" i="5"/>
  <c r="H186" i="5"/>
  <c r="J186" i="5"/>
  <c r="N186" i="5"/>
  <c r="R186" i="5"/>
  <c r="V186" i="5"/>
  <c r="Z186" i="5"/>
  <c r="AD186" i="5"/>
  <c r="F187" i="5"/>
  <c r="H187" i="5"/>
  <c r="J187" i="5"/>
  <c r="N187" i="5"/>
  <c r="R187" i="5"/>
  <c r="V187" i="5"/>
  <c r="Z187" i="5"/>
  <c r="AD187" i="5"/>
  <c r="F188" i="5"/>
  <c r="H188" i="5"/>
  <c r="J188" i="5"/>
  <c r="N188" i="5"/>
  <c r="R188" i="5"/>
  <c r="V188" i="5"/>
  <c r="Z188" i="5"/>
  <c r="AD188" i="5"/>
  <c r="F189" i="5"/>
  <c r="H189" i="5"/>
  <c r="J189" i="5"/>
  <c r="N189" i="5"/>
  <c r="R189" i="5"/>
  <c r="V189" i="5"/>
  <c r="Z189" i="5"/>
  <c r="AD189" i="5"/>
  <c r="F190" i="5"/>
  <c r="H190" i="5"/>
  <c r="J190" i="5"/>
  <c r="N190" i="5"/>
  <c r="R190" i="5"/>
  <c r="V190" i="5"/>
  <c r="Z190" i="5"/>
  <c r="AD190" i="5"/>
  <c r="F191" i="5"/>
  <c r="H191" i="5"/>
  <c r="J191" i="5"/>
  <c r="N191" i="5"/>
  <c r="R191" i="5"/>
  <c r="V191" i="5"/>
  <c r="Z191" i="5"/>
  <c r="AD191" i="5"/>
  <c r="F192" i="5"/>
  <c r="H192" i="5"/>
  <c r="J192" i="5"/>
  <c r="N192" i="5"/>
  <c r="R192" i="5"/>
  <c r="V192" i="5"/>
  <c r="Z192" i="5"/>
  <c r="AD192" i="5"/>
  <c r="F193" i="5"/>
  <c r="H193" i="5"/>
  <c r="J193" i="5"/>
  <c r="N193" i="5"/>
  <c r="R193" i="5"/>
  <c r="V193" i="5"/>
  <c r="Z193" i="5"/>
  <c r="AD193" i="5"/>
  <c r="F194" i="5"/>
  <c r="H194" i="5"/>
  <c r="J194" i="5"/>
  <c r="N194" i="5"/>
  <c r="R194" i="5"/>
  <c r="V194" i="5"/>
  <c r="Z194" i="5"/>
  <c r="AD194" i="5"/>
  <c r="F195" i="5"/>
  <c r="H195" i="5"/>
  <c r="J195" i="5"/>
  <c r="N195" i="5"/>
  <c r="R195" i="5"/>
  <c r="V195" i="5"/>
  <c r="Z195" i="5"/>
  <c r="AD195" i="5"/>
  <c r="A6" i="6"/>
  <c r="B6" i="6"/>
  <c r="C6" i="6"/>
  <c r="D6" i="6"/>
  <c r="E6" i="6"/>
  <c r="F6" i="6"/>
  <c r="G6" i="6"/>
  <c r="H6" i="6"/>
  <c r="I6" i="6"/>
  <c r="J6" i="6"/>
  <c r="A7" i="6"/>
  <c r="B7" i="6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A9" i="6"/>
  <c r="B9" i="6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A13" i="6"/>
  <c r="B13" i="6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A21" i="6"/>
  <c r="B21" i="6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A25" i="6"/>
  <c r="B25" i="6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A27" i="6"/>
  <c r="B27" i="6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38" i="6"/>
  <c r="B38" i="6"/>
  <c r="C38" i="6"/>
  <c r="D38" i="6"/>
  <c r="E38" i="6"/>
  <c r="F38" i="6"/>
  <c r="G38" i="6"/>
  <c r="H38" i="6"/>
  <c r="I38" i="6"/>
  <c r="J38" i="6"/>
  <c r="A39" i="6"/>
  <c r="B39" i="6"/>
  <c r="C39" i="6"/>
  <c r="D39" i="6"/>
  <c r="E39" i="6"/>
  <c r="F39" i="6"/>
  <c r="G39" i="6"/>
  <c r="H39" i="6"/>
  <c r="I39" i="6"/>
  <c r="J39" i="6"/>
  <c r="A40" i="6"/>
  <c r="B40" i="6"/>
  <c r="C40" i="6"/>
  <c r="D40" i="6"/>
  <c r="E40" i="6"/>
  <c r="F40" i="6"/>
  <c r="G40" i="6"/>
  <c r="H40" i="6"/>
  <c r="I40" i="6"/>
  <c r="J40" i="6"/>
  <c r="A41" i="6"/>
  <c r="B41" i="6"/>
  <c r="C41" i="6"/>
  <c r="D41" i="6"/>
  <c r="E41" i="6"/>
  <c r="F41" i="6"/>
  <c r="G41" i="6"/>
  <c r="H41" i="6"/>
  <c r="I41" i="6"/>
  <c r="J41" i="6"/>
  <c r="A42" i="6"/>
  <c r="B42" i="6"/>
  <c r="C42" i="6"/>
  <c r="D42" i="6"/>
  <c r="E42" i="6"/>
  <c r="F42" i="6"/>
  <c r="G42" i="6"/>
  <c r="H42" i="6"/>
  <c r="I42" i="6"/>
  <c r="J42" i="6"/>
  <c r="A43" i="6"/>
  <c r="B43" i="6"/>
  <c r="C43" i="6"/>
  <c r="D43" i="6"/>
  <c r="E43" i="6"/>
  <c r="F43" i="6"/>
  <c r="G43" i="6"/>
  <c r="H43" i="6"/>
  <c r="I43" i="6"/>
  <c r="J43" i="6"/>
  <c r="A44" i="6"/>
  <c r="B44" i="6"/>
  <c r="C44" i="6"/>
  <c r="D44" i="6"/>
  <c r="E44" i="6"/>
  <c r="F44" i="6"/>
  <c r="G44" i="6"/>
  <c r="H44" i="6"/>
  <c r="I44" i="6"/>
  <c r="J44" i="6"/>
  <c r="A45" i="6"/>
  <c r="B45" i="6"/>
  <c r="C45" i="6"/>
  <c r="D45" i="6"/>
  <c r="E45" i="6"/>
  <c r="F45" i="6"/>
  <c r="G45" i="6"/>
  <c r="H45" i="6"/>
  <c r="I45" i="6"/>
  <c r="J45" i="6"/>
  <c r="A46" i="6"/>
  <c r="B46" i="6"/>
  <c r="C46" i="6"/>
  <c r="D46" i="6"/>
  <c r="E46" i="6"/>
  <c r="F46" i="6"/>
  <c r="G46" i="6"/>
  <c r="H46" i="6"/>
  <c r="I46" i="6"/>
  <c r="J46" i="6"/>
  <c r="A47" i="6"/>
  <c r="B47" i="6"/>
  <c r="C47" i="6"/>
  <c r="D47" i="6"/>
  <c r="E47" i="6"/>
  <c r="F47" i="6"/>
  <c r="G47" i="6"/>
  <c r="H47" i="6"/>
  <c r="I47" i="6"/>
  <c r="J47" i="6"/>
  <c r="A48" i="6"/>
  <c r="B48" i="6"/>
  <c r="C48" i="6"/>
  <c r="D48" i="6"/>
  <c r="E48" i="6"/>
  <c r="F48" i="6"/>
  <c r="G48" i="6"/>
  <c r="H48" i="6"/>
  <c r="I48" i="6"/>
  <c r="J48" i="6"/>
  <c r="A49" i="6"/>
  <c r="B49" i="6"/>
  <c r="C49" i="6"/>
  <c r="D49" i="6"/>
  <c r="E49" i="6"/>
  <c r="F49" i="6"/>
  <c r="G49" i="6"/>
  <c r="H49" i="6"/>
  <c r="I49" i="6"/>
  <c r="J49" i="6"/>
  <c r="A50" i="6"/>
  <c r="B50" i="6"/>
  <c r="C50" i="6"/>
  <c r="D50" i="6"/>
  <c r="E50" i="6"/>
  <c r="F50" i="6"/>
  <c r="G50" i="6"/>
  <c r="H50" i="6"/>
  <c r="I50" i="6"/>
  <c r="J50" i="6"/>
  <c r="A51" i="6"/>
  <c r="B51" i="6"/>
  <c r="C51" i="6"/>
  <c r="D51" i="6"/>
  <c r="E51" i="6"/>
  <c r="F51" i="6"/>
  <c r="G51" i="6"/>
  <c r="H51" i="6"/>
  <c r="I51" i="6"/>
  <c r="J51" i="6"/>
  <c r="A52" i="6"/>
  <c r="B52" i="6"/>
  <c r="C52" i="6"/>
  <c r="D52" i="6"/>
  <c r="E52" i="6"/>
  <c r="F52" i="6"/>
  <c r="G52" i="6"/>
  <c r="H52" i="6"/>
  <c r="I52" i="6"/>
  <c r="J52" i="6"/>
  <c r="A53" i="6"/>
  <c r="B53" i="6"/>
  <c r="C53" i="6"/>
  <c r="D53" i="6"/>
  <c r="E53" i="6"/>
  <c r="F53" i="6"/>
  <c r="G53" i="6"/>
  <c r="H53" i="6"/>
  <c r="I53" i="6"/>
  <c r="J53" i="6"/>
  <c r="A54" i="6"/>
  <c r="B54" i="6"/>
  <c r="C54" i="6"/>
  <c r="D54" i="6"/>
  <c r="E54" i="6"/>
  <c r="F54" i="6"/>
  <c r="G54" i="6"/>
  <c r="H54" i="6"/>
  <c r="I54" i="6"/>
  <c r="J54" i="6"/>
  <c r="A55" i="6"/>
  <c r="B55" i="6"/>
  <c r="C55" i="6"/>
  <c r="D55" i="6"/>
  <c r="E55" i="6"/>
  <c r="F55" i="6"/>
  <c r="G55" i="6"/>
  <c r="H55" i="6"/>
  <c r="I55" i="6"/>
  <c r="J55" i="6"/>
  <c r="A56" i="6"/>
  <c r="B56" i="6"/>
  <c r="C56" i="6"/>
  <c r="D56" i="6"/>
  <c r="E56" i="6"/>
  <c r="F56" i="6"/>
  <c r="G56" i="6"/>
  <c r="H56" i="6"/>
  <c r="I56" i="6"/>
  <c r="J56" i="6"/>
  <c r="A57" i="6"/>
  <c r="B57" i="6"/>
  <c r="C57" i="6"/>
  <c r="D57" i="6"/>
  <c r="E57" i="6"/>
  <c r="F57" i="6"/>
  <c r="G57" i="6"/>
  <c r="H57" i="6"/>
  <c r="I57" i="6"/>
  <c r="J57" i="6"/>
  <c r="A58" i="6"/>
  <c r="B58" i="6"/>
  <c r="C58" i="6"/>
  <c r="D58" i="6"/>
  <c r="E58" i="6"/>
  <c r="F58" i="6"/>
  <c r="G58" i="6"/>
  <c r="H58" i="6"/>
  <c r="I58" i="6"/>
  <c r="J58" i="6"/>
  <c r="A59" i="6"/>
  <c r="B59" i="6"/>
  <c r="C59" i="6"/>
  <c r="D59" i="6"/>
  <c r="E59" i="6"/>
  <c r="F59" i="6"/>
  <c r="G59" i="6"/>
  <c r="H59" i="6"/>
  <c r="I59" i="6"/>
  <c r="J59" i="6"/>
  <c r="A60" i="6"/>
  <c r="B60" i="6"/>
  <c r="C60" i="6"/>
  <c r="D60" i="6"/>
  <c r="E60" i="6"/>
  <c r="F60" i="6"/>
  <c r="G60" i="6"/>
  <c r="H60" i="6"/>
  <c r="I60" i="6"/>
  <c r="J60" i="6"/>
  <c r="A61" i="6"/>
  <c r="B61" i="6"/>
  <c r="C61" i="6"/>
  <c r="D61" i="6"/>
  <c r="E61" i="6"/>
  <c r="F61" i="6"/>
  <c r="G61" i="6"/>
  <c r="H61" i="6"/>
  <c r="I61" i="6"/>
  <c r="J61" i="6"/>
  <c r="A62" i="6"/>
  <c r="B62" i="6"/>
  <c r="C62" i="6"/>
  <c r="D62" i="6"/>
  <c r="E62" i="6"/>
  <c r="F62" i="6"/>
  <c r="G62" i="6"/>
  <c r="H62" i="6"/>
  <c r="I62" i="6"/>
  <c r="J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A65" i="6"/>
  <c r="B65" i="6"/>
  <c r="C65" i="6"/>
  <c r="D65" i="6"/>
  <c r="E65" i="6"/>
  <c r="F65" i="6"/>
  <c r="G65" i="6"/>
  <c r="H65" i="6"/>
  <c r="I65" i="6"/>
  <c r="J65" i="6"/>
  <c r="A66" i="6"/>
  <c r="B66" i="6"/>
  <c r="C66" i="6"/>
  <c r="D66" i="6"/>
  <c r="E66" i="6"/>
  <c r="F66" i="6"/>
  <c r="G66" i="6"/>
  <c r="H66" i="6"/>
  <c r="I66" i="6"/>
  <c r="J66" i="6"/>
  <c r="G6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</calcChain>
</file>

<file path=xl/sharedStrings.xml><?xml version="1.0" encoding="utf-8"?>
<sst xmlns="http://schemas.openxmlformats.org/spreadsheetml/2006/main" count="74" uniqueCount="32">
  <si>
    <t>Start</t>
  </si>
  <si>
    <t>End</t>
  </si>
  <si>
    <t>Volume (MMBtu/d)</t>
  </si>
  <si>
    <t>Forgan</t>
  </si>
  <si>
    <t>Gage</t>
  </si>
  <si>
    <t>55 days payables*</t>
  </si>
  <si>
    <t>Glenrock</t>
  </si>
  <si>
    <t>PG&amp;E Topock</t>
  </si>
  <si>
    <t>Ignacio</t>
  </si>
  <si>
    <t>Gas Daily PG&amp;E Topock index minus $0.02</t>
  </si>
  <si>
    <t>IF CIG Rocky Mtns. index minus $0.03</t>
  </si>
  <si>
    <t>IF NGPL MidContinent Index minus $0.01</t>
  </si>
  <si>
    <t>IF NGPL MidContinent index</t>
  </si>
  <si>
    <t>Gas Daily NWPL Wyoming Pool index minus $0.10</t>
  </si>
  <si>
    <t>IF CIG Rocky Mtns. index minus $0.03 (Proposed)</t>
  </si>
  <si>
    <t>Gas Daily PG&amp;E Topock index minus $0.02 (Proposed)</t>
  </si>
  <si>
    <t>Gas Daily El Paso- San Juan index minus $0.10 (Proposed)</t>
  </si>
  <si>
    <t>Gas Daily NWPL Wyoming Pool index minus $0.10 (Proposed)</t>
  </si>
  <si>
    <t>Existing Deals with Huber</t>
  </si>
  <si>
    <t>Proposed Deals with Huber</t>
  </si>
  <si>
    <t>NYMEX</t>
  </si>
  <si>
    <t>Basis</t>
  </si>
  <si>
    <t>Index</t>
  </si>
  <si>
    <t>Price</t>
  </si>
  <si>
    <r>
      <t xml:space="preserve">* The "55 days payable" value above is calculated as 55 days times the Daily Volume times the </t>
    </r>
    <r>
      <rPr>
        <b/>
        <i/>
        <sz val="10"/>
        <rFont val="Arial Narrow"/>
        <family val="2"/>
      </rPr>
      <t>average</t>
    </r>
    <r>
      <rPr>
        <i/>
        <sz val="10"/>
        <rFont val="Arial Narrow"/>
        <family val="2"/>
      </rPr>
      <t xml:space="preserve"> forward curve price (curve date = Nov 9, 2001)</t>
    </r>
  </si>
  <si>
    <t xml:space="preserve"> Delivery Point</t>
  </si>
  <si>
    <t>Contract Price</t>
  </si>
  <si>
    <t>Gas Daily El Paso-San Juan index minus $0.10</t>
  </si>
  <si>
    <t>Baker</t>
  </si>
  <si>
    <t>IF NGPL MidContinent index (@ Forgan)</t>
  </si>
  <si>
    <t>IF NGPL MidContinent index (@ Baker)</t>
  </si>
  <si>
    <t>Mark-to-Market Value to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</si>
</sst>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5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43" fontId="1" fillId="0" borderId="0" xfId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7" fontId="0" fillId="0" borderId="0" xfId="0" applyNumberFormat="1"/>
    <xf numFmtId="166" fontId="1" fillId="0" borderId="0" xfId="1" applyNumberForma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166" fontId="0" fillId="0" borderId="0" xfId="0" applyNumberFormat="1"/>
    <xf numFmtId="0" fontId="0" fillId="3" borderId="0" xfId="0" applyFill="1"/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5" fontId="2" fillId="3" borderId="8" xfId="0" applyNumberFormat="1" applyFont="1" applyFill="1" applyBorder="1" applyAlignment="1">
      <alignment horizontal="center"/>
    </xf>
    <xf numFmtId="15" fontId="2" fillId="3" borderId="0" xfId="0" applyNumberFormat="1" applyFont="1" applyFill="1" applyBorder="1" applyAlignment="1">
      <alignment horizontal="center"/>
    </xf>
    <xf numFmtId="166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8" fontId="0" fillId="3" borderId="0" xfId="2" applyNumberFormat="1" applyFont="1" applyFill="1" applyBorder="1"/>
    <xf numFmtId="166" fontId="0" fillId="3" borderId="9" xfId="1" applyNumberFormat="1" applyFont="1" applyFill="1" applyBorder="1"/>
    <xf numFmtId="15" fontId="2" fillId="3" borderId="6" xfId="0" applyNumberFormat="1" applyFont="1" applyFill="1" applyBorder="1" applyAlignment="1">
      <alignment horizontal="center"/>
    </xf>
    <xf numFmtId="15" fontId="2" fillId="3" borderId="2" xfId="0" applyNumberFormat="1" applyFont="1" applyFill="1" applyBorder="1" applyAlignment="1">
      <alignment horizontal="center"/>
    </xf>
    <xf numFmtId="166" fontId="0" fillId="3" borderId="2" xfId="1" applyNumberFormat="1" applyFon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68" fontId="0" fillId="3" borderId="2" xfId="2" applyNumberFormat="1" applyFont="1" applyFill="1" applyBorder="1"/>
    <xf numFmtId="166" fontId="0" fillId="3" borderId="7" xfId="1" applyNumberFormat="1" applyFont="1" applyFill="1" applyBorder="1"/>
    <xf numFmtId="0" fontId="2" fillId="3" borderId="0" xfId="0" applyFont="1" applyFill="1" applyBorder="1"/>
    <xf numFmtId="168" fontId="2" fillId="3" borderId="0" xfId="0" applyNumberFormat="1" applyFont="1" applyFill="1" applyBorder="1"/>
    <xf numFmtId="0" fontId="2" fillId="3" borderId="0" xfId="0" applyFont="1" applyFill="1"/>
    <xf numFmtId="0" fontId="0" fillId="3" borderId="9" xfId="0" applyFill="1" applyBorder="1"/>
    <xf numFmtId="0" fontId="0" fillId="3" borderId="7" xfId="0" applyFill="1" applyBorder="1"/>
    <xf numFmtId="0" fontId="3" fillId="3" borderId="0" xfId="0" applyFont="1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Existing and Proposed Deals with Huber</a:t>
            </a:r>
          </a:p>
        </c:rich>
      </c:tx>
      <c:layout>
        <c:manualLayout>
          <c:xMode val="edge"/>
          <c:yMode val="edge"/>
          <c:x val="0.32725114285175422"/>
          <c:y val="3.4642159293602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194519360725"/>
          <c:y val="0.14780654631936926"/>
          <c:w val="0.81873613062911021"/>
          <c:h val="0.66743893572340174"/>
        </c:manualLayout>
      </c:layout>
      <c:areaChart>
        <c:grouping val="stacked"/>
        <c:varyColors val="0"/>
        <c:ser>
          <c:idx val="0"/>
          <c:order val="0"/>
          <c:tx>
            <c:strRef>
              <c:f>Volumes!$B$3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Volumes!$B$4:$B$64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0-4FC7-9289-E69DFB76110A}"/>
            </c:ext>
          </c:extLst>
        </c:ser>
        <c:ser>
          <c:idx val="1"/>
          <c:order val="1"/>
          <c:tx>
            <c:strRef>
              <c:f>Volumes!$C$3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Volumes!$C$4:$C$64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0-4FC7-9289-E69DFB76110A}"/>
            </c:ext>
          </c:extLst>
        </c:ser>
        <c:ser>
          <c:idx val="2"/>
          <c:order val="2"/>
          <c:tx>
            <c:strRef>
              <c:f>Volumes!$D$3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Volumes!$D$4:$D$64</c:f>
              <c:numCache>
                <c:formatCode>_(* #,##0_);_(* \(#,##0\);_(* "-"??_);_(@_)</c:formatCode>
                <c:ptCount val="61"/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0-4FC7-9289-E69DFB76110A}"/>
            </c:ext>
          </c:extLst>
        </c:ser>
        <c:ser>
          <c:idx val="3"/>
          <c:order val="3"/>
          <c:tx>
            <c:strRef>
              <c:f>Volumes!$E$3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Volumes!$E$4:$E$64</c:f>
              <c:numCache>
                <c:formatCode>_(* #,##0_);_(* \(#,##0\);_(* "-"??_);_(@_)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70-4FC7-9289-E69DFB76110A}"/>
            </c:ext>
          </c:extLst>
        </c:ser>
        <c:ser>
          <c:idx val="4"/>
          <c:order val="4"/>
          <c:tx>
            <c:strRef>
              <c:f>Volumes!$F$3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Volumes!$F$4:$F$64</c:f>
              <c:numCache>
                <c:formatCode>_(* #,##0_);_(* \(#,##0\);_(* "-"??_);_(@_)</c:formatCode>
                <c:ptCount val="6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0-4FC7-9289-E69DFB76110A}"/>
            </c:ext>
          </c:extLst>
        </c:ser>
        <c:ser>
          <c:idx val="5"/>
          <c:order val="5"/>
          <c:tx>
            <c:strRef>
              <c:f>Volumes!$G$3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Volumes!$G$4:$G$64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70-4FC7-9289-E69DFB76110A}"/>
            </c:ext>
          </c:extLst>
        </c:ser>
        <c:ser>
          <c:idx val="6"/>
          <c:order val="6"/>
          <c:tx>
            <c:strRef>
              <c:f>Volumes!$H$3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Volumes!$H$4:$H$64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70-4FC7-9289-E69DFB76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12456"/>
        <c:axId val="1"/>
      </c:areaChart>
      <c:dateAx>
        <c:axId val="189112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8.5158289961423054E-3"/>
              <c:y val="0.4018490478057851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9112456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28F72" mc:Ignorable="a14" a14:legacySpreadsheetColorIndex="42">
                <a:gamma/>
                <a:shade val="5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Rolling 55 day payables (as of the 25th of the month)</a:t>
            </a:r>
          </a:p>
        </c:rich>
      </c:tx>
      <c:layout>
        <c:manualLayout>
          <c:xMode val="edge"/>
          <c:yMode val="edge"/>
          <c:x val="0.24939213488702464"/>
          <c:y val="3.2504878742732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693892449941"/>
          <c:y val="0.13957977342467554"/>
          <c:w val="0.79197209664123425"/>
          <c:h val="0.48374907775949189"/>
        </c:manualLayout>
      </c:layout>
      <c:areaChart>
        <c:grouping val="stacked"/>
        <c:varyColors val="0"/>
        <c:ser>
          <c:idx val="0"/>
          <c:order val="0"/>
          <c:tx>
            <c:strRef>
              <c:f>Exposure!$C$5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Exposure!$C$6:$C$66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8-4652-9979-EA7987C00C6C}"/>
            </c:ext>
          </c:extLst>
        </c:ser>
        <c:ser>
          <c:idx val="1"/>
          <c:order val="1"/>
          <c:tx>
            <c:strRef>
              <c:f>Exposure!$D$5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Exposure!$D$6:$D$66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8-4652-9979-EA7987C00C6C}"/>
            </c:ext>
          </c:extLst>
        </c:ser>
        <c:ser>
          <c:idx val="2"/>
          <c:order val="2"/>
          <c:tx>
            <c:strRef>
              <c:f>Exposure!$E$5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Exposure!$E$6:$E$66</c:f>
              <c:numCache>
                <c:formatCode>_(* #,##0_);_(* \(#,##0\);_(* "-"??_);_(@_)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2987250</c:v>
                </c:pt>
                <c:pt idx="7">
                  <c:v>6613950.0000000009</c:v>
                </c:pt>
                <c:pt idx="8">
                  <c:v>6827520.0000000009</c:v>
                </c:pt>
                <c:pt idx="9">
                  <c:v>6893250</c:v>
                </c:pt>
                <c:pt idx="10">
                  <c:v>6834030</c:v>
                </c:pt>
                <c:pt idx="11">
                  <c:v>7222866</c:v>
                </c:pt>
                <c:pt idx="12">
                  <c:v>7558425</c:v>
                </c:pt>
                <c:pt idx="13">
                  <c:v>8110515</c:v>
                </c:pt>
                <c:pt idx="14">
                  <c:v>8236935</c:v>
                </c:pt>
                <c:pt idx="15">
                  <c:v>7626780.0000000009</c:v>
                </c:pt>
                <c:pt idx="16">
                  <c:v>7843710</c:v>
                </c:pt>
                <c:pt idx="17">
                  <c:v>7584990</c:v>
                </c:pt>
                <c:pt idx="18">
                  <c:v>7768278</c:v>
                </c:pt>
                <c:pt idx="19">
                  <c:v>7695450</c:v>
                </c:pt>
                <c:pt idx="20">
                  <c:v>7904190</c:v>
                </c:pt>
                <c:pt idx="21">
                  <c:v>7960260</c:v>
                </c:pt>
                <c:pt idx="22">
                  <c:v>7878150</c:v>
                </c:pt>
                <c:pt idx="23">
                  <c:v>8268120.0000000009</c:v>
                </c:pt>
                <c:pt idx="24">
                  <c:v>8537025</c:v>
                </c:pt>
                <c:pt idx="25">
                  <c:v>8979285.0000000019</c:v>
                </c:pt>
                <c:pt idx="26">
                  <c:v>8972523.0000000019</c:v>
                </c:pt>
                <c:pt idx="27">
                  <c:v>8416905</c:v>
                </c:pt>
                <c:pt idx="28">
                  <c:v>8394330</c:v>
                </c:pt>
                <c:pt idx="29">
                  <c:v>8045310</c:v>
                </c:pt>
                <c:pt idx="30">
                  <c:v>8238720</c:v>
                </c:pt>
                <c:pt idx="31">
                  <c:v>8190000</c:v>
                </c:pt>
                <c:pt idx="32">
                  <c:v>8437590</c:v>
                </c:pt>
                <c:pt idx="33">
                  <c:v>8482068</c:v>
                </c:pt>
                <c:pt idx="34">
                  <c:v>8341830</c:v>
                </c:pt>
                <c:pt idx="35">
                  <c:v>8681442.0000000019</c:v>
                </c:pt>
                <c:pt idx="36">
                  <c:v>8892555</c:v>
                </c:pt>
                <c:pt idx="37">
                  <c:v>9286221</c:v>
                </c:pt>
                <c:pt idx="38">
                  <c:v>9243003</c:v>
                </c:pt>
                <c:pt idx="39">
                  <c:v>8514450</c:v>
                </c:pt>
                <c:pt idx="40">
                  <c:v>8664810</c:v>
                </c:pt>
                <c:pt idx="41">
                  <c:v>8310960</c:v>
                </c:pt>
                <c:pt idx="42">
                  <c:v>8509200</c:v>
                </c:pt>
                <c:pt idx="43">
                  <c:v>8455650</c:v>
                </c:pt>
                <c:pt idx="44">
                  <c:v>8708070</c:v>
                </c:pt>
                <c:pt idx="45">
                  <c:v>8752548</c:v>
                </c:pt>
                <c:pt idx="46">
                  <c:v>8607480</c:v>
                </c:pt>
                <c:pt idx="47">
                  <c:v>8951922</c:v>
                </c:pt>
                <c:pt idx="48">
                  <c:v>9158205</c:v>
                </c:pt>
                <c:pt idx="49">
                  <c:v>9540951</c:v>
                </c:pt>
                <c:pt idx="50">
                  <c:v>9478203</c:v>
                </c:pt>
                <c:pt idx="51">
                  <c:v>8737050</c:v>
                </c:pt>
                <c:pt idx="52">
                  <c:v>8900010</c:v>
                </c:pt>
                <c:pt idx="53">
                  <c:v>8541960</c:v>
                </c:pt>
                <c:pt idx="54">
                  <c:v>8744400</c:v>
                </c:pt>
                <c:pt idx="55">
                  <c:v>8686650</c:v>
                </c:pt>
                <c:pt idx="56">
                  <c:v>8943270</c:v>
                </c:pt>
                <c:pt idx="57">
                  <c:v>8987748</c:v>
                </c:pt>
                <c:pt idx="58">
                  <c:v>8838480.0000000019</c:v>
                </c:pt>
                <c:pt idx="59">
                  <c:v>9187122</c:v>
                </c:pt>
                <c:pt idx="60">
                  <c:v>9389205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8-4652-9979-EA7987C00C6C}"/>
            </c:ext>
          </c:extLst>
        </c:ser>
        <c:ser>
          <c:idx val="3"/>
          <c:order val="3"/>
          <c:tx>
            <c:strRef>
              <c:f>Exposure!$F$5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Exposure!$F$6:$F$66</c:f>
              <c:numCache>
                <c:formatCode>_(* #,##0_);_(* \(#,##0\);_(* "-"??_);_(@_)</c:formatCode>
                <c:ptCount val="61"/>
                <c:pt idx="0">
                  <c:v>2219625</c:v>
                </c:pt>
                <c:pt idx="1">
                  <c:v>5401710</c:v>
                </c:pt>
                <c:pt idx="2">
                  <c:v>5977350.0000000009</c:v>
                </c:pt>
                <c:pt idx="3">
                  <c:v>5645430</c:v>
                </c:pt>
                <c:pt idx="4">
                  <c:v>5708385</c:v>
                </c:pt>
                <c:pt idx="5">
                  <c:v>5428125.0000000009</c:v>
                </c:pt>
                <c:pt idx="6">
                  <c:v>3089925.0000000005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8-4652-9979-EA7987C00C6C}"/>
            </c:ext>
          </c:extLst>
        </c:ser>
        <c:ser>
          <c:idx val="4"/>
          <c:order val="4"/>
          <c:tx>
            <c:strRef>
              <c:f>Exposure!$G$5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Exposure!$G$6:$G$66</c:f>
              <c:numCache>
                <c:formatCode>_(* #,##0_);_(* \(#,##0\);_(* "-"??_);_(@_)</c:formatCode>
                <c:ptCount val="61"/>
                <c:pt idx="0">
                  <c:v>1244000</c:v>
                </c:pt>
                <c:pt idx="1">
                  <c:v>2897560</c:v>
                </c:pt>
                <c:pt idx="2">
                  <c:v>3051700</c:v>
                </c:pt>
                <c:pt idx="3">
                  <c:v>2882580</c:v>
                </c:pt>
                <c:pt idx="4">
                  <c:v>2979660</c:v>
                </c:pt>
                <c:pt idx="5">
                  <c:v>2919500</c:v>
                </c:pt>
                <c:pt idx="6">
                  <c:v>3105900</c:v>
                </c:pt>
                <c:pt idx="7">
                  <c:v>3232000</c:v>
                </c:pt>
                <c:pt idx="8">
                  <c:v>3407399.9994999999</c:v>
                </c:pt>
                <c:pt idx="9">
                  <c:v>3417399.9993799999</c:v>
                </c:pt>
                <c:pt idx="10">
                  <c:v>3338300</c:v>
                </c:pt>
                <c:pt idx="11">
                  <c:v>3561659.9999999995</c:v>
                </c:pt>
                <c:pt idx="12">
                  <c:v>3837500</c:v>
                </c:pt>
                <c:pt idx="13">
                  <c:v>4243600</c:v>
                </c:pt>
                <c:pt idx="14">
                  <c:v>4319600</c:v>
                </c:pt>
                <c:pt idx="15">
                  <c:v>3839100</c:v>
                </c:pt>
                <c:pt idx="16">
                  <c:v>3988900</c:v>
                </c:pt>
                <c:pt idx="17">
                  <c:v>4013400</c:v>
                </c:pt>
                <c:pt idx="18">
                  <c:v>4107980</c:v>
                </c:pt>
                <c:pt idx="19">
                  <c:v>4066000</c:v>
                </c:pt>
                <c:pt idx="20">
                  <c:v>4172700</c:v>
                </c:pt>
                <c:pt idx="21">
                  <c:v>4199400</c:v>
                </c:pt>
                <c:pt idx="22">
                  <c:v>4153000</c:v>
                </c:pt>
                <c:pt idx="23">
                  <c:v>4373500</c:v>
                </c:pt>
                <c:pt idx="24">
                  <c:v>4548500</c:v>
                </c:pt>
                <c:pt idx="25">
                  <c:v>4815100.0000000009</c:v>
                </c:pt>
                <c:pt idx="26">
                  <c:v>4814480.0000000009</c:v>
                </c:pt>
                <c:pt idx="27">
                  <c:v>4440900</c:v>
                </c:pt>
                <c:pt idx="28">
                  <c:v>4412500</c:v>
                </c:pt>
                <c:pt idx="29">
                  <c:v>4287600</c:v>
                </c:pt>
                <c:pt idx="30">
                  <c:v>4388000</c:v>
                </c:pt>
                <c:pt idx="31">
                  <c:v>4356500</c:v>
                </c:pt>
                <c:pt idx="32">
                  <c:v>4482700</c:v>
                </c:pt>
                <c:pt idx="33">
                  <c:v>4503880.0000000009</c:v>
                </c:pt>
                <c:pt idx="34">
                  <c:v>4428800</c:v>
                </c:pt>
                <c:pt idx="35">
                  <c:v>4611320.0000000009</c:v>
                </c:pt>
                <c:pt idx="36">
                  <c:v>4754800.0000000009</c:v>
                </c:pt>
                <c:pt idx="37">
                  <c:v>4997260</c:v>
                </c:pt>
                <c:pt idx="38">
                  <c:v>4974480</c:v>
                </c:pt>
                <c:pt idx="39">
                  <c:v>4591200.0000000009</c:v>
                </c:pt>
                <c:pt idx="40">
                  <c:v>4646700</c:v>
                </c:pt>
                <c:pt idx="41">
                  <c:v>4414100</c:v>
                </c:pt>
                <c:pt idx="42">
                  <c:v>4516800.0000000009</c:v>
                </c:pt>
                <c:pt idx="43">
                  <c:v>4483000.0000000009</c:v>
                </c:pt>
                <c:pt idx="44">
                  <c:v>4611500.0000000009</c:v>
                </c:pt>
                <c:pt idx="45">
                  <c:v>4632680</c:v>
                </c:pt>
                <c:pt idx="46">
                  <c:v>4555300.0000000009</c:v>
                </c:pt>
                <c:pt idx="47">
                  <c:v>4740120</c:v>
                </c:pt>
                <c:pt idx="48">
                  <c:v>4881300</c:v>
                </c:pt>
                <c:pt idx="49">
                  <c:v>5118560.0000000009</c:v>
                </c:pt>
                <c:pt idx="50">
                  <c:v>5086480</c:v>
                </c:pt>
                <c:pt idx="51">
                  <c:v>4697200</c:v>
                </c:pt>
                <c:pt idx="52">
                  <c:v>4758700</c:v>
                </c:pt>
                <c:pt idx="53">
                  <c:v>4524100</c:v>
                </c:pt>
                <c:pt idx="54">
                  <c:v>2551300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48-4652-9979-EA7987C00C6C}"/>
            </c:ext>
          </c:extLst>
        </c:ser>
        <c:ser>
          <c:idx val="5"/>
          <c:order val="5"/>
          <c:tx>
            <c:strRef>
              <c:f>Exposure!$H$5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Exposure!$H$6:$H$66</c:f>
              <c:numCache>
                <c:formatCode>_(* #,##0_);_(* \(#,##0\);_(* "-"??_);_(@_)</c:formatCode>
                <c:ptCount val="61"/>
                <c:pt idx="0">
                  <c:v>537000</c:v>
                </c:pt>
                <c:pt idx="1">
                  <c:v>1278380</c:v>
                </c:pt>
                <c:pt idx="2">
                  <c:v>1391500</c:v>
                </c:pt>
                <c:pt idx="3">
                  <c:v>1331090</c:v>
                </c:pt>
                <c:pt idx="4">
                  <c:v>1377830</c:v>
                </c:pt>
                <c:pt idx="5">
                  <c:v>1341000</c:v>
                </c:pt>
                <c:pt idx="6">
                  <c:v>762600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48-4652-9979-EA7987C00C6C}"/>
            </c:ext>
          </c:extLst>
        </c:ser>
        <c:ser>
          <c:idx val="6"/>
          <c:order val="6"/>
          <c:tx>
            <c:strRef>
              <c:f>Exposure!$I$5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Exposure!$I$6:$I$66</c:f>
              <c:numCache>
                <c:formatCode>_(* #,##0_);_(* \(#,##0\);_(* "-"??_);_(@_)</c:formatCode>
                <c:ptCount val="61"/>
                <c:pt idx="0">
                  <c:v>488249.99999999994</c:v>
                </c:pt>
                <c:pt idx="1">
                  <c:v>1187930</c:v>
                </c:pt>
                <c:pt idx="2">
                  <c:v>1314300</c:v>
                </c:pt>
                <c:pt idx="3">
                  <c:v>1241290</c:v>
                </c:pt>
                <c:pt idx="4">
                  <c:v>1270780</c:v>
                </c:pt>
                <c:pt idx="5">
                  <c:v>1228250</c:v>
                </c:pt>
                <c:pt idx="6">
                  <c:v>699050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48-4652-9979-EA7987C0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5544"/>
        <c:axId val="1"/>
      </c:areaChart>
      <c:dateAx>
        <c:axId val="189615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9.7323759955912047E-3"/>
              <c:y val="0.3690259763145530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9615544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87A987" mc:Ignorable="a14" a14:legacySpreadsheetColorIndex="42">
                <a:gamma/>
                <a:shade val="6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48922995040106"/>
          <c:y val="0.77246888306258765"/>
          <c:w val="0.80292101963627449"/>
          <c:h val="0.2179738927453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16</xdr:row>
      <xdr:rowOff>91440</xdr:rowOff>
    </xdr:from>
    <xdr:to>
      <xdr:col>6</xdr:col>
      <xdr:colOff>38100</xdr:colOff>
      <xdr:row>35</xdr:row>
      <xdr:rowOff>60960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28</xdr:row>
      <xdr:rowOff>91440</xdr:rowOff>
    </xdr:from>
    <xdr:to>
      <xdr:col>5</xdr:col>
      <xdr:colOff>830580</xdr:colOff>
      <xdr:row>28</xdr:row>
      <xdr:rowOff>91440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5829300" y="538734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1859280</xdr:colOff>
      <xdr:row>27</xdr:row>
      <xdr:rowOff>60960</xdr:rowOff>
    </xdr:from>
    <xdr:ext cx="1463040" cy="205740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792980" y="5181600"/>
          <a:ext cx="146304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32004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 Narrow"/>
            </a:rPr>
            <a:t>continues through May 2013</a:t>
          </a:r>
        </a:p>
      </xdr:txBody>
    </xdr:sp>
    <xdr:clientData/>
  </xdr:oneCellAnchor>
  <xdr:twoCellAnchor>
    <xdr:from>
      <xdr:col>0</xdr:col>
      <xdr:colOff>175260</xdr:colOff>
      <xdr:row>34</xdr:row>
      <xdr:rowOff>152400</xdr:rowOff>
    </xdr:from>
    <xdr:to>
      <xdr:col>6</xdr:col>
      <xdr:colOff>7620</xdr:colOff>
      <xdr:row>57</xdr:row>
      <xdr:rowOff>106680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510540</xdr:colOff>
      <xdr:row>6</xdr:row>
      <xdr:rowOff>30480</xdr:rowOff>
    </xdr:from>
    <xdr:to>
      <xdr:col>5</xdr:col>
      <xdr:colOff>533400</xdr:colOff>
      <xdr:row>7</xdr:row>
      <xdr:rowOff>83820</xdr:rowOff>
    </xdr:to>
    <xdr:sp macro="" textlink="">
      <xdr:nvSpPr>
        <xdr:cNvPr id="1032" name="Freeform 8"/>
        <xdr:cNvSpPr>
          <a:spLocks/>
        </xdr:cNvSpPr>
      </xdr:nvSpPr>
      <xdr:spPr bwMode="auto">
        <a:xfrm>
          <a:off x="510540" y="1264920"/>
          <a:ext cx="5516880" cy="228600"/>
        </a:xfrm>
        <a:custGeom>
          <a:avLst/>
          <a:gdLst>
            <a:gd name="T0" fmla="*/ 543 w 543"/>
            <a:gd name="T1" fmla="*/ 0 h 25"/>
            <a:gd name="T2" fmla="*/ 403 w 543"/>
            <a:gd name="T3" fmla="*/ 20 h 25"/>
            <a:gd name="T4" fmla="*/ 79 w 543"/>
            <a:gd name="T5" fmla="*/ 23 h 25"/>
            <a:gd name="T6" fmla="*/ 0 w 543"/>
            <a:gd name="T7" fmla="*/ 5 h 2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543" h="25">
              <a:moveTo>
                <a:pt x="543" y="0"/>
              </a:moveTo>
              <a:cubicBezTo>
                <a:pt x="511" y="8"/>
                <a:pt x="480" y="16"/>
                <a:pt x="403" y="20"/>
              </a:cubicBezTo>
              <a:cubicBezTo>
                <a:pt x="326" y="24"/>
                <a:pt x="146" y="25"/>
                <a:pt x="79" y="23"/>
              </a:cubicBezTo>
              <a:cubicBezTo>
                <a:pt x="12" y="21"/>
                <a:pt x="6" y="13"/>
                <a:pt x="0" y="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7620</xdr:colOff>
      <xdr:row>4</xdr:row>
      <xdr:rowOff>167640</xdr:rowOff>
    </xdr:from>
    <xdr:to>
      <xdr:col>6</xdr:col>
      <xdr:colOff>175260</xdr:colOff>
      <xdr:row>6</xdr:row>
      <xdr:rowOff>30480</xdr:rowOff>
    </xdr:to>
    <xdr:sp macro="" textlink="">
      <xdr:nvSpPr>
        <xdr:cNvPr id="1033" name="Oval 9"/>
        <xdr:cNvSpPr>
          <a:spLocks noChangeArrowheads="1"/>
        </xdr:cNvSpPr>
      </xdr:nvSpPr>
      <xdr:spPr bwMode="auto">
        <a:xfrm>
          <a:off x="5501640" y="1043940"/>
          <a:ext cx="1104900" cy="22098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3</xdr:col>
      <xdr:colOff>68580</xdr:colOff>
      <xdr:row>6</xdr:row>
      <xdr:rowOff>38100</xdr:rowOff>
    </xdr:from>
    <xdr:ext cx="2499360" cy="205740"/>
    <xdr:sp macro="" textlink="">
      <xdr:nvSpPr>
        <xdr:cNvPr id="1034" name="Text Box 10"/>
        <xdr:cNvSpPr txBox="1">
          <a:spLocks noChangeArrowheads="1"/>
        </xdr:cNvSpPr>
      </xdr:nvSpPr>
      <xdr:spPr bwMode="auto">
        <a:xfrm>
          <a:off x="2125980" y="1272540"/>
          <a:ext cx="249936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32004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FF0000"/>
              </a:solidFill>
              <a:latin typeface="Arial Narrow"/>
            </a:rPr>
            <a:t>Note the later start date for the Gage Purchase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4"/>
  <sheetViews>
    <sheetView showGridLines="0" tabSelected="1" workbookViewId="0"/>
  </sheetViews>
  <sheetFormatPr defaultRowHeight="13.8" x14ac:dyDescent="0.3"/>
  <cols>
    <col min="1" max="1" width="12" customWidth="1"/>
    <col min="2" max="2" width="11.375" customWidth="1"/>
    <col min="3" max="3" width="10.375" customWidth="1"/>
    <col min="4" max="4" width="14.375" customWidth="1"/>
    <col min="5" max="5" width="42" bestFit="1" customWidth="1"/>
    <col min="6" max="6" width="15.375" customWidth="1"/>
    <col min="7" max="7" width="14.125" bestFit="1" customWidth="1"/>
  </cols>
  <sheetData>
    <row r="1" spans="1:9" ht="14.4" thickBot="1" x14ac:dyDescent="0.35">
      <c r="A1" s="13"/>
      <c r="B1" s="13"/>
      <c r="C1" s="13"/>
      <c r="D1" s="13"/>
      <c r="E1" s="13"/>
      <c r="F1" s="13"/>
      <c r="G1" s="13"/>
      <c r="H1" s="13"/>
      <c r="I1" s="13"/>
    </row>
    <row r="2" spans="1:9" x14ac:dyDescent="0.3">
      <c r="A2" s="39" t="s">
        <v>18</v>
      </c>
      <c r="B2" s="40"/>
      <c r="C2" s="40"/>
      <c r="D2" s="40"/>
      <c r="E2" s="40"/>
      <c r="F2" s="40"/>
      <c r="G2" s="41"/>
      <c r="H2" s="13"/>
      <c r="I2" s="13"/>
    </row>
    <row r="3" spans="1:9" s="4" customFormat="1" ht="27" customHeight="1" thickBot="1" x14ac:dyDescent="0.35">
      <c r="A3" s="14" t="s">
        <v>0</v>
      </c>
      <c r="B3" s="15" t="s">
        <v>1</v>
      </c>
      <c r="C3" s="15" t="s">
        <v>2</v>
      </c>
      <c r="D3" s="15" t="s">
        <v>25</v>
      </c>
      <c r="E3" s="16" t="s">
        <v>26</v>
      </c>
      <c r="F3" s="15" t="s">
        <v>5</v>
      </c>
      <c r="G3" s="17" t="s">
        <v>31</v>
      </c>
      <c r="H3" s="18"/>
      <c r="I3" s="18"/>
    </row>
    <row r="4" spans="1:9" x14ac:dyDescent="0.3">
      <c r="A4" s="19">
        <v>37226</v>
      </c>
      <c r="B4" s="20">
        <v>38990</v>
      </c>
      <c r="C4" s="21">
        <v>5000</v>
      </c>
      <c r="D4" s="22" t="s">
        <v>3</v>
      </c>
      <c r="E4" s="23" t="s">
        <v>12</v>
      </c>
      <c r="F4" s="24">
        <v>994232</v>
      </c>
      <c r="G4" s="25">
        <v>-90118</v>
      </c>
      <c r="H4" s="13"/>
      <c r="I4" s="13"/>
    </row>
    <row r="5" spans="1:9" x14ac:dyDescent="0.3">
      <c r="A5" s="19">
        <v>37226</v>
      </c>
      <c r="B5" s="20">
        <v>38990</v>
      </c>
      <c r="C5" s="21">
        <v>5000</v>
      </c>
      <c r="D5" s="22" t="s">
        <v>28</v>
      </c>
      <c r="E5" s="23" t="s">
        <v>12</v>
      </c>
      <c r="F5" s="24">
        <v>1002482</v>
      </c>
      <c r="G5" s="25">
        <v>189775</v>
      </c>
      <c r="H5" s="13"/>
      <c r="I5" s="13"/>
    </row>
    <row r="6" spans="1:9" ht="14.4" thickBot="1" x14ac:dyDescent="0.35">
      <c r="A6" s="26">
        <v>37408</v>
      </c>
      <c r="B6" s="27">
        <v>41425</v>
      </c>
      <c r="C6" s="28">
        <v>42000</v>
      </c>
      <c r="D6" s="29" t="s">
        <v>4</v>
      </c>
      <c r="E6" s="30" t="s">
        <v>11</v>
      </c>
      <c r="F6" s="31">
        <v>8328453</v>
      </c>
      <c r="G6" s="32">
        <f>8299906+2298900</f>
        <v>10598806</v>
      </c>
      <c r="H6" s="13"/>
      <c r="I6" s="13"/>
    </row>
    <row r="7" spans="1:9" x14ac:dyDescent="0.3">
      <c r="A7" s="33"/>
      <c r="B7" s="33"/>
      <c r="C7" s="33"/>
      <c r="D7" s="33"/>
      <c r="E7" s="33"/>
      <c r="F7" s="34"/>
      <c r="G7" s="35"/>
      <c r="H7" s="13"/>
      <c r="I7" s="13"/>
    </row>
    <row r="8" spans="1:9" ht="14.4" thickBot="1" x14ac:dyDescent="0.35">
      <c r="A8" s="13"/>
      <c r="B8" s="13"/>
      <c r="C8" s="13"/>
      <c r="D8" s="13"/>
      <c r="E8" s="13"/>
      <c r="F8" s="13"/>
      <c r="G8" s="13"/>
      <c r="H8" s="13"/>
      <c r="I8" s="13"/>
    </row>
    <row r="9" spans="1:9" x14ac:dyDescent="0.3">
      <c r="A9" s="39" t="s">
        <v>19</v>
      </c>
      <c r="B9" s="40"/>
      <c r="C9" s="40"/>
      <c r="D9" s="40"/>
      <c r="E9" s="40"/>
      <c r="F9" s="40"/>
      <c r="G9" s="41"/>
      <c r="H9" s="13"/>
      <c r="I9" s="13"/>
    </row>
    <row r="10" spans="1:9" ht="29.25" customHeight="1" thickBot="1" x14ac:dyDescent="0.35">
      <c r="A10" s="14" t="s">
        <v>0</v>
      </c>
      <c r="B10" s="15" t="s">
        <v>1</v>
      </c>
      <c r="C10" s="15" t="s">
        <v>2</v>
      </c>
      <c r="D10" s="15" t="s">
        <v>25</v>
      </c>
      <c r="E10" s="16" t="s">
        <v>26</v>
      </c>
      <c r="F10" s="15" t="s">
        <v>5</v>
      </c>
      <c r="G10" s="17" t="s">
        <v>31</v>
      </c>
      <c r="H10" s="13"/>
      <c r="I10" s="13"/>
    </row>
    <row r="11" spans="1:9" x14ac:dyDescent="0.3">
      <c r="A11" s="19">
        <v>37226</v>
      </c>
      <c r="B11" s="20">
        <v>37407</v>
      </c>
      <c r="C11" s="21">
        <v>45000</v>
      </c>
      <c r="D11" s="22" t="s">
        <v>6</v>
      </c>
      <c r="E11" s="23" t="s">
        <v>10</v>
      </c>
      <c r="F11" s="24">
        <v>6080660</v>
      </c>
      <c r="G11" s="36"/>
      <c r="H11" s="13"/>
      <c r="I11" s="13"/>
    </row>
    <row r="12" spans="1:9" x14ac:dyDescent="0.3">
      <c r="A12" s="19">
        <v>37226</v>
      </c>
      <c r="B12" s="20">
        <v>38868</v>
      </c>
      <c r="C12" s="21">
        <v>20000</v>
      </c>
      <c r="D12" s="22" t="s">
        <v>7</v>
      </c>
      <c r="E12" s="23" t="s">
        <v>9</v>
      </c>
      <c r="F12" s="24">
        <v>4291022</v>
      </c>
      <c r="G12" s="36"/>
      <c r="H12" s="13"/>
      <c r="I12" s="13"/>
    </row>
    <row r="13" spans="1:9" x14ac:dyDescent="0.3">
      <c r="A13" s="19">
        <v>37226</v>
      </c>
      <c r="B13" s="20">
        <v>37407</v>
      </c>
      <c r="C13" s="21">
        <v>10000</v>
      </c>
      <c r="D13" s="22" t="s">
        <v>8</v>
      </c>
      <c r="E13" s="23" t="s">
        <v>27</v>
      </c>
      <c r="F13" s="24">
        <v>1440313</v>
      </c>
      <c r="G13" s="36"/>
      <c r="H13" s="13"/>
      <c r="I13" s="13"/>
    </row>
    <row r="14" spans="1:9" ht="14.4" thickBot="1" x14ac:dyDescent="0.35">
      <c r="A14" s="26">
        <v>37226</v>
      </c>
      <c r="B14" s="27">
        <v>37407</v>
      </c>
      <c r="C14" s="28">
        <v>10000</v>
      </c>
      <c r="D14" s="29" t="s">
        <v>8</v>
      </c>
      <c r="E14" s="30" t="s">
        <v>13</v>
      </c>
      <c r="F14" s="31">
        <v>1349922</v>
      </c>
      <c r="G14" s="37"/>
      <c r="H14" s="13"/>
      <c r="I14" s="13"/>
    </row>
    <row r="15" spans="1:9" x14ac:dyDescent="0.3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3">
      <c r="A16" s="38" t="s">
        <v>24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3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3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3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3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3">
      <c r="A23" s="13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3"/>
      <c r="B24" s="13"/>
      <c r="C24" s="13"/>
      <c r="D24" s="13"/>
      <c r="E24" s="13"/>
      <c r="F24" s="13"/>
      <c r="G24" s="13"/>
      <c r="H24" s="13"/>
      <c r="I24" s="13"/>
    </row>
    <row r="25" spans="1:9" x14ac:dyDescent="0.3">
      <c r="A25" s="13"/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13"/>
      <c r="G27" s="13"/>
      <c r="H27" s="13"/>
      <c r="I27" s="13"/>
    </row>
    <row r="28" spans="1:9" x14ac:dyDescent="0.3">
      <c r="A28" s="13"/>
      <c r="B28" s="13"/>
      <c r="C28" s="13"/>
      <c r="D28" s="13"/>
      <c r="E28" s="13"/>
      <c r="F28" s="13"/>
      <c r="G28" s="13"/>
      <c r="H28" s="13"/>
      <c r="I28" s="13"/>
    </row>
    <row r="29" spans="1:9" x14ac:dyDescent="0.3">
      <c r="A29" s="13"/>
      <c r="B29" s="13"/>
      <c r="C29" s="13"/>
      <c r="D29" s="13"/>
      <c r="E29" s="13"/>
      <c r="F29" s="13"/>
      <c r="G29" s="13"/>
      <c r="H29" s="13"/>
      <c r="I29" s="13"/>
    </row>
    <row r="30" spans="1:9" x14ac:dyDescent="0.3">
      <c r="A30" s="13"/>
      <c r="B30" s="13"/>
      <c r="C30" s="13"/>
      <c r="D30" s="13"/>
      <c r="E30" s="13"/>
      <c r="F30" s="13"/>
      <c r="G30" s="13"/>
      <c r="H30" s="13"/>
      <c r="I30" s="13"/>
    </row>
    <row r="31" spans="1:9" x14ac:dyDescent="0.3">
      <c r="A31" s="13"/>
      <c r="B31" s="13"/>
      <c r="C31" s="13"/>
      <c r="D31" s="13"/>
      <c r="E31" s="13"/>
      <c r="F31" s="13"/>
      <c r="G31" s="13"/>
      <c r="H31" s="13"/>
      <c r="I31" s="13"/>
    </row>
    <row r="32" spans="1:9" x14ac:dyDescent="0.3">
      <c r="A32" s="13"/>
      <c r="B32" s="13"/>
      <c r="C32" s="13"/>
      <c r="D32" s="13"/>
      <c r="E32" s="13"/>
      <c r="F32" s="13"/>
      <c r="G32" s="13"/>
      <c r="H32" s="13"/>
      <c r="I32" s="13"/>
    </row>
    <row r="33" spans="1:9" x14ac:dyDescent="0.3">
      <c r="A33" s="13"/>
      <c r="B33" s="13"/>
      <c r="C33" s="13"/>
      <c r="D33" s="13"/>
      <c r="E33" s="13"/>
      <c r="F33" s="13"/>
      <c r="G33" s="13"/>
      <c r="H33" s="13"/>
      <c r="I33" s="13"/>
    </row>
    <row r="34" spans="1:9" x14ac:dyDescent="0.3">
      <c r="A34" s="13"/>
      <c r="B34" s="13"/>
      <c r="C34" s="13"/>
      <c r="D34" s="13"/>
      <c r="E34" s="13"/>
      <c r="F34" s="13"/>
      <c r="G34" s="13"/>
      <c r="H34" s="13"/>
      <c r="I34" s="13"/>
    </row>
    <row r="35" spans="1:9" x14ac:dyDescent="0.3">
      <c r="A35" s="13"/>
      <c r="B35" s="13"/>
      <c r="C35" s="13"/>
      <c r="D35" s="13"/>
      <c r="E35" s="13"/>
      <c r="F35" s="13"/>
      <c r="G35" s="13"/>
      <c r="H35" s="13"/>
      <c r="I35" s="13"/>
    </row>
    <row r="36" spans="1:9" x14ac:dyDescent="0.3">
      <c r="A36" s="13"/>
      <c r="B36" s="13"/>
      <c r="C36" s="13"/>
      <c r="D36" s="13"/>
      <c r="E36" s="13"/>
      <c r="F36" s="13"/>
      <c r="G36" s="13"/>
      <c r="H36" s="13"/>
      <c r="I36" s="13"/>
    </row>
    <row r="37" spans="1:9" x14ac:dyDescent="0.3">
      <c r="A37" s="13"/>
      <c r="B37" s="13"/>
      <c r="C37" s="13"/>
      <c r="D37" s="13"/>
      <c r="E37" s="13"/>
      <c r="F37" s="13"/>
      <c r="G37" s="13"/>
      <c r="H37" s="13"/>
      <c r="I37" s="13"/>
    </row>
    <row r="38" spans="1:9" x14ac:dyDescent="0.3">
      <c r="A38" s="13"/>
      <c r="B38" s="13"/>
      <c r="C38" s="13"/>
      <c r="D38" s="13"/>
      <c r="E38" s="13"/>
      <c r="F38" s="13"/>
      <c r="G38" s="13"/>
      <c r="H38" s="13"/>
      <c r="I38" s="13"/>
    </row>
    <row r="39" spans="1:9" x14ac:dyDescent="0.3">
      <c r="A39" s="13"/>
      <c r="B39" s="13"/>
      <c r="C39" s="13"/>
      <c r="D39" s="13"/>
      <c r="E39" s="13"/>
      <c r="F39" s="13"/>
      <c r="G39" s="13"/>
      <c r="H39" s="13"/>
      <c r="I39" s="13"/>
    </row>
    <row r="40" spans="1:9" x14ac:dyDescent="0.3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3">
      <c r="A41" s="13"/>
      <c r="B41" s="13"/>
      <c r="C41" s="13"/>
      <c r="D41" s="13"/>
      <c r="E41" s="13"/>
      <c r="F41" s="13"/>
      <c r="G41" s="13"/>
      <c r="H41" s="13"/>
      <c r="I41" s="13"/>
    </row>
    <row r="42" spans="1:9" x14ac:dyDescent="0.3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3">
      <c r="A43" s="13"/>
      <c r="B43" s="13"/>
      <c r="C43" s="13"/>
      <c r="D43" s="13"/>
      <c r="E43" s="13"/>
      <c r="F43" s="13"/>
      <c r="G43" s="13"/>
      <c r="H43" s="13"/>
      <c r="I43" s="13"/>
    </row>
    <row r="44" spans="1:9" x14ac:dyDescent="0.3">
      <c r="A44" s="13"/>
      <c r="B44" s="13"/>
      <c r="C44" s="13"/>
      <c r="D44" s="13"/>
      <c r="E44" s="13"/>
      <c r="F44" s="13"/>
      <c r="G44" s="13"/>
      <c r="H44" s="13"/>
      <c r="I44" s="13"/>
    </row>
    <row r="45" spans="1:9" x14ac:dyDescent="0.3">
      <c r="A45" s="13"/>
      <c r="B45" s="13"/>
      <c r="C45" s="13"/>
      <c r="D45" s="13"/>
      <c r="E45" s="13"/>
      <c r="F45" s="13"/>
      <c r="G45" s="13"/>
      <c r="H45" s="13"/>
      <c r="I45" s="13"/>
    </row>
    <row r="46" spans="1:9" x14ac:dyDescent="0.3">
      <c r="A46" s="13"/>
      <c r="B46" s="13"/>
      <c r="C46" s="13"/>
      <c r="D46" s="13"/>
      <c r="E46" s="13"/>
      <c r="F46" s="13"/>
      <c r="G46" s="13"/>
      <c r="H46" s="13"/>
      <c r="I46" s="13"/>
    </row>
    <row r="47" spans="1:9" x14ac:dyDescent="0.3">
      <c r="A47" s="13"/>
      <c r="B47" s="13"/>
      <c r="C47" s="13"/>
      <c r="D47" s="13"/>
      <c r="E47" s="13"/>
      <c r="F47" s="13"/>
      <c r="G47" s="13"/>
      <c r="H47" s="13"/>
      <c r="I47" s="13"/>
    </row>
    <row r="48" spans="1:9" x14ac:dyDescent="0.3">
      <c r="A48" s="13"/>
      <c r="B48" s="13"/>
      <c r="C48" s="13"/>
      <c r="D48" s="13"/>
      <c r="E48" s="13"/>
      <c r="F48" s="13"/>
      <c r="G48" s="13"/>
      <c r="H48" s="13"/>
      <c r="I48" s="13"/>
    </row>
    <row r="49" spans="1:9" x14ac:dyDescent="0.3">
      <c r="A49" s="13"/>
      <c r="B49" s="13"/>
      <c r="C49" s="13"/>
      <c r="D49" s="13"/>
      <c r="E49" s="13"/>
      <c r="F49" s="13"/>
      <c r="G49" s="13"/>
      <c r="H49" s="13"/>
      <c r="I49" s="13"/>
    </row>
    <row r="50" spans="1:9" x14ac:dyDescent="0.3">
      <c r="A50" s="13"/>
      <c r="B50" s="13"/>
      <c r="C50" s="13"/>
      <c r="D50" s="13"/>
      <c r="E50" s="13"/>
      <c r="F50" s="13"/>
      <c r="G50" s="13"/>
      <c r="H50" s="13"/>
      <c r="I50" s="13"/>
    </row>
    <row r="51" spans="1:9" x14ac:dyDescent="0.3">
      <c r="A51" s="13"/>
      <c r="B51" s="13"/>
      <c r="C51" s="13"/>
      <c r="D51" s="13"/>
      <c r="E51" s="13"/>
      <c r="F51" s="13"/>
      <c r="G51" s="13"/>
      <c r="H51" s="13"/>
      <c r="I51" s="13"/>
    </row>
    <row r="52" spans="1:9" x14ac:dyDescent="0.3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3">
      <c r="A53" s="13"/>
      <c r="B53" s="13"/>
      <c r="C53" s="13"/>
      <c r="D53" s="13"/>
      <c r="E53" s="13"/>
      <c r="F53" s="13"/>
      <c r="G53" s="13"/>
      <c r="H53" s="13"/>
      <c r="I53" s="13"/>
    </row>
    <row r="54" spans="1:9" x14ac:dyDescent="0.3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3">
      <c r="A55" s="13"/>
      <c r="B55" s="13"/>
      <c r="C55" s="13"/>
      <c r="D55" s="13"/>
      <c r="E55" s="13"/>
      <c r="F55" s="13"/>
      <c r="G55" s="13"/>
      <c r="H55" s="13"/>
      <c r="I55" s="13"/>
    </row>
    <row r="56" spans="1:9" x14ac:dyDescent="0.3">
      <c r="A56" s="13"/>
      <c r="B56" s="13"/>
      <c r="C56" s="13"/>
      <c r="D56" s="13"/>
      <c r="E56" s="13"/>
      <c r="F56" s="13"/>
      <c r="G56" s="13"/>
      <c r="H56" s="13"/>
      <c r="I56" s="13"/>
    </row>
    <row r="57" spans="1:9" x14ac:dyDescent="0.3">
      <c r="A57" s="13"/>
      <c r="B57" s="13"/>
      <c r="C57" s="13"/>
      <c r="D57" s="13"/>
      <c r="E57" s="13"/>
      <c r="F57" s="13"/>
      <c r="G57" s="13"/>
      <c r="H57" s="13"/>
      <c r="I57" s="13"/>
    </row>
    <row r="58" spans="1:9" x14ac:dyDescent="0.3">
      <c r="A58" s="13"/>
      <c r="B58" s="13"/>
      <c r="C58" s="13"/>
      <c r="D58" s="13"/>
      <c r="E58" s="13"/>
      <c r="F58" s="13"/>
      <c r="G58" s="13"/>
      <c r="H58" s="13"/>
      <c r="I58" s="13"/>
    </row>
    <row r="59" spans="1:9" x14ac:dyDescent="0.3">
      <c r="A59" s="13"/>
      <c r="B59" s="13"/>
      <c r="C59" s="13"/>
      <c r="D59" s="13"/>
      <c r="E59" s="13"/>
      <c r="F59" s="13"/>
      <c r="G59" s="13"/>
      <c r="H59" s="13"/>
      <c r="I59" s="13"/>
    </row>
    <row r="60" spans="1:9" x14ac:dyDescent="0.3">
      <c r="A60" s="13"/>
      <c r="B60" s="13"/>
      <c r="C60" s="13"/>
      <c r="D60" s="13"/>
      <c r="E60" s="13"/>
      <c r="F60" s="13"/>
      <c r="G60" s="13"/>
      <c r="H60" s="13"/>
      <c r="I60" s="13"/>
    </row>
    <row r="61" spans="1:9" x14ac:dyDescent="0.3">
      <c r="A61" s="13"/>
      <c r="B61" s="13"/>
      <c r="C61" s="13"/>
      <c r="D61" s="13"/>
      <c r="E61" s="13"/>
      <c r="F61" s="13"/>
      <c r="G61" s="13"/>
      <c r="H61" s="13"/>
      <c r="I61" s="13"/>
    </row>
    <row r="62" spans="1:9" x14ac:dyDescent="0.3">
      <c r="A62" s="13"/>
      <c r="B62" s="13"/>
      <c r="C62" s="13"/>
      <c r="D62" s="13"/>
      <c r="E62" s="13"/>
      <c r="F62" s="13"/>
      <c r="G62" s="13"/>
      <c r="H62" s="13"/>
      <c r="I62" s="13"/>
    </row>
    <row r="63" spans="1:9" x14ac:dyDescent="0.3">
      <c r="A63" s="13"/>
      <c r="B63" s="13"/>
      <c r="C63" s="13"/>
      <c r="D63" s="13"/>
      <c r="E63" s="13"/>
      <c r="F63" s="13"/>
      <c r="G63" s="13"/>
      <c r="H63" s="13"/>
      <c r="I63" s="13"/>
    </row>
    <row r="64" spans="1:9" x14ac:dyDescent="0.3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3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3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3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3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3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3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3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3">
      <c r="A72" s="13"/>
      <c r="B72" s="13"/>
      <c r="C72" s="13"/>
      <c r="D72" s="13"/>
      <c r="E72" s="13"/>
      <c r="F72" s="13"/>
      <c r="G72" s="13"/>
      <c r="H72" s="13"/>
      <c r="I72" s="13"/>
    </row>
    <row r="73" spans="1:9" x14ac:dyDescent="0.3">
      <c r="A73" s="13"/>
      <c r="B73" s="13"/>
      <c r="C73" s="13"/>
      <c r="D73" s="13"/>
      <c r="E73" s="13"/>
      <c r="F73" s="13"/>
      <c r="G73" s="13"/>
      <c r="H73" s="13"/>
      <c r="I73" s="13"/>
    </row>
    <row r="74" spans="1:9" x14ac:dyDescent="0.3">
      <c r="A74" s="13"/>
      <c r="B74" s="13"/>
      <c r="C74" s="13"/>
      <c r="D74" s="13"/>
      <c r="E74" s="13"/>
      <c r="F74" s="13"/>
      <c r="G74" s="13"/>
      <c r="H74" s="13"/>
      <c r="I74" s="13"/>
    </row>
  </sheetData>
  <mergeCells count="2">
    <mergeCell ref="A2:G2"/>
    <mergeCell ref="A9:G9"/>
  </mergeCells>
  <phoneticPr fontId="0" type="noConversion"/>
  <pageMargins left="0.75" right="0.75" top="1" bottom="1" header="0.5" footer="0.5"/>
  <pageSetup scale="6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5"/>
  <sheetViews>
    <sheetView showGridLines="0" workbookViewId="0">
      <selection activeCell="B3" sqref="B3:C3"/>
    </sheetView>
  </sheetViews>
  <sheetFormatPr defaultRowHeight="13.8" x14ac:dyDescent="0.3"/>
  <cols>
    <col min="2" max="2" width="12.125" customWidth="1"/>
    <col min="3" max="3" width="11.125" customWidth="1"/>
    <col min="4" max="4" width="11.875" customWidth="1"/>
  </cols>
  <sheetData>
    <row r="3" spans="1:13" s="3" customFormat="1" ht="124.8" thickBot="1" x14ac:dyDescent="0.35">
      <c r="B3" s="7" t="s">
        <v>29</v>
      </c>
      <c r="C3" s="7" t="s">
        <v>30</v>
      </c>
      <c r="D3" s="7" t="s">
        <v>11</v>
      </c>
      <c r="E3" s="7" t="s">
        <v>14</v>
      </c>
      <c r="F3" s="7" t="s">
        <v>15</v>
      </c>
      <c r="G3" s="7" t="s">
        <v>16</v>
      </c>
      <c r="H3" s="7" t="s">
        <v>17</v>
      </c>
      <c r="I3" s="6"/>
      <c r="J3" s="6"/>
      <c r="K3" s="6"/>
      <c r="L3" s="6"/>
      <c r="M3" s="6"/>
    </row>
    <row r="4" spans="1:13" x14ac:dyDescent="0.3">
      <c r="A4" s="8">
        <v>37226</v>
      </c>
      <c r="B4" s="2">
        <v>5000</v>
      </c>
      <c r="C4" s="2">
        <v>5000</v>
      </c>
      <c r="D4" s="2"/>
      <c r="E4" s="2">
        <v>45000</v>
      </c>
      <c r="F4" s="2">
        <v>20000</v>
      </c>
      <c r="G4" s="2">
        <v>10000</v>
      </c>
      <c r="H4" s="2">
        <v>10000</v>
      </c>
    </row>
    <row r="5" spans="1:13" x14ac:dyDescent="0.3">
      <c r="A5" s="8">
        <f t="shared" ref="A5:A36" si="0">EOMONTH(A4,0)+1</f>
        <v>37257</v>
      </c>
      <c r="B5" s="2">
        <v>5000</v>
      </c>
      <c r="C5" s="2">
        <v>5000</v>
      </c>
      <c r="D5" s="2"/>
      <c r="E5" s="2">
        <v>45000</v>
      </c>
      <c r="F5" s="2">
        <v>20000</v>
      </c>
      <c r="G5" s="2">
        <v>10000</v>
      </c>
      <c r="H5" s="2">
        <v>10000</v>
      </c>
    </row>
    <row r="6" spans="1:13" x14ac:dyDescent="0.3">
      <c r="A6" s="8">
        <f t="shared" si="0"/>
        <v>37288</v>
      </c>
      <c r="B6" s="2">
        <v>5000</v>
      </c>
      <c r="C6" s="2">
        <v>5000</v>
      </c>
      <c r="D6" s="2"/>
      <c r="E6" s="2">
        <v>45000</v>
      </c>
      <c r="F6" s="2">
        <v>20000</v>
      </c>
      <c r="G6" s="2">
        <v>10000</v>
      </c>
      <c r="H6" s="2">
        <v>10000</v>
      </c>
    </row>
    <row r="7" spans="1:13" x14ac:dyDescent="0.3">
      <c r="A7" s="8">
        <f t="shared" si="0"/>
        <v>37316</v>
      </c>
      <c r="B7" s="2">
        <v>5000</v>
      </c>
      <c r="C7" s="2">
        <v>5000</v>
      </c>
      <c r="D7" s="2"/>
      <c r="E7" s="2">
        <v>45000</v>
      </c>
      <c r="F7" s="2">
        <v>20000</v>
      </c>
      <c r="G7" s="2">
        <v>10000</v>
      </c>
      <c r="H7" s="2">
        <v>10000</v>
      </c>
    </row>
    <row r="8" spans="1:13" x14ac:dyDescent="0.3">
      <c r="A8" s="8">
        <f t="shared" si="0"/>
        <v>37347</v>
      </c>
      <c r="B8" s="2">
        <v>5000</v>
      </c>
      <c r="C8" s="2">
        <v>5000</v>
      </c>
      <c r="D8" s="2"/>
      <c r="E8" s="2">
        <v>45000</v>
      </c>
      <c r="F8" s="2">
        <v>20000</v>
      </c>
      <c r="G8" s="2">
        <v>10000</v>
      </c>
      <c r="H8" s="2">
        <v>10000</v>
      </c>
    </row>
    <row r="9" spans="1:13" x14ac:dyDescent="0.3">
      <c r="A9" s="8">
        <f t="shared" si="0"/>
        <v>37377</v>
      </c>
      <c r="B9" s="2">
        <v>5000</v>
      </c>
      <c r="C9" s="2">
        <v>5000</v>
      </c>
      <c r="D9" s="2"/>
      <c r="E9" s="2">
        <v>45000</v>
      </c>
      <c r="F9" s="2">
        <v>20000</v>
      </c>
      <c r="G9" s="2">
        <v>10000</v>
      </c>
      <c r="H9" s="2">
        <v>10000</v>
      </c>
    </row>
    <row r="10" spans="1:13" x14ac:dyDescent="0.3">
      <c r="A10" s="8">
        <f t="shared" si="0"/>
        <v>37408</v>
      </c>
      <c r="B10" s="2">
        <v>5000</v>
      </c>
      <c r="C10" s="2">
        <v>5000</v>
      </c>
      <c r="D10" s="2">
        <v>42000</v>
      </c>
      <c r="E10" s="2"/>
      <c r="F10" s="2">
        <v>20000</v>
      </c>
      <c r="G10" s="2"/>
      <c r="H10" s="2"/>
    </row>
    <row r="11" spans="1:13" x14ac:dyDescent="0.3">
      <c r="A11" s="8">
        <f t="shared" si="0"/>
        <v>37438</v>
      </c>
      <c r="B11" s="2">
        <v>5000</v>
      </c>
      <c r="C11" s="2">
        <v>5000</v>
      </c>
      <c r="D11" s="2">
        <v>42000</v>
      </c>
      <c r="E11" s="2"/>
      <c r="F11" s="2">
        <v>20000</v>
      </c>
      <c r="G11" s="2"/>
      <c r="H11" s="2"/>
    </row>
    <row r="12" spans="1:13" x14ac:dyDescent="0.3">
      <c r="A12" s="8">
        <f t="shared" si="0"/>
        <v>37469</v>
      </c>
      <c r="B12" s="2">
        <v>5000</v>
      </c>
      <c r="C12" s="2">
        <v>5000</v>
      </c>
      <c r="D12" s="2">
        <v>42000</v>
      </c>
      <c r="E12" s="2"/>
      <c r="F12" s="2">
        <v>20000</v>
      </c>
      <c r="G12" s="2"/>
      <c r="H12" s="2"/>
    </row>
    <row r="13" spans="1:13" x14ac:dyDescent="0.3">
      <c r="A13" s="8">
        <f t="shared" si="0"/>
        <v>37500</v>
      </c>
      <c r="B13" s="2">
        <v>5000</v>
      </c>
      <c r="C13" s="2">
        <v>5000</v>
      </c>
      <c r="D13" s="2">
        <v>42000</v>
      </c>
      <c r="E13" s="2"/>
      <c r="F13" s="2">
        <v>20000</v>
      </c>
      <c r="G13" s="2"/>
      <c r="H13" s="2"/>
    </row>
    <row r="14" spans="1:13" x14ac:dyDescent="0.3">
      <c r="A14" s="8">
        <f t="shared" si="0"/>
        <v>37530</v>
      </c>
      <c r="B14" s="2">
        <v>5000</v>
      </c>
      <c r="C14" s="2">
        <v>5000</v>
      </c>
      <c r="D14" s="2">
        <v>42000</v>
      </c>
      <c r="E14" s="2"/>
      <c r="F14" s="2">
        <v>20000</v>
      </c>
      <c r="G14" s="2"/>
      <c r="H14" s="2"/>
    </row>
    <row r="15" spans="1:13" x14ac:dyDescent="0.3">
      <c r="A15" s="8">
        <f t="shared" si="0"/>
        <v>37561</v>
      </c>
      <c r="B15" s="2">
        <v>5000</v>
      </c>
      <c r="C15" s="2">
        <v>5000</v>
      </c>
      <c r="D15" s="2">
        <v>42000</v>
      </c>
      <c r="E15" s="2"/>
      <c r="F15" s="2">
        <v>20000</v>
      </c>
      <c r="G15" s="2"/>
      <c r="H15" s="2"/>
    </row>
    <row r="16" spans="1:13" x14ac:dyDescent="0.3">
      <c r="A16" s="8">
        <f t="shared" si="0"/>
        <v>37591</v>
      </c>
      <c r="B16" s="2">
        <v>5000</v>
      </c>
      <c r="C16" s="2">
        <v>5000</v>
      </c>
      <c r="D16" s="2">
        <v>42000</v>
      </c>
      <c r="E16" s="2"/>
      <c r="F16" s="2">
        <v>20000</v>
      </c>
      <c r="G16" s="2"/>
      <c r="H16" s="2"/>
    </row>
    <row r="17" spans="1:8" x14ac:dyDescent="0.3">
      <c r="A17" s="8">
        <f t="shared" si="0"/>
        <v>37622</v>
      </c>
      <c r="B17" s="2">
        <v>5000</v>
      </c>
      <c r="C17" s="2">
        <v>5000</v>
      </c>
      <c r="D17" s="2">
        <v>42000</v>
      </c>
      <c r="E17" s="2"/>
      <c r="F17" s="2">
        <v>20000</v>
      </c>
      <c r="G17" s="2"/>
      <c r="H17" s="2"/>
    </row>
    <row r="18" spans="1:8" x14ac:dyDescent="0.3">
      <c r="A18" s="8">
        <f t="shared" si="0"/>
        <v>37653</v>
      </c>
      <c r="B18" s="2">
        <v>5000</v>
      </c>
      <c r="C18" s="2">
        <v>5000</v>
      </c>
      <c r="D18" s="2">
        <v>42000</v>
      </c>
      <c r="E18" s="2"/>
      <c r="F18" s="2">
        <v>20000</v>
      </c>
      <c r="G18" s="2"/>
      <c r="H18" s="2"/>
    </row>
    <row r="19" spans="1:8" x14ac:dyDescent="0.3">
      <c r="A19" s="8">
        <f t="shared" si="0"/>
        <v>37681</v>
      </c>
      <c r="B19" s="2">
        <v>5000</v>
      </c>
      <c r="C19" s="2">
        <v>5000</v>
      </c>
      <c r="D19" s="2">
        <v>42000</v>
      </c>
      <c r="E19" s="2"/>
      <c r="F19" s="2">
        <v>20000</v>
      </c>
      <c r="G19" s="2"/>
      <c r="H19" s="2"/>
    </row>
    <row r="20" spans="1:8" x14ac:dyDescent="0.3">
      <c r="A20" s="8">
        <f t="shared" si="0"/>
        <v>37712</v>
      </c>
      <c r="B20" s="2">
        <v>5000</v>
      </c>
      <c r="C20" s="2">
        <v>5000</v>
      </c>
      <c r="D20" s="2">
        <v>42000</v>
      </c>
      <c r="E20" s="2"/>
      <c r="F20" s="2">
        <v>20000</v>
      </c>
      <c r="G20" s="2"/>
      <c r="H20" s="2"/>
    </row>
    <row r="21" spans="1:8" x14ac:dyDescent="0.3">
      <c r="A21" s="8">
        <f t="shared" si="0"/>
        <v>37742</v>
      </c>
      <c r="B21" s="2">
        <v>5000</v>
      </c>
      <c r="C21" s="2">
        <v>5000</v>
      </c>
      <c r="D21" s="2">
        <v>42000</v>
      </c>
      <c r="E21" s="2"/>
      <c r="F21" s="2">
        <v>20000</v>
      </c>
      <c r="G21" s="2"/>
      <c r="H21" s="2"/>
    </row>
    <row r="22" spans="1:8" x14ac:dyDescent="0.3">
      <c r="A22" s="8">
        <f t="shared" si="0"/>
        <v>37773</v>
      </c>
      <c r="B22" s="2">
        <v>5000</v>
      </c>
      <c r="C22" s="2">
        <v>5000</v>
      </c>
      <c r="D22" s="2">
        <v>42000</v>
      </c>
      <c r="E22" s="2"/>
      <c r="F22" s="2">
        <v>20000</v>
      </c>
      <c r="G22" s="2"/>
      <c r="H22" s="2"/>
    </row>
    <row r="23" spans="1:8" x14ac:dyDescent="0.3">
      <c r="A23" s="8">
        <f t="shared" si="0"/>
        <v>37803</v>
      </c>
      <c r="B23" s="2">
        <v>5000</v>
      </c>
      <c r="C23" s="2">
        <v>5000</v>
      </c>
      <c r="D23" s="2">
        <v>42000</v>
      </c>
      <c r="E23" s="2"/>
      <c r="F23" s="2">
        <v>20000</v>
      </c>
      <c r="G23" s="2"/>
      <c r="H23" s="2"/>
    </row>
    <row r="24" spans="1:8" x14ac:dyDescent="0.3">
      <c r="A24" s="8">
        <f t="shared" si="0"/>
        <v>37834</v>
      </c>
      <c r="B24" s="2">
        <v>5000</v>
      </c>
      <c r="C24" s="2">
        <v>5000</v>
      </c>
      <c r="D24" s="2">
        <v>42000</v>
      </c>
      <c r="E24" s="2"/>
      <c r="F24" s="2">
        <v>20000</v>
      </c>
      <c r="G24" s="2"/>
      <c r="H24" s="2"/>
    </row>
    <row r="25" spans="1:8" x14ac:dyDescent="0.3">
      <c r="A25" s="8">
        <f t="shared" si="0"/>
        <v>37865</v>
      </c>
      <c r="B25" s="2">
        <v>5000</v>
      </c>
      <c r="C25" s="2">
        <v>5000</v>
      </c>
      <c r="D25" s="2">
        <v>42000</v>
      </c>
      <c r="E25" s="2"/>
      <c r="F25" s="2">
        <v>20000</v>
      </c>
      <c r="G25" s="2"/>
      <c r="H25" s="2"/>
    </row>
    <row r="26" spans="1:8" x14ac:dyDescent="0.3">
      <c r="A26" s="8">
        <f t="shared" si="0"/>
        <v>37895</v>
      </c>
      <c r="B26" s="2">
        <v>5000</v>
      </c>
      <c r="C26" s="2">
        <v>5000</v>
      </c>
      <c r="D26" s="2">
        <v>42000</v>
      </c>
      <c r="E26" s="2"/>
      <c r="F26" s="2">
        <v>20000</v>
      </c>
      <c r="G26" s="2"/>
      <c r="H26" s="2"/>
    </row>
    <row r="27" spans="1:8" x14ac:dyDescent="0.3">
      <c r="A27" s="8">
        <f t="shared" si="0"/>
        <v>37926</v>
      </c>
      <c r="B27" s="2">
        <v>5000</v>
      </c>
      <c r="C27" s="2">
        <v>5000</v>
      </c>
      <c r="D27" s="2">
        <v>42000</v>
      </c>
      <c r="E27" s="2"/>
      <c r="F27" s="2">
        <v>20000</v>
      </c>
      <c r="G27" s="2"/>
      <c r="H27" s="2"/>
    </row>
    <row r="28" spans="1:8" x14ac:dyDescent="0.3">
      <c r="A28" s="8">
        <f t="shared" si="0"/>
        <v>37956</v>
      </c>
      <c r="B28" s="2">
        <v>5000</v>
      </c>
      <c r="C28" s="2">
        <v>5000</v>
      </c>
      <c r="D28" s="2">
        <v>42000</v>
      </c>
      <c r="E28" s="2"/>
      <c r="F28" s="2">
        <v>20000</v>
      </c>
      <c r="G28" s="2"/>
      <c r="H28" s="2"/>
    </row>
    <row r="29" spans="1:8" x14ac:dyDescent="0.3">
      <c r="A29" s="8">
        <f t="shared" si="0"/>
        <v>37987</v>
      </c>
      <c r="B29" s="2">
        <v>5000</v>
      </c>
      <c r="C29" s="2">
        <v>5000</v>
      </c>
      <c r="D29" s="2">
        <v>42000</v>
      </c>
      <c r="E29" s="2"/>
      <c r="F29" s="2">
        <v>20000</v>
      </c>
      <c r="G29" s="2"/>
      <c r="H29" s="2"/>
    </row>
    <row r="30" spans="1:8" x14ac:dyDescent="0.3">
      <c r="A30" s="8">
        <f t="shared" si="0"/>
        <v>38018</v>
      </c>
      <c r="B30" s="2">
        <v>5000</v>
      </c>
      <c r="C30" s="2">
        <v>5000</v>
      </c>
      <c r="D30" s="2">
        <v>42000</v>
      </c>
      <c r="E30" s="2"/>
      <c r="F30" s="2">
        <v>20000</v>
      </c>
      <c r="G30" s="2"/>
      <c r="H30" s="2"/>
    </row>
    <row r="31" spans="1:8" x14ac:dyDescent="0.3">
      <c r="A31" s="8">
        <f t="shared" si="0"/>
        <v>38047</v>
      </c>
      <c r="B31" s="2">
        <v>5000</v>
      </c>
      <c r="C31" s="2">
        <v>5000</v>
      </c>
      <c r="D31" s="2">
        <v>42000</v>
      </c>
      <c r="E31" s="2"/>
      <c r="F31" s="2">
        <v>20000</v>
      </c>
      <c r="G31" s="2"/>
      <c r="H31" s="2"/>
    </row>
    <row r="32" spans="1:8" x14ac:dyDescent="0.3">
      <c r="A32" s="8">
        <f t="shared" si="0"/>
        <v>38078</v>
      </c>
      <c r="B32" s="2">
        <v>5000</v>
      </c>
      <c r="C32" s="2">
        <v>5000</v>
      </c>
      <c r="D32" s="2">
        <v>42000</v>
      </c>
      <c r="E32" s="2"/>
      <c r="F32" s="2">
        <v>20000</v>
      </c>
      <c r="G32" s="2"/>
      <c r="H32" s="2"/>
    </row>
    <row r="33" spans="1:8" x14ac:dyDescent="0.3">
      <c r="A33" s="8">
        <f t="shared" si="0"/>
        <v>38108</v>
      </c>
      <c r="B33" s="2">
        <v>5000</v>
      </c>
      <c r="C33" s="2">
        <v>5000</v>
      </c>
      <c r="D33" s="2">
        <v>42000</v>
      </c>
      <c r="E33" s="2"/>
      <c r="F33" s="2">
        <v>20000</v>
      </c>
      <c r="G33" s="2"/>
      <c r="H33" s="2"/>
    </row>
    <row r="34" spans="1:8" x14ac:dyDescent="0.3">
      <c r="A34" s="8">
        <f t="shared" si="0"/>
        <v>38139</v>
      </c>
      <c r="B34" s="2">
        <v>5000</v>
      </c>
      <c r="C34" s="2">
        <v>5000</v>
      </c>
      <c r="D34" s="2">
        <v>42000</v>
      </c>
      <c r="E34" s="2"/>
      <c r="F34" s="2">
        <v>20000</v>
      </c>
      <c r="G34" s="2"/>
      <c r="H34" s="2"/>
    </row>
    <row r="35" spans="1:8" x14ac:dyDescent="0.3">
      <c r="A35" s="8">
        <f t="shared" si="0"/>
        <v>38169</v>
      </c>
      <c r="B35" s="2">
        <v>5000</v>
      </c>
      <c r="C35" s="2">
        <v>5000</v>
      </c>
      <c r="D35" s="2">
        <v>42000</v>
      </c>
      <c r="E35" s="2"/>
      <c r="F35" s="2">
        <v>20000</v>
      </c>
      <c r="G35" s="2"/>
      <c r="H35" s="2"/>
    </row>
    <row r="36" spans="1:8" x14ac:dyDescent="0.3">
      <c r="A36" s="8">
        <f t="shared" si="0"/>
        <v>38200</v>
      </c>
      <c r="B36" s="2">
        <v>5000</v>
      </c>
      <c r="C36" s="2">
        <v>5000</v>
      </c>
      <c r="D36" s="2">
        <v>42000</v>
      </c>
      <c r="E36" s="2"/>
      <c r="F36" s="2">
        <v>20000</v>
      </c>
      <c r="G36" s="2"/>
      <c r="H36" s="2"/>
    </row>
    <row r="37" spans="1:8" x14ac:dyDescent="0.3">
      <c r="A37" s="8">
        <f t="shared" ref="A37:A64" si="1">EOMONTH(A36,0)+1</f>
        <v>38231</v>
      </c>
      <c r="B37" s="2">
        <v>5000</v>
      </c>
      <c r="C37" s="2">
        <v>5000</v>
      </c>
      <c r="D37" s="2">
        <v>42000</v>
      </c>
      <c r="E37" s="2"/>
      <c r="F37" s="2">
        <v>20000</v>
      </c>
      <c r="G37" s="2"/>
      <c r="H37" s="2"/>
    </row>
    <row r="38" spans="1:8" x14ac:dyDescent="0.3">
      <c r="A38" s="8">
        <f t="shared" si="1"/>
        <v>38261</v>
      </c>
      <c r="B38" s="2">
        <v>5000</v>
      </c>
      <c r="C38" s="2">
        <v>5000</v>
      </c>
      <c r="D38" s="2">
        <v>42000</v>
      </c>
      <c r="E38" s="2"/>
      <c r="F38" s="2">
        <v>20000</v>
      </c>
      <c r="G38" s="2"/>
      <c r="H38" s="2"/>
    </row>
    <row r="39" spans="1:8" x14ac:dyDescent="0.3">
      <c r="A39" s="8">
        <f t="shared" si="1"/>
        <v>38292</v>
      </c>
      <c r="B39" s="2">
        <v>5000</v>
      </c>
      <c r="C39" s="2">
        <v>5000</v>
      </c>
      <c r="D39" s="2">
        <v>42000</v>
      </c>
      <c r="E39" s="2"/>
      <c r="F39" s="2">
        <v>20000</v>
      </c>
      <c r="G39" s="2"/>
      <c r="H39" s="2"/>
    </row>
    <row r="40" spans="1:8" x14ac:dyDescent="0.3">
      <c r="A40" s="8">
        <f t="shared" si="1"/>
        <v>38322</v>
      </c>
      <c r="B40" s="2">
        <v>5000</v>
      </c>
      <c r="C40" s="2">
        <v>5000</v>
      </c>
      <c r="D40" s="2">
        <v>42000</v>
      </c>
      <c r="E40" s="2"/>
      <c r="F40" s="2">
        <v>20000</v>
      </c>
      <c r="G40" s="2"/>
      <c r="H40" s="2"/>
    </row>
    <row r="41" spans="1:8" x14ac:dyDescent="0.3">
      <c r="A41" s="8">
        <f t="shared" si="1"/>
        <v>38353</v>
      </c>
      <c r="B41" s="2">
        <v>5000</v>
      </c>
      <c r="C41" s="2">
        <v>5000</v>
      </c>
      <c r="D41" s="2">
        <v>42000</v>
      </c>
      <c r="E41" s="2"/>
      <c r="F41" s="2">
        <v>20000</v>
      </c>
      <c r="G41" s="2"/>
      <c r="H41" s="2"/>
    </row>
    <row r="42" spans="1:8" x14ac:dyDescent="0.3">
      <c r="A42" s="8">
        <f t="shared" si="1"/>
        <v>38384</v>
      </c>
      <c r="B42" s="2">
        <v>5000</v>
      </c>
      <c r="C42" s="2">
        <v>5000</v>
      </c>
      <c r="D42" s="2">
        <v>42000</v>
      </c>
      <c r="E42" s="2"/>
      <c r="F42" s="2">
        <v>20000</v>
      </c>
      <c r="G42" s="2"/>
      <c r="H42" s="2"/>
    </row>
    <row r="43" spans="1:8" x14ac:dyDescent="0.3">
      <c r="A43" s="8">
        <f t="shared" si="1"/>
        <v>38412</v>
      </c>
      <c r="B43" s="2">
        <v>5000</v>
      </c>
      <c r="C43" s="2">
        <v>5000</v>
      </c>
      <c r="D43" s="2">
        <v>42000</v>
      </c>
      <c r="E43" s="2"/>
      <c r="F43" s="2">
        <v>20000</v>
      </c>
      <c r="G43" s="2"/>
      <c r="H43" s="2"/>
    </row>
    <row r="44" spans="1:8" x14ac:dyDescent="0.3">
      <c r="A44" s="8">
        <f t="shared" si="1"/>
        <v>38443</v>
      </c>
      <c r="B44" s="2">
        <v>5000</v>
      </c>
      <c r="C44" s="2">
        <v>5000</v>
      </c>
      <c r="D44" s="2">
        <v>42000</v>
      </c>
      <c r="E44" s="2"/>
      <c r="F44" s="2">
        <v>20000</v>
      </c>
      <c r="G44" s="2"/>
      <c r="H44" s="2"/>
    </row>
    <row r="45" spans="1:8" x14ac:dyDescent="0.3">
      <c r="A45" s="8">
        <f t="shared" si="1"/>
        <v>38473</v>
      </c>
      <c r="B45" s="2">
        <v>5000</v>
      </c>
      <c r="C45" s="2">
        <v>5000</v>
      </c>
      <c r="D45" s="2">
        <v>42000</v>
      </c>
      <c r="E45" s="2"/>
      <c r="F45" s="2">
        <v>20000</v>
      </c>
      <c r="G45" s="2"/>
      <c r="H45" s="2"/>
    </row>
    <row r="46" spans="1:8" x14ac:dyDescent="0.3">
      <c r="A46" s="8">
        <f t="shared" si="1"/>
        <v>38504</v>
      </c>
      <c r="B46" s="2">
        <v>5000</v>
      </c>
      <c r="C46" s="2">
        <v>5000</v>
      </c>
      <c r="D46" s="2">
        <v>42000</v>
      </c>
      <c r="E46" s="2"/>
      <c r="F46" s="2">
        <v>20000</v>
      </c>
      <c r="G46" s="2"/>
      <c r="H46" s="2"/>
    </row>
    <row r="47" spans="1:8" x14ac:dyDescent="0.3">
      <c r="A47" s="8">
        <f t="shared" si="1"/>
        <v>38534</v>
      </c>
      <c r="B47" s="2">
        <v>5000</v>
      </c>
      <c r="C47" s="2">
        <v>5000</v>
      </c>
      <c r="D47" s="2">
        <v>42000</v>
      </c>
      <c r="E47" s="2"/>
      <c r="F47" s="2">
        <v>20000</v>
      </c>
      <c r="G47" s="2"/>
      <c r="H47" s="2"/>
    </row>
    <row r="48" spans="1:8" x14ac:dyDescent="0.3">
      <c r="A48" s="8">
        <f t="shared" si="1"/>
        <v>38565</v>
      </c>
      <c r="B48" s="2">
        <v>5000</v>
      </c>
      <c r="C48" s="2">
        <v>5000</v>
      </c>
      <c r="D48" s="2">
        <v>42000</v>
      </c>
      <c r="E48" s="2"/>
      <c r="F48" s="2">
        <v>20000</v>
      </c>
      <c r="G48" s="2"/>
      <c r="H48" s="2"/>
    </row>
    <row r="49" spans="1:8" x14ac:dyDescent="0.3">
      <c r="A49" s="8">
        <f t="shared" si="1"/>
        <v>38596</v>
      </c>
      <c r="B49" s="2">
        <v>5000</v>
      </c>
      <c r="C49" s="2">
        <v>5000</v>
      </c>
      <c r="D49" s="2">
        <v>42000</v>
      </c>
      <c r="E49" s="2"/>
      <c r="F49" s="2">
        <v>20000</v>
      </c>
      <c r="G49" s="2"/>
      <c r="H49" s="2"/>
    </row>
    <row r="50" spans="1:8" x14ac:dyDescent="0.3">
      <c r="A50" s="8">
        <f t="shared" si="1"/>
        <v>38626</v>
      </c>
      <c r="B50" s="2">
        <v>5000</v>
      </c>
      <c r="C50" s="2">
        <v>5000</v>
      </c>
      <c r="D50" s="2">
        <v>42000</v>
      </c>
      <c r="E50" s="2"/>
      <c r="F50" s="2">
        <v>20000</v>
      </c>
      <c r="G50" s="2"/>
      <c r="H50" s="2"/>
    </row>
    <row r="51" spans="1:8" x14ac:dyDescent="0.3">
      <c r="A51" s="8">
        <f t="shared" si="1"/>
        <v>38657</v>
      </c>
      <c r="B51" s="2">
        <v>5000</v>
      </c>
      <c r="C51" s="2">
        <v>5000</v>
      </c>
      <c r="D51" s="2">
        <v>42000</v>
      </c>
      <c r="E51" s="2"/>
      <c r="F51" s="2">
        <v>20000</v>
      </c>
      <c r="G51" s="2"/>
      <c r="H51" s="2"/>
    </row>
    <row r="52" spans="1:8" x14ac:dyDescent="0.3">
      <c r="A52" s="8">
        <f t="shared" si="1"/>
        <v>38687</v>
      </c>
      <c r="B52" s="2">
        <v>5000</v>
      </c>
      <c r="C52" s="2">
        <v>5000</v>
      </c>
      <c r="D52" s="2">
        <v>42000</v>
      </c>
      <c r="E52" s="2"/>
      <c r="F52" s="2">
        <v>20000</v>
      </c>
      <c r="G52" s="2"/>
      <c r="H52" s="2"/>
    </row>
    <row r="53" spans="1:8" x14ac:dyDescent="0.3">
      <c r="A53" s="8">
        <f t="shared" si="1"/>
        <v>38718</v>
      </c>
      <c r="B53" s="2">
        <v>5000</v>
      </c>
      <c r="C53" s="2">
        <v>5000</v>
      </c>
      <c r="D53" s="2">
        <v>42000</v>
      </c>
      <c r="E53" s="2"/>
      <c r="F53" s="2">
        <v>20000</v>
      </c>
      <c r="G53" s="2"/>
      <c r="H53" s="2"/>
    </row>
    <row r="54" spans="1:8" x14ac:dyDescent="0.3">
      <c r="A54" s="8">
        <f t="shared" si="1"/>
        <v>38749</v>
      </c>
      <c r="B54" s="2">
        <v>5000</v>
      </c>
      <c r="C54" s="2">
        <v>5000</v>
      </c>
      <c r="D54" s="2">
        <v>42000</v>
      </c>
      <c r="E54" s="2"/>
      <c r="F54" s="2">
        <v>20000</v>
      </c>
      <c r="G54" s="2"/>
      <c r="H54" s="2"/>
    </row>
    <row r="55" spans="1:8" x14ac:dyDescent="0.3">
      <c r="A55" s="8">
        <f t="shared" si="1"/>
        <v>38777</v>
      </c>
      <c r="B55" s="2">
        <v>5000</v>
      </c>
      <c r="C55" s="2">
        <v>5000</v>
      </c>
      <c r="D55" s="2">
        <v>42000</v>
      </c>
      <c r="E55" s="2"/>
      <c r="F55" s="2">
        <v>20000</v>
      </c>
      <c r="G55" s="2"/>
      <c r="H55" s="2"/>
    </row>
    <row r="56" spans="1:8" x14ac:dyDescent="0.3">
      <c r="A56" s="8">
        <f t="shared" si="1"/>
        <v>38808</v>
      </c>
      <c r="B56" s="2">
        <v>5000</v>
      </c>
      <c r="C56" s="2">
        <v>5000</v>
      </c>
      <c r="D56" s="2">
        <v>42000</v>
      </c>
      <c r="E56" s="2"/>
      <c r="F56" s="2">
        <v>20000</v>
      </c>
      <c r="G56" s="2"/>
      <c r="H56" s="2"/>
    </row>
    <row r="57" spans="1:8" x14ac:dyDescent="0.3">
      <c r="A57" s="8">
        <f t="shared" si="1"/>
        <v>38838</v>
      </c>
      <c r="B57" s="2">
        <v>5000</v>
      </c>
      <c r="C57" s="2">
        <v>5000</v>
      </c>
      <c r="D57" s="2">
        <v>42000</v>
      </c>
      <c r="E57" s="2"/>
      <c r="F57" s="2">
        <v>20000</v>
      </c>
      <c r="G57" s="2"/>
      <c r="H57" s="2"/>
    </row>
    <row r="58" spans="1:8" x14ac:dyDescent="0.3">
      <c r="A58" s="8">
        <f t="shared" si="1"/>
        <v>38869</v>
      </c>
      <c r="B58" s="2">
        <v>5000</v>
      </c>
      <c r="C58" s="2">
        <v>5000</v>
      </c>
      <c r="D58" s="2">
        <v>42000</v>
      </c>
      <c r="E58" s="2"/>
      <c r="F58" s="2"/>
      <c r="G58" s="2"/>
      <c r="H58" s="2"/>
    </row>
    <row r="59" spans="1:8" x14ac:dyDescent="0.3">
      <c r="A59" s="8">
        <f t="shared" si="1"/>
        <v>38899</v>
      </c>
      <c r="B59" s="2">
        <v>5000</v>
      </c>
      <c r="C59" s="2">
        <v>5000</v>
      </c>
      <c r="D59" s="2">
        <v>42000</v>
      </c>
      <c r="E59" s="2"/>
      <c r="F59" s="2"/>
      <c r="G59" s="2"/>
      <c r="H59" s="2"/>
    </row>
    <row r="60" spans="1:8" x14ac:dyDescent="0.3">
      <c r="A60" s="8">
        <f t="shared" si="1"/>
        <v>38930</v>
      </c>
      <c r="B60" s="2">
        <v>5000</v>
      </c>
      <c r="C60" s="2">
        <v>5000</v>
      </c>
      <c r="D60" s="2">
        <v>42000</v>
      </c>
      <c r="E60" s="2"/>
      <c r="F60" s="2"/>
      <c r="G60" s="2"/>
      <c r="H60" s="2"/>
    </row>
    <row r="61" spans="1:8" x14ac:dyDescent="0.3">
      <c r="A61" s="8">
        <f t="shared" si="1"/>
        <v>38961</v>
      </c>
      <c r="B61" s="2">
        <v>5000</v>
      </c>
      <c r="C61" s="2">
        <v>5000</v>
      </c>
      <c r="D61" s="2">
        <v>42000</v>
      </c>
      <c r="E61" s="2"/>
      <c r="F61" s="2"/>
      <c r="G61" s="2"/>
      <c r="H61" s="2"/>
    </row>
    <row r="62" spans="1:8" x14ac:dyDescent="0.3">
      <c r="A62" s="8">
        <f t="shared" si="1"/>
        <v>38991</v>
      </c>
      <c r="B62" s="2"/>
      <c r="C62" s="2"/>
      <c r="D62" s="2">
        <v>42000</v>
      </c>
      <c r="E62" s="2"/>
      <c r="F62" s="2"/>
      <c r="G62" s="2"/>
      <c r="H62" s="2"/>
    </row>
    <row r="63" spans="1:8" x14ac:dyDescent="0.3">
      <c r="A63" s="8">
        <f t="shared" si="1"/>
        <v>39022</v>
      </c>
      <c r="B63" s="2"/>
      <c r="C63" s="2"/>
      <c r="D63" s="2">
        <v>42000</v>
      </c>
      <c r="E63" s="2"/>
      <c r="F63" s="2"/>
      <c r="G63" s="2"/>
      <c r="H63" s="2"/>
    </row>
    <row r="64" spans="1:8" x14ac:dyDescent="0.3">
      <c r="A64" s="8">
        <f t="shared" si="1"/>
        <v>39052</v>
      </c>
      <c r="B64" s="2"/>
      <c r="C64" s="2"/>
      <c r="D64" s="2">
        <v>42000</v>
      </c>
      <c r="E64" s="2"/>
      <c r="F64" s="2"/>
      <c r="G64" s="2"/>
      <c r="H64" s="2"/>
    </row>
    <row r="65" spans="1:8" x14ac:dyDescent="0.3">
      <c r="A65" s="8"/>
      <c r="B65" s="2"/>
      <c r="C65" s="2"/>
      <c r="D65" s="2"/>
      <c r="E65" s="2"/>
      <c r="F65" s="2"/>
      <c r="G65" s="2"/>
      <c r="H65" s="2"/>
    </row>
    <row r="66" spans="1:8" x14ac:dyDescent="0.3">
      <c r="B66" s="2"/>
      <c r="C66" s="2"/>
      <c r="D66" s="2"/>
      <c r="E66" s="2"/>
      <c r="F66" s="2"/>
      <c r="G66" s="2"/>
      <c r="H66" s="2"/>
    </row>
    <row r="67" spans="1:8" x14ac:dyDescent="0.3">
      <c r="B67" s="2"/>
      <c r="C67" s="2"/>
      <c r="D67" s="2"/>
      <c r="E67" s="2"/>
      <c r="F67" s="2"/>
      <c r="G67" s="2"/>
      <c r="H67" s="2"/>
    </row>
    <row r="68" spans="1:8" x14ac:dyDescent="0.3">
      <c r="B68" s="2"/>
      <c r="C68" s="2"/>
      <c r="D68" s="2"/>
      <c r="E68" s="2"/>
      <c r="F68" s="2"/>
      <c r="G68" s="2"/>
      <c r="H68" s="2"/>
    </row>
    <row r="69" spans="1:8" x14ac:dyDescent="0.3">
      <c r="B69" s="2"/>
      <c r="C69" s="2"/>
      <c r="D69" s="2"/>
      <c r="E69" s="2"/>
      <c r="F69" s="2"/>
      <c r="G69" s="2"/>
      <c r="H69" s="2"/>
    </row>
    <row r="70" spans="1:8" x14ac:dyDescent="0.3">
      <c r="B70" s="2"/>
      <c r="C70" s="2"/>
      <c r="D70" s="2"/>
      <c r="E70" s="2"/>
      <c r="F70" s="2"/>
      <c r="G70" s="2"/>
      <c r="H70" s="2"/>
    </row>
    <row r="71" spans="1:8" x14ac:dyDescent="0.3">
      <c r="B71" s="2"/>
      <c r="C71" s="2"/>
      <c r="D71" s="2"/>
      <c r="E71" s="2"/>
      <c r="F71" s="2"/>
      <c r="G71" s="2"/>
      <c r="H71" s="2"/>
    </row>
    <row r="72" spans="1:8" x14ac:dyDescent="0.3">
      <c r="B72" s="2"/>
      <c r="C72" s="2"/>
      <c r="D72" s="2"/>
      <c r="E72" s="2"/>
      <c r="F72" s="2"/>
      <c r="G72" s="2"/>
      <c r="H72" s="2"/>
    </row>
    <row r="73" spans="1:8" x14ac:dyDescent="0.3">
      <c r="B73" s="2"/>
      <c r="C73" s="2"/>
      <c r="D73" s="2"/>
      <c r="E73" s="2"/>
      <c r="F73" s="2"/>
      <c r="G73" s="2"/>
      <c r="H73" s="2"/>
    </row>
    <row r="74" spans="1:8" x14ac:dyDescent="0.3">
      <c r="B74" s="2"/>
      <c r="C74" s="2"/>
      <c r="D74" s="2"/>
      <c r="E74" s="2"/>
      <c r="F74" s="2"/>
      <c r="G74" s="2"/>
      <c r="H74" s="2"/>
    </row>
    <row r="75" spans="1:8" x14ac:dyDescent="0.3">
      <c r="B75" s="2"/>
      <c r="C75" s="2"/>
      <c r="D75" s="2"/>
      <c r="E75" s="2"/>
      <c r="F75" s="2"/>
      <c r="G75" s="2"/>
      <c r="H75" s="2"/>
    </row>
    <row r="76" spans="1:8" x14ac:dyDescent="0.3">
      <c r="B76" s="2"/>
      <c r="C76" s="2"/>
      <c r="D76" s="2"/>
      <c r="E76" s="2"/>
      <c r="F76" s="2"/>
      <c r="G76" s="2"/>
      <c r="H76" s="2"/>
    </row>
    <row r="77" spans="1:8" x14ac:dyDescent="0.3">
      <c r="B77" s="2"/>
      <c r="C77" s="2"/>
      <c r="D77" s="2"/>
      <c r="E77" s="2"/>
      <c r="F77" s="2"/>
      <c r="G77" s="2"/>
      <c r="H77" s="2"/>
    </row>
    <row r="78" spans="1:8" x14ac:dyDescent="0.3">
      <c r="B78" s="2"/>
      <c r="C78" s="2"/>
      <c r="D78" s="2"/>
      <c r="E78" s="2"/>
      <c r="F78" s="2"/>
      <c r="G78" s="2"/>
      <c r="H78" s="2"/>
    </row>
    <row r="79" spans="1:8" x14ac:dyDescent="0.3">
      <c r="B79" s="2"/>
      <c r="C79" s="2"/>
      <c r="D79" s="2"/>
      <c r="E79" s="2"/>
      <c r="F79" s="2"/>
      <c r="G79" s="2"/>
      <c r="H79" s="2"/>
    </row>
    <row r="80" spans="1:8" x14ac:dyDescent="0.3">
      <c r="B80" s="2"/>
      <c r="C80" s="2"/>
      <c r="D80" s="2"/>
      <c r="E80" s="2"/>
      <c r="F80" s="2"/>
      <c r="G80" s="2"/>
      <c r="H80" s="2"/>
    </row>
    <row r="81" spans="2:8" x14ac:dyDescent="0.3">
      <c r="B81" s="2"/>
      <c r="C81" s="2"/>
      <c r="D81" s="2"/>
      <c r="E81" s="2"/>
      <c r="F81" s="2"/>
      <c r="G81" s="2"/>
      <c r="H81" s="2"/>
    </row>
    <row r="82" spans="2:8" x14ac:dyDescent="0.3">
      <c r="B82" s="2"/>
      <c r="C82" s="2"/>
      <c r="D82" s="2"/>
      <c r="E82" s="2"/>
      <c r="F82" s="2"/>
      <c r="G82" s="2"/>
      <c r="H82" s="2"/>
    </row>
    <row r="83" spans="2:8" x14ac:dyDescent="0.3">
      <c r="B83" s="2"/>
      <c r="C83" s="2"/>
      <c r="D83" s="2"/>
      <c r="E83" s="2"/>
      <c r="F83" s="2"/>
      <c r="G83" s="2"/>
      <c r="H83" s="2"/>
    </row>
    <row r="84" spans="2:8" x14ac:dyDescent="0.3">
      <c r="B84" s="2"/>
      <c r="C84" s="2"/>
      <c r="D84" s="2"/>
      <c r="E84" s="2"/>
      <c r="F84" s="2"/>
      <c r="G84" s="2"/>
      <c r="H84" s="2"/>
    </row>
    <row r="85" spans="2:8" x14ac:dyDescent="0.3">
      <c r="B85" s="2"/>
      <c r="C85" s="2"/>
      <c r="D85" s="2"/>
      <c r="E85" s="2"/>
      <c r="F85" s="2"/>
      <c r="G85" s="2"/>
      <c r="H85" s="2"/>
    </row>
    <row r="86" spans="2:8" x14ac:dyDescent="0.3">
      <c r="B86" s="2"/>
      <c r="C86" s="2"/>
      <c r="D86" s="2"/>
      <c r="E86" s="2"/>
      <c r="F86" s="2"/>
      <c r="G86" s="2"/>
      <c r="H86" s="2"/>
    </row>
    <row r="87" spans="2:8" x14ac:dyDescent="0.3">
      <c r="B87" s="2"/>
      <c r="C87" s="2"/>
      <c r="D87" s="2"/>
      <c r="E87" s="2"/>
      <c r="F87" s="2"/>
      <c r="G87" s="2"/>
      <c r="H87" s="2"/>
    </row>
    <row r="88" spans="2:8" x14ac:dyDescent="0.3">
      <c r="B88" s="2"/>
      <c r="C88" s="2"/>
      <c r="D88" s="2"/>
      <c r="E88" s="2"/>
      <c r="F88" s="2"/>
      <c r="G88" s="2"/>
      <c r="H88" s="2"/>
    </row>
    <row r="89" spans="2:8" x14ac:dyDescent="0.3">
      <c r="B89" s="2"/>
      <c r="C89" s="2"/>
      <c r="D89" s="2"/>
      <c r="E89" s="2"/>
      <c r="F89" s="2"/>
      <c r="G89" s="2"/>
      <c r="H89" s="2"/>
    </row>
    <row r="90" spans="2:8" x14ac:dyDescent="0.3">
      <c r="B90" s="2"/>
      <c r="C90" s="2"/>
      <c r="D90" s="2"/>
      <c r="E90" s="2"/>
      <c r="F90" s="2"/>
      <c r="G90" s="2"/>
      <c r="H90" s="2"/>
    </row>
    <row r="91" spans="2:8" x14ac:dyDescent="0.3">
      <c r="B91" s="2"/>
      <c r="C91" s="2"/>
      <c r="D91" s="2"/>
      <c r="E91" s="2"/>
      <c r="F91" s="2"/>
      <c r="G91" s="2"/>
      <c r="H91" s="2"/>
    </row>
    <row r="92" spans="2:8" x14ac:dyDescent="0.3">
      <c r="B92" s="2"/>
      <c r="C92" s="2"/>
      <c r="D92" s="2"/>
      <c r="E92" s="2"/>
      <c r="F92" s="2"/>
      <c r="G92" s="2"/>
      <c r="H92" s="2"/>
    </row>
    <row r="93" spans="2:8" x14ac:dyDescent="0.3">
      <c r="B93" s="2"/>
      <c r="C93" s="2"/>
      <c r="D93" s="2"/>
      <c r="E93" s="2"/>
      <c r="F93" s="2"/>
      <c r="G93" s="2"/>
      <c r="H93" s="2"/>
    </row>
    <row r="94" spans="2:8" x14ac:dyDescent="0.3">
      <c r="B94" s="2"/>
      <c r="C94" s="2"/>
      <c r="D94" s="2"/>
      <c r="E94" s="2"/>
      <c r="F94" s="2"/>
      <c r="G94" s="2"/>
      <c r="H94" s="2"/>
    </row>
    <row r="95" spans="2:8" x14ac:dyDescent="0.3">
      <c r="B95" s="2"/>
      <c r="C95" s="2"/>
      <c r="D95" s="2"/>
      <c r="E95" s="2"/>
      <c r="F95" s="2"/>
      <c r="G95" s="2"/>
      <c r="H95" s="2"/>
    </row>
    <row r="96" spans="2:8" x14ac:dyDescent="0.3">
      <c r="B96" s="2"/>
      <c r="C96" s="2"/>
      <c r="D96" s="2"/>
      <c r="E96" s="2"/>
      <c r="F96" s="2"/>
      <c r="G96" s="2"/>
      <c r="H96" s="2"/>
    </row>
    <row r="97" spans="2:8" x14ac:dyDescent="0.3">
      <c r="B97" s="2"/>
      <c r="C97" s="2"/>
      <c r="D97" s="2"/>
      <c r="E97" s="2"/>
      <c r="F97" s="2"/>
      <c r="G97" s="2"/>
      <c r="H97" s="2"/>
    </row>
    <row r="98" spans="2:8" x14ac:dyDescent="0.3">
      <c r="B98" s="2"/>
      <c r="C98" s="2"/>
      <c r="D98" s="2"/>
      <c r="E98" s="2"/>
      <c r="F98" s="2"/>
      <c r="G98" s="2"/>
      <c r="H98" s="2"/>
    </row>
    <row r="99" spans="2:8" x14ac:dyDescent="0.3">
      <c r="B99" s="2"/>
      <c r="C99" s="2"/>
      <c r="D99" s="2"/>
      <c r="E99" s="2"/>
      <c r="F99" s="2"/>
      <c r="G99" s="2"/>
      <c r="H99" s="2"/>
    </row>
    <row r="100" spans="2:8" x14ac:dyDescent="0.3">
      <c r="B100" s="2"/>
      <c r="C100" s="2"/>
      <c r="D100" s="2"/>
      <c r="E100" s="2"/>
      <c r="F100" s="2"/>
      <c r="G100" s="2"/>
      <c r="H100" s="2"/>
    </row>
    <row r="101" spans="2:8" x14ac:dyDescent="0.3">
      <c r="B101" s="2"/>
      <c r="C101" s="2"/>
      <c r="D101" s="2"/>
      <c r="E101" s="2"/>
      <c r="F101" s="2"/>
      <c r="G101" s="2"/>
      <c r="H101" s="2"/>
    </row>
    <row r="102" spans="2:8" x14ac:dyDescent="0.3">
      <c r="B102" s="2"/>
      <c r="C102" s="2"/>
      <c r="D102" s="2"/>
      <c r="E102" s="2"/>
      <c r="F102" s="2"/>
      <c r="G102" s="2"/>
      <c r="H102" s="2"/>
    </row>
    <row r="103" spans="2:8" x14ac:dyDescent="0.3">
      <c r="B103" s="2"/>
      <c r="C103" s="2"/>
      <c r="D103" s="2"/>
      <c r="E103" s="2"/>
      <c r="F103" s="2"/>
      <c r="G103" s="2"/>
      <c r="H103" s="2"/>
    </row>
    <row r="104" spans="2:8" x14ac:dyDescent="0.3">
      <c r="B104" s="2"/>
      <c r="C104" s="2"/>
      <c r="D104" s="2"/>
      <c r="E104" s="2"/>
      <c r="F104" s="2"/>
      <c r="G104" s="2"/>
      <c r="H104" s="2"/>
    </row>
    <row r="105" spans="2:8" x14ac:dyDescent="0.3">
      <c r="B105" s="2"/>
      <c r="C105" s="2"/>
      <c r="D105" s="2"/>
      <c r="E105" s="2"/>
      <c r="F105" s="2"/>
      <c r="G105" s="2"/>
      <c r="H105" s="2"/>
    </row>
    <row r="106" spans="2:8" x14ac:dyDescent="0.3">
      <c r="B106" s="2"/>
      <c r="C106" s="2"/>
      <c r="D106" s="2"/>
      <c r="E106" s="2"/>
      <c r="F106" s="2"/>
      <c r="G106" s="2"/>
      <c r="H106" s="2"/>
    </row>
    <row r="107" spans="2:8" x14ac:dyDescent="0.3">
      <c r="B107" s="2"/>
      <c r="C107" s="2"/>
      <c r="D107" s="2"/>
      <c r="E107" s="2"/>
      <c r="F107" s="2"/>
      <c r="G107" s="2"/>
      <c r="H107" s="2"/>
    </row>
    <row r="108" spans="2:8" x14ac:dyDescent="0.3">
      <c r="B108" s="2"/>
      <c r="C108" s="2"/>
      <c r="D108" s="2"/>
      <c r="E108" s="2"/>
      <c r="F108" s="2"/>
      <c r="G108" s="2"/>
      <c r="H108" s="2"/>
    </row>
    <row r="109" spans="2:8" x14ac:dyDescent="0.3">
      <c r="B109" s="2"/>
      <c r="C109" s="2"/>
      <c r="D109" s="2"/>
      <c r="E109" s="2"/>
      <c r="F109" s="2"/>
      <c r="G109" s="2"/>
      <c r="H109" s="2"/>
    </row>
    <row r="110" spans="2:8" x14ac:dyDescent="0.3">
      <c r="B110" s="2"/>
      <c r="C110" s="2"/>
      <c r="D110" s="2"/>
      <c r="E110" s="2"/>
      <c r="F110" s="2"/>
      <c r="G110" s="2"/>
      <c r="H110" s="2"/>
    </row>
    <row r="111" spans="2:8" x14ac:dyDescent="0.3">
      <c r="B111" s="2"/>
      <c r="C111" s="2"/>
      <c r="D111" s="2"/>
      <c r="E111" s="2"/>
      <c r="F111" s="2"/>
      <c r="G111" s="2"/>
      <c r="H111" s="2"/>
    </row>
    <row r="112" spans="2:8" x14ac:dyDescent="0.3">
      <c r="B112" s="2"/>
      <c r="C112" s="2"/>
      <c r="D112" s="2"/>
      <c r="E112" s="2"/>
      <c r="F112" s="2"/>
      <c r="G112" s="2"/>
      <c r="H112" s="2"/>
    </row>
    <row r="113" spans="2:8" x14ac:dyDescent="0.3">
      <c r="B113" s="2"/>
      <c r="C113" s="2"/>
      <c r="D113" s="2"/>
      <c r="E113" s="2"/>
      <c r="F113" s="2"/>
      <c r="G113" s="2"/>
      <c r="H113" s="2"/>
    </row>
    <row r="114" spans="2:8" x14ac:dyDescent="0.3">
      <c r="B114" s="2"/>
      <c r="C114" s="2"/>
      <c r="D114" s="2"/>
      <c r="E114" s="2"/>
      <c r="F114" s="2"/>
      <c r="G114" s="2"/>
      <c r="H114" s="2"/>
    </row>
    <row r="115" spans="2:8" x14ac:dyDescent="0.3">
      <c r="B115" s="2"/>
      <c r="C115" s="2"/>
      <c r="D115" s="2"/>
      <c r="E115" s="2"/>
      <c r="F115" s="2"/>
      <c r="G115" s="2"/>
      <c r="H115" s="2"/>
    </row>
    <row r="116" spans="2:8" x14ac:dyDescent="0.3">
      <c r="B116" s="2"/>
      <c r="C116" s="2"/>
      <c r="D116" s="2"/>
      <c r="E116" s="2"/>
      <c r="F116" s="2"/>
      <c r="G116" s="2"/>
      <c r="H116" s="2"/>
    </row>
    <row r="117" spans="2:8" x14ac:dyDescent="0.3">
      <c r="B117" s="2"/>
      <c r="C117" s="2"/>
      <c r="D117" s="2"/>
      <c r="E117" s="2"/>
      <c r="F117" s="2"/>
      <c r="G117" s="2"/>
      <c r="H117" s="2"/>
    </row>
    <row r="118" spans="2:8" x14ac:dyDescent="0.3">
      <c r="B118" s="2"/>
      <c r="C118" s="2"/>
      <c r="D118" s="2"/>
      <c r="E118" s="2"/>
      <c r="F118" s="2"/>
      <c r="G118" s="2"/>
      <c r="H118" s="2"/>
    </row>
    <row r="119" spans="2:8" x14ac:dyDescent="0.3">
      <c r="B119" s="2"/>
      <c r="C119" s="2"/>
      <c r="D119" s="2"/>
      <c r="E119" s="2"/>
      <c r="F119" s="2"/>
      <c r="G119" s="2"/>
      <c r="H119" s="2"/>
    </row>
    <row r="120" spans="2:8" x14ac:dyDescent="0.3">
      <c r="B120" s="2"/>
      <c r="C120" s="2"/>
      <c r="D120" s="2"/>
      <c r="E120" s="2"/>
      <c r="F120" s="2"/>
      <c r="G120" s="2"/>
      <c r="H120" s="2"/>
    </row>
    <row r="121" spans="2:8" x14ac:dyDescent="0.3">
      <c r="B121" s="2"/>
      <c r="C121" s="2"/>
      <c r="D121" s="2"/>
      <c r="E121" s="2"/>
      <c r="F121" s="2"/>
      <c r="G121" s="2"/>
      <c r="H121" s="2"/>
    </row>
    <row r="122" spans="2:8" x14ac:dyDescent="0.3">
      <c r="B122" s="2"/>
      <c r="C122" s="2"/>
      <c r="D122" s="2"/>
      <c r="E122" s="2"/>
      <c r="F122" s="2"/>
      <c r="G122" s="2"/>
      <c r="H122" s="2"/>
    </row>
    <row r="123" spans="2:8" x14ac:dyDescent="0.3">
      <c r="B123" s="2"/>
      <c r="C123" s="2"/>
      <c r="D123" s="2"/>
      <c r="E123" s="2"/>
      <c r="F123" s="2"/>
      <c r="G123" s="2"/>
      <c r="H123" s="2"/>
    </row>
    <row r="124" spans="2:8" x14ac:dyDescent="0.3">
      <c r="B124" s="2"/>
      <c r="C124" s="2"/>
      <c r="D124" s="2"/>
      <c r="E124" s="2"/>
      <c r="F124" s="2"/>
      <c r="G124" s="2"/>
      <c r="H124" s="2"/>
    </row>
    <row r="125" spans="2:8" x14ac:dyDescent="0.3">
      <c r="B125" s="2"/>
      <c r="C125" s="2"/>
      <c r="D125" s="2"/>
      <c r="E125" s="2"/>
      <c r="F125" s="2"/>
      <c r="G125" s="2"/>
      <c r="H125" s="2"/>
    </row>
    <row r="126" spans="2:8" x14ac:dyDescent="0.3">
      <c r="B126" s="2"/>
      <c r="C126" s="2"/>
      <c r="D126" s="2"/>
      <c r="E126" s="2"/>
      <c r="F126" s="2"/>
      <c r="G126" s="2"/>
      <c r="H126" s="2"/>
    </row>
    <row r="127" spans="2:8" x14ac:dyDescent="0.3">
      <c r="B127" s="2"/>
      <c r="C127" s="2"/>
      <c r="D127" s="2"/>
      <c r="E127" s="2"/>
      <c r="F127" s="2"/>
      <c r="G127" s="2"/>
      <c r="H127" s="2"/>
    </row>
    <row r="128" spans="2:8" x14ac:dyDescent="0.3">
      <c r="B128" s="2"/>
      <c r="C128" s="2"/>
      <c r="D128" s="2"/>
      <c r="E128" s="2"/>
      <c r="F128" s="2"/>
      <c r="G128" s="2"/>
      <c r="H128" s="2"/>
    </row>
    <row r="129" spans="2:8" x14ac:dyDescent="0.3">
      <c r="B129" s="2"/>
      <c r="C129" s="2"/>
      <c r="D129" s="2"/>
      <c r="E129" s="2"/>
      <c r="F129" s="2"/>
      <c r="G129" s="2"/>
      <c r="H129" s="2"/>
    </row>
    <row r="130" spans="2:8" x14ac:dyDescent="0.3">
      <c r="B130" s="2"/>
      <c r="C130" s="2"/>
      <c r="D130" s="2"/>
      <c r="E130" s="2"/>
      <c r="F130" s="2"/>
      <c r="G130" s="2"/>
      <c r="H130" s="2"/>
    </row>
    <row r="131" spans="2:8" x14ac:dyDescent="0.3">
      <c r="B131" s="2"/>
      <c r="C131" s="2"/>
      <c r="D131" s="2"/>
      <c r="E131" s="2"/>
      <c r="F131" s="2"/>
      <c r="G131" s="2"/>
      <c r="H131" s="2"/>
    </row>
    <row r="132" spans="2:8" x14ac:dyDescent="0.3">
      <c r="B132" s="2"/>
      <c r="C132" s="2"/>
      <c r="D132" s="2"/>
      <c r="E132" s="2"/>
      <c r="F132" s="2"/>
      <c r="G132" s="2"/>
      <c r="H132" s="2"/>
    </row>
    <row r="133" spans="2:8" x14ac:dyDescent="0.3">
      <c r="B133" s="2"/>
      <c r="C133" s="2"/>
      <c r="D133" s="2"/>
      <c r="E133" s="2"/>
      <c r="F133" s="2"/>
      <c r="G133" s="2"/>
      <c r="H133" s="2"/>
    </row>
    <row r="134" spans="2:8" x14ac:dyDescent="0.3">
      <c r="B134" s="2"/>
      <c r="C134" s="2"/>
      <c r="D134" s="2"/>
      <c r="E134" s="2"/>
      <c r="F134" s="2"/>
      <c r="G134" s="2"/>
      <c r="H134" s="2"/>
    </row>
    <row r="135" spans="2:8" x14ac:dyDescent="0.3">
      <c r="B135" s="2"/>
      <c r="C135" s="2"/>
      <c r="D135" s="2"/>
      <c r="E135" s="2"/>
      <c r="F135" s="2"/>
      <c r="G135" s="2"/>
      <c r="H1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41"/>
  <sheetViews>
    <sheetView showGridLines="0" workbookViewId="0">
      <selection activeCell="H4" sqref="H4"/>
    </sheetView>
  </sheetViews>
  <sheetFormatPr defaultRowHeight="13.8" x14ac:dyDescent="0.3"/>
  <cols>
    <col min="2" max="2" width="12.125" customWidth="1"/>
    <col min="4" max="7" width="12.125" customWidth="1"/>
    <col min="8" max="11" width="11.125" customWidth="1"/>
    <col min="12" max="15" width="11.875" customWidth="1"/>
    <col min="16" max="16" width="10.5" bestFit="1" customWidth="1"/>
    <col min="17" max="19" width="10.5" customWidth="1"/>
    <col min="20" max="20" width="10.5" bestFit="1" customWidth="1"/>
    <col min="21" max="23" width="10.5" customWidth="1"/>
    <col min="24" max="24" width="10.5" bestFit="1" customWidth="1"/>
    <col min="25" max="27" width="10.5" customWidth="1"/>
    <col min="28" max="28" width="10.5" bestFit="1" customWidth="1"/>
  </cols>
  <sheetData>
    <row r="3" spans="1:33" s="3" customFormat="1" ht="97.2" thickBot="1" x14ac:dyDescent="0.35">
      <c r="B3" s="7" t="s">
        <v>20</v>
      </c>
      <c r="D3" s="7" t="s">
        <v>29</v>
      </c>
      <c r="E3" s="7"/>
      <c r="F3" s="7"/>
      <c r="G3" s="7"/>
      <c r="H3" s="7" t="s">
        <v>30</v>
      </c>
      <c r="I3" s="7"/>
      <c r="J3" s="7"/>
      <c r="K3" s="7"/>
      <c r="L3" s="7" t="s">
        <v>11</v>
      </c>
      <c r="M3" s="7"/>
      <c r="N3" s="7"/>
      <c r="O3" s="7"/>
      <c r="P3" s="7" t="s">
        <v>14</v>
      </c>
      <c r="Q3" s="7"/>
      <c r="R3" s="7"/>
      <c r="S3" s="7"/>
      <c r="T3" s="7" t="s">
        <v>15</v>
      </c>
      <c r="U3" s="7"/>
      <c r="V3" s="7"/>
      <c r="W3" s="7"/>
      <c r="X3" s="7" t="s">
        <v>16</v>
      </c>
      <c r="Y3" s="7"/>
      <c r="Z3" s="7"/>
      <c r="AA3" s="7"/>
      <c r="AB3" s="7" t="s">
        <v>17</v>
      </c>
      <c r="AC3" s="6"/>
      <c r="AD3" s="6"/>
      <c r="AE3" s="6"/>
      <c r="AF3" s="6"/>
      <c r="AG3" s="6"/>
    </row>
    <row r="4" spans="1:33" s="10" customFormat="1" x14ac:dyDescent="0.3">
      <c r="B4" s="11"/>
      <c r="D4" s="11" t="s">
        <v>21</v>
      </c>
      <c r="E4" s="11" t="s">
        <v>22</v>
      </c>
      <c r="F4" s="11" t="s">
        <v>23</v>
      </c>
      <c r="G4" s="11"/>
      <c r="H4" s="11" t="s">
        <v>21</v>
      </c>
      <c r="I4" s="11" t="s">
        <v>22</v>
      </c>
      <c r="J4" s="11" t="s">
        <v>23</v>
      </c>
      <c r="K4" s="11"/>
      <c r="L4" s="11" t="s">
        <v>21</v>
      </c>
      <c r="M4" s="11" t="s">
        <v>22</v>
      </c>
      <c r="N4" s="11" t="s">
        <v>23</v>
      </c>
      <c r="O4" s="11"/>
      <c r="P4" s="11" t="s">
        <v>21</v>
      </c>
      <c r="Q4" s="11" t="s">
        <v>22</v>
      </c>
      <c r="R4" s="11" t="s">
        <v>23</v>
      </c>
      <c r="S4" s="11"/>
      <c r="T4" s="11" t="s">
        <v>21</v>
      </c>
      <c r="U4" s="11" t="s">
        <v>22</v>
      </c>
      <c r="V4" s="11" t="s">
        <v>23</v>
      </c>
      <c r="W4" s="11"/>
      <c r="X4" s="11" t="s">
        <v>21</v>
      </c>
      <c r="Y4" s="11" t="s">
        <v>22</v>
      </c>
      <c r="Z4" s="11" t="s">
        <v>23</v>
      </c>
      <c r="AA4" s="11"/>
      <c r="AB4" s="11" t="s">
        <v>21</v>
      </c>
      <c r="AC4" s="11" t="s">
        <v>22</v>
      </c>
      <c r="AD4" s="11" t="s">
        <v>23</v>
      </c>
      <c r="AE4" s="11"/>
      <c r="AF4" s="11"/>
      <c r="AG4" s="11"/>
    </row>
    <row r="5" spans="1:33" x14ac:dyDescent="0.3">
      <c r="A5" s="8">
        <v>37226</v>
      </c>
      <c r="B5" s="5">
        <v>2.7330000000000001</v>
      </c>
      <c r="C5" s="1"/>
      <c r="D5" s="5">
        <v>-0.16250000000000001</v>
      </c>
      <c r="E5" s="5">
        <v>0</v>
      </c>
      <c r="F5" s="5">
        <f>$B5+D5+E5</f>
        <v>2.5705</v>
      </c>
      <c r="G5" s="5"/>
      <c r="H5" s="5">
        <f>D5</f>
        <v>-0.16250000000000001</v>
      </c>
      <c r="I5" s="5">
        <v>0</v>
      </c>
      <c r="J5" s="5">
        <f>$B5+H5+I5</f>
        <v>2.5705</v>
      </c>
      <c r="K5" s="5"/>
      <c r="L5" s="5">
        <v>-0.16250000000000001</v>
      </c>
      <c r="M5" s="5">
        <v>-0.01</v>
      </c>
      <c r="N5" s="5">
        <f>$B5+L5+M5</f>
        <v>2.5605000000000002</v>
      </c>
      <c r="O5" s="5"/>
      <c r="P5" s="5">
        <v>-0.73</v>
      </c>
      <c r="Q5" s="5">
        <v>-0.03</v>
      </c>
      <c r="R5" s="5">
        <f>$B5+P5+Q5</f>
        <v>1.9730000000000001</v>
      </c>
      <c r="S5" s="5"/>
      <c r="T5" s="5">
        <v>-0.22500000000000001</v>
      </c>
      <c r="U5" s="5">
        <v>-0.02</v>
      </c>
      <c r="V5" s="5">
        <f>$B5+T5+U5</f>
        <v>2.488</v>
      </c>
      <c r="W5" s="5"/>
      <c r="X5" s="5">
        <v>-0.48499999999999999</v>
      </c>
      <c r="Y5" s="5">
        <v>-0.1</v>
      </c>
      <c r="Z5" s="5">
        <f>$B5+X5+Y5</f>
        <v>2.1480000000000001</v>
      </c>
      <c r="AA5" s="5"/>
      <c r="AB5" s="5">
        <v>-0.68</v>
      </c>
      <c r="AC5" s="5">
        <v>-0.1</v>
      </c>
      <c r="AD5" s="5">
        <f>$B5+AB5+AC5</f>
        <v>1.9529999999999998</v>
      </c>
    </row>
    <row r="6" spans="1:33" x14ac:dyDescent="0.3">
      <c r="A6" s="8">
        <f t="shared" ref="A6:A37" si="0">EOMONTH(A5,0)+1</f>
        <v>37257</v>
      </c>
      <c r="B6" s="5">
        <v>2.93</v>
      </c>
      <c r="C6" s="1"/>
      <c r="D6" s="5">
        <v>-0.16500000000000001</v>
      </c>
      <c r="E6" s="5">
        <v>0</v>
      </c>
      <c r="F6" s="5">
        <f t="shared" ref="F6:F69" si="1">$B6+D6+E6</f>
        <v>2.7650000000000001</v>
      </c>
      <c r="G6" s="5"/>
      <c r="H6" s="5">
        <f t="shared" ref="H6:H69" si="2">D6</f>
        <v>-0.16500000000000001</v>
      </c>
      <c r="I6" s="5">
        <v>0</v>
      </c>
      <c r="J6" s="5">
        <f t="shared" ref="J6:J69" si="3">$B6+H6+I6</f>
        <v>2.7650000000000001</v>
      </c>
      <c r="K6" s="5"/>
      <c r="L6" s="5">
        <v>-0.16500000000000001</v>
      </c>
      <c r="M6" s="5">
        <v>-0.01</v>
      </c>
      <c r="N6" s="5">
        <f t="shared" ref="N6:N69" si="4">$B6+L6+M6</f>
        <v>2.7550000000000003</v>
      </c>
      <c r="O6" s="5"/>
      <c r="P6" s="5">
        <v>-0.54500000000000004</v>
      </c>
      <c r="Q6" s="5">
        <v>-0.03</v>
      </c>
      <c r="R6" s="5">
        <f t="shared" ref="R6:R69" si="5">$B6+P6+Q6</f>
        <v>2.3550000000000004</v>
      </c>
      <c r="S6" s="5"/>
      <c r="T6" s="5">
        <v>-0.2</v>
      </c>
      <c r="U6" s="5">
        <v>-0.02</v>
      </c>
      <c r="V6" s="5">
        <f t="shared" ref="V6:V69" si="6">$B6+T6+U6</f>
        <v>2.71</v>
      </c>
      <c r="W6" s="5"/>
      <c r="X6" s="5">
        <v>-0.38</v>
      </c>
      <c r="Y6" s="5">
        <v>-0.1</v>
      </c>
      <c r="Z6" s="5">
        <f t="shared" ref="Z6:Z69" si="7">$B6+X6+Y6</f>
        <v>2.4500000000000002</v>
      </c>
      <c r="AA6" s="5"/>
      <c r="AB6" s="5">
        <v>-0.5</v>
      </c>
      <c r="AC6" s="5">
        <v>-0.1</v>
      </c>
      <c r="AD6" s="5">
        <f t="shared" ref="AD6:AD69" si="8">$B6+AB6+AC6</f>
        <v>2.33</v>
      </c>
    </row>
    <row r="7" spans="1:33" x14ac:dyDescent="0.3">
      <c r="A7" s="8">
        <f t="shared" si="0"/>
        <v>37288</v>
      </c>
      <c r="B7" s="5">
        <v>2.968</v>
      </c>
      <c r="C7" s="1"/>
      <c r="D7" s="5">
        <v>-0.1575</v>
      </c>
      <c r="E7" s="5">
        <v>0</v>
      </c>
      <c r="F7" s="5">
        <f t="shared" si="1"/>
        <v>2.8104999999999998</v>
      </c>
      <c r="G7" s="5"/>
      <c r="H7" s="5">
        <f t="shared" si="2"/>
        <v>-0.1575</v>
      </c>
      <c r="I7" s="5">
        <v>0</v>
      </c>
      <c r="J7" s="5">
        <f t="shared" si="3"/>
        <v>2.8104999999999998</v>
      </c>
      <c r="K7" s="5"/>
      <c r="L7" s="5">
        <v>-0.1575</v>
      </c>
      <c r="M7" s="5">
        <v>-0.01</v>
      </c>
      <c r="N7" s="5">
        <f t="shared" si="4"/>
        <v>2.8005</v>
      </c>
      <c r="O7" s="5"/>
      <c r="P7" s="5">
        <v>-0.54500000000000004</v>
      </c>
      <c r="Q7" s="5">
        <v>-0.03</v>
      </c>
      <c r="R7" s="5">
        <f t="shared" si="5"/>
        <v>2.3930000000000002</v>
      </c>
      <c r="S7" s="5"/>
      <c r="T7" s="5">
        <v>-0.20499999999999999</v>
      </c>
      <c r="U7" s="5">
        <v>-0.02</v>
      </c>
      <c r="V7" s="5">
        <f t="shared" si="6"/>
        <v>2.7429999999999999</v>
      </c>
      <c r="W7" s="5"/>
      <c r="X7" s="5">
        <v>-0.34</v>
      </c>
      <c r="Y7" s="5">
        <v>-0.1</v>
      </c>
      <c r="Z7" s="5">
        <f t="shared" si="7"/>
        <v>2.528</v>
      </c>
      <c r="AA7" s="5"/>
      <c r="AB7" s="5">
        <v>-0.5</v>
      </c>
      <c r="AC7" s="5">
        <v>-0.1</v>
      </c>
      <c r="AD7" s="5">
        <f t="shared" si="8"/>
        <v>2.3679999999999999</v>
      </c>
    </row>
    <row r="8" spans="1:33" x14ac:dyDescent="0.3">
      <c r="A8" s="8">
        <f t="shared" si="0"/>
        <v>37316</v>
      </c>
      <c r="B8" s="5">
        <v>2.9529999999999998</v>
      </c>
      <c r="C8" s="1"/>
      <c r="D8" s="5">
        <v>-0.155</v>
      </c>
      <c r="E8" s="5">
        <v>0</v>
      </c>
      <c r="F8" s="5">
        <f t="shared" si="1"/>
        <v>2.798</v>
      </c>
      <c r="G8" s="5"/>
      <c r="H8" s="5">
        <f t="shared" si="2"/>
        <v>-0.155</v>
      </c>
      <c r="I8" s="5">
        <v>0</v>
      </c>
      <c r="J8" s="5">
        <f t="shared" si="3"/>
        <v>2.798</v>
      </c>
      <c r="K8" s="5"/>
      <c r="L8" s="5">
        <v>-0.155</v>
      </c>
      <c r="M8" s="5">
        <v>-0.01</v>
      </c>
      <c r="N8" s="5">
        <f t="shared" si="4"/>
        <v>2.7880000000000003</v>
      </c>
      <c r="O8" s="5"/>
      <c r="P8" s="5">
        <v>-0.58499999999999996</v>
      </c>
      <c r="Q8" s="5">
        <v>-0.03</v>
      </c>
      <c r="R8" s="5">
        <f t="shared" si="5"/>
        <v>2.3380000000000001</v>
      </c>
      <c r="S8" s="5"/>
      <c r="T8" s="5">
        <v>-0.24</v>
      </c>
      <c r="U8" s="5">
        <v>-0.02</v>
      </c>
      <c r="V8" s="5">
        <f t="shared" si="6"/>
        <v>2.6930000000000001</v>
      </c>
      <c r="W8" s="5"/>
      <c r="X8" s="5">
        <v>-0.36</v>
      </c>
      <c r="Y8" s="5">
        <v>-0.1</v>
      </c>
      <c r="Z8" s="5">
        <f t="shared" si="7"/>
        <v>2.4929999999999999</v>
      </c>
      <c r="AA8" s="5"/>
      <c r="AB8" s="5">
        <v>-0.54</v>
      </c>
      <c r="AC8" s="5">
        <v>-0.1</v>
      </c>
      <c r="AD8" s="5">
        <f t="shared" si="8"/>
        <v>2.3129999999999997</v>
      </c>
    </row>
    <row r="9" spans="1:33" x14ac:dyDescent="0.3">
      <c r="A9" s="8">
        <f t="shared" si="0"/>
        <v>37347</v>
      </c>
      <c r="B9" s="5">
        <v>2.92</v>
      </c>
      <c r="C9" s="1"/>
      <c r="D9" s="5">
        <v>-0.15</v>
      </c>
      <c r="E9" s="5">
        <v>0</v>
      </c>
      <c r="F9" s="5">
        <f t="shared" si="1"/>
        <v>2.77</v>
      </c>
      <c r="G9" s="5"/>
      <c r="H9" s="5">
        <f t="shared" si="2"/>
        <v>-0.15</v>
      </c>
      <c r="I9" s="5">
        <v>0</v>
      </c>
      <c r="J9" s="5">
        <f t="shared" si="3"/>
        <v>2.77</v>
      </c>
      <c r="K9" s="5"/>
      <c r="L9" s="5">
        <v>-0.15</v>
      </c>
      <c r="M9" s="5">
        <v>-0.01</v>
      </c>
      <c r="N9" s="5">
        <f t="shared" si="4"/>
        <v>2.7600000000000002</v>
      </c>
      <c r="O9" s="5"/>
      <c r="P9" s="5">
        <v>-0.71499999999999997</v>
      </c>
      <c r="Q9" s="5">
        <v>-0.03</v>
      </c>
      <c r="R9" s="5">
        <f t="shared" si="5"/>
        <v>2.1750000000000003</v>
      </c>
      <c r="S9" s="5"/>
      <c r="T9" s="5">
        <v>-0.28000000000000003</v>
      </c>
      <c r="U9" s="5">
        <v>-0.02</v>
      </c>
      <c r="V9" s="5">
        <f t="shared" si="6"/>
        <v>2.6199999999999997</v>
      </c>
      <c r="W9" s="5"/>
      <c r="X9" s="5">
        <v>-0.4</v>
      </c>
      <c r="Y9" s="5">
        <v>-0.1</v>
      </c>
      <c r="Z9" s="5">
        <f t="shared" si="7"/>
        <v>2.42</v>
      </c>
      <c r="AA9" s="5"/>
      <c r="AB9" s="5">
        <v>-0.60499999999999998</v>
      </c>
      <c r="AC9" s="5">
        <v>-0.1</v>
      </c>
      <c r="AD9" s="5">
        <f t="shared" si="8"/>
        <v>2.2149999999999999</v>
      </c>
    </row>
    <row r="10" spans="1:33" x14ac:dyDescent="0.3">
      <c r="A10" s="8">
        <f t="shared" si="0"/>
        <v>37377</v>
      </c>
      <c r="B10" s="5">
        <v>2.96</v>
      </c>
      <c r="C10" s="1"/>
      <c r="D10" s="5">
        <v>-0.15</v>
      </c>
      <c r="E10" s="5">
        <v>0</v>
      </c>
      <c r="F10" s="5">
        <f t="shared" si="1"/>
        <v>2.81</v>
      </c>
      <c r="G10" s="5"/>
      <c r="H10" s="5">
        <f t="shared" si="2"/>
        <v>-0.15</v>
      </c>
      <c r="I10" s="5">
        <v>0</v>
      </c>
      <c r="J10" s="5">
        <f t="shared" si="3"/>
        <v>2.81</v>
      </c>
      <c r="K10" s="5"/>
      <c r="L10" s="5">
        <v>-0.15</v>
      </c>
      <c r="M10" s="5">
        <v>-0.01</v>
      </c>
      <c r="N10" s="5">
        <f t="shared" si="4"/>
        <v>2.8000000000000003</v>
      </c>
      <c r="O10" s="5"/>
      <c r="P10" s="5">
        <v>-0.71499999999999997</v>
      </c>
      <c r="Q10" s="5">
        <v>-0.03</v>
      </c>
      <c r="R10" s="5">
        <f t="shared" si="5"/>
        <v>2.2150000000000003</v>
      </c>
      <c r="S10" s="5"/>
      <c r="T10" s="5">
        <v>-0.245</v>
      </c>
      <c r="U10" s="5">
        <v>-0.02</v>
      </c>
      <c r="V10" s="5">
        <f t="shared" si="6"/>
        <v>2.6949999999999998</v>
      </c>
      <c r="W10" s="5"/>
      <c r="X10" s="5">
        <v>-0.4</v>
      </c>
      <c r="Y10" s="5">
        <v>-0.1</v>
      </c>
      <c r="Z10" s="5">
        <f t="shared" si="7"/>
        <v>2.46</v>
      </c>
      <c r="AA10" s="5"/>
      <c r="AB10" s="5">
        <v>-0.60499999999999998</v>
      </c>
      <c r="AC10" s="5">
        <v>-0.1</v>
      </c>
      <c r="AD10" s="5">
        <f t="shared" si="8"/>
        <v>2.2549999999999999</v>
      </c>
    </row>
    <row r="11" spans="1:33" x14ac:dyDescent="0.3">
      <c r="A11" s="8">
        <f t="shared" si="0"/>
        <v>37408</v>
      </c>
      <c r="B11" s="5">
        <v>3.0049999999999999</v>
      </c>
      <c r="C11" s="1"/>
      <c r="D11" s="5">
        <v>-0.15</v>
      </c>
      <c r="E11" s="5">
        <v>0</v>
      </c>
      <c r="F11" s="5">
        <f t="shared" si="1"/>
        <v>2.855</v>
      </c>
      <c r="G11" s="5"/>
      <c r="H11" s="5">
        <f t="shared" si="2"/>
        <v>-0.15</v>
      </c>
      <c r="I11" s="5">
        <v>0</v>
      </c>
      <c r="J11" s="5">
        <f t="shared" si="3"/>
        <v>2.855</v>
      </c>
      <c r="K11" s="5"/>
      <c r="L11" s="5">
        <v>-0.15</v>
      </c>
      <c r="M11" s="5">
        <v>-0.01</v>
      </c>
      <c r="N11" s="5">
        <f t="shared" si="4"/>
        <v>2.8450000000000002</v>
      </c>
      <c r="O11" s="5"/>
      <c r="P11" s="5">
        <v>-0.71499999999999997</v>
      </c>
      <c r="Q11" s="5">
        <v>-0.03</v>
      </c>
      <c r="R11" s="5">
        <f t="shared" si="5"/>
        <v>2.2600000000000002</v>
      </c>
      <c r="S11" s="5"/>
      <c r="T11" s="5">
        <v>-0.115</v>
      </c>
      <c r="U11" s="5">
        <v>-0.02</v>
      </c>
      <c r="V11" s="5">
        <f t="shared" si="6"/>
        <v>2.8699999999999997</v>
      </c>
      <c r="W11" s="5"/>
      <c r="X11" s="5">
        <v>-0.4</v>
      </c>
      <c r="Y11" s="5">
        <v>-0.1</v>
      </c>
      <c r="Z11" s="5">
        <f t="shared" si="7"/>
        <v>2.5049999999999999</v>
      </c>
      <c r="AA11" s="5"/>
      <c r="AB11" s="5">
        <v>-0.60499999999999998</v>
      </c>
      <c r="AC11" s="5">
        <v>-0.1</v>
      </c>
      <c r="AD11" s="5">
        <f t="shared" si="8"/>
        <v>2.2999999999999998</v>
      </c>
    </row>
    <row r="12" spans="1:33" x14ac:dyDescent="0.3">
      <c r="A12" s="8">
        <f t="shared" si="0"/>
        <v>37438</v>
      </c>
      <c r="B12" s="5">
        <v>3.0449999999999999</v>
      </c>
      <c r="C12" s="1"/>
      <c r="D12" s="5">
        <v>-0.15</v>
      </c>
      <c r="E12" s="5">
        <v>0</v>
      </c>
      <c r="F12" s="5">
        <f t="shared" si="1"/>
        <v>2.895</v>
      </c>
      <c r="G12" s="5"/>
      <c r="H12" s="5">
        <f t="shared" si="2"/>
        <v>-0.15</v>
      </c>
      <c r="I12" s="5">
        <v>0</v>
      </c>
      <c r="J12" s="5">
        <f t="shared" si="3"/>
        <v>2.895</v>
      </c>
      <c r="K12" s="5"/>
      <c r="L12" s="5">
        <v>-0.15</v>
      </c>
      <c r="M12" s="5">
        <v>-0.01</v>
      </c>
      <c r="N12" s="5">
        <f t="shared" si="4"/>
        <v>2.8850000000000002</v>
      </c>
      <c r="O12" s="5"/>
      <c r="P12" s="5">
        <v>-0.71499999999999997</v>
      </c>
      <c r="Q12" s="5">
        <v>-0.03</v>
      </c>
      <c r="R12" s="5">
        <f t="shared" si="5"/>
        <v>2.3000000000000003</v>
      </c>
      <c r="S12" s="5"/>
      <c r="T12" s="5">
        <v>-5.0000000000000001E-3</v>
      </c>
      <c r="U12" s="5">
        <v>-0.02</v>
      </c>
      <c r="V12" s="5">
        <f t="shared" si="6"/>
        <v>3.02</v>
      </c>
      <c r="W12" s="5"/>
      <c r="X12" s="5">
        <v>-0.35499999999999998</v>
      </c>
      <c r="Y12" s="5">
        <v>-0.1</v>
      </c>
      <c r="Z12" s="5">
        <f t="shared" si="7"/>
        <v>2.59</v>
      </c>
      <c r="AA12" s="5"/>
      <c r="AB12" s="5">
        <v>-0.60499999999999998</v>
      </c>
      <c r="AC12" s="5">
        <v>-0.1</v>
      </c>
      <c r="AD12" s="5">
        <f t="shared" si="8"/>
        <v>2.34</v>
      </c>
    </row>
    <row r="13" spans="1:33" x14ac:dyDescent="0.3">
      <c r="A13" s="8">
        <f t="shared" si="0"/>
        <v>37469</v>
      </c>
      <c r="B13" s="5">
        <v>3.085</v>
      </c>
      <c r="C13" s="1"/>
      <c r="D13" s="5">
        <v>-0.15</v>
      </c>
      <c r="E13" s="5">
        <v>0</v>
      </c>
      <c r="F13" s="5">
        <f t="shared" si="1"/>
        <v>2.9350000000000001</v>
      </c>
      <c r="G13" s="5"/>
      <c r="H13" s="5">
        <f t="shared" si="2"/>
        <v>-0.15</v>
      </c>
      <c r="I13" s="5">
        <v>0</v>
      </c>
      <c r="J13" s="5">
        <f t="shared" si="3"/>
        <v>2.9350000000000001</v>
      </c>
      <c r="K13" s="5"/>
      <c r="L13" s="5">
        <v>-0.15</v>
      </c>
      <c r="M13" s="5">
        <v>-0.01</v>
      </c>
      <c r="N13" s="5">
        <f t="shared" si="4"/>
        <v>2.9250000000000003</v>
      </c>
      <c r="O13" s="5"/>
      <c r="P13" s="5">
        <v>-0.71499999999999997</v>
      </c>
      <c r="Q13" s="5">
        <v>-0.03</v>
      </c>
      <c r="R13" s="5">
        <f t="shared" si="5"/>
        <v>2.3400000000000003</v>
      </c>
      <c r="S13" s="5"/>
      <c r="T13" s="5">
        <v>4.9999989999999998E-3</v>
      </c>
      <c r="U13" s="5">
        <v>-0.02</v>
      </c>
      <c r="V13" s="5">
        <f t="shared" si="6"/>
        <v>3.0699999989999998</v>
      </c>
      <c r="W13" s="5"/>
      <c r="X13" s="5">
        <v>-0.35499999999999998</v>
      </c>
      <c r="Y13" s="5">
        <v>-0.1</v>
      </c>
      <c r="Z13" s="5">
        <f t="shared" si="7"/>
        <v>2.63</v>
      </c>
      <c r="AA13" s="5"/>
      <c r="AB13" s="5">
        <v>-0.60499999999999998</v>
      </c>
      <c r="AC13" s="5">
        <v>-0.1</v>
      </c>
      <c r="AD13" s="5">
        <f t="shared" si="8"/>
        <v>2.38</v>
      </c>
    </row>
    <row r="14" spans="1:33" x14ac:dyDescent="0.3">
      <c r="A14" s="8">
        <f t="shared" si="0"/>
        <v>37500</v>
      </c>
      <c r="B14" s="5">
        <v>3.0979999999999999</v>
      </c>
      <c r="C14" s="1"/>
      <c r="D14" s="5">
        <v>-0.15</v>
      </c>
      <c r="E14" s="5">
        <v>0</v>
      </c>
      <c r="F14" s="5">
        <f t="shared" si="1"/>
        <v>2.948</v>
      </c>
      <c r="G14" s="5"/>
      <c r="H14" s="5">
        <f t="shared" si="2"/>
        <v>-0.15</v>
      </c>
      <c r="I14" s="5">
        <v>0</v>
      </c>
      <c r="J14" s="5">
        <f t="shared" si="3"/>
        <v>2.948</v>
      </c>
      <c r="K14" s="5"/>
      <c r="L14" s="5">
        <v>-0.15</v>
      </c>
      <c r="M14" s="5">
        <v>-0.01</v>
      </c>
      <c r="N14" s="5">
        <f t="shared" si="4"/>
        <v>2.9380000000000002</v>
      </c>
      <c r="O14" s="5"/>
      <c r="P14" s="5">
        <v>-0.71499999999999997</v>
      </c>
      <c r="Q14" s="5">
        <v>-0.03</v>
      </c>
      <c r="R14" s="5">
        <f t="shared" si="5"/>
        <v>2.3530000000000002</v>
      </c>
      <c r="S14" s="5"/>
      <c r="T14" s="5">
        <v>-0.05</v>
      </c>
      <c r="U14" s="5">
        <v>-0.02</v>
      </c>
      <c r="V14" s="5">
        <f t="shared" si="6"/>
        <v>3.028</v>
      </c>
      <c r="W14" s="5"/>
      <c r="X14" s="5">
        <v>-0.35499999999999998</v>
      </c>
      <c r="Y14" s="5">
        <v>-0.1</v>
      </c>
      <c r="Z14" s="5">
        <f t="shared" si="7"/>
        <v>2.6429999999999998</v>
      </c>
      <c r="AA14" s="5"/>
      <c r="AB14" s="5">
        <v>-0.60499999999999998</v>
      </c>
      <c r="AC14" s="5">
        <v>-0.1</v>
      </c>
      <c r="AD14" s="5">
        <f t="shared" si="8"/>
        <v>2.3929999999999998</v>
      </c>
    </row>
    <row r="15" spans="1:33" x14ac:dyDescent="0.3">
      <c r="A15" s="8">
        <f t="shared" si="0"/>
        <v>37530</v>
      </c>
      <c r="B15" s="5">
        <v>3.1429999999999998</v>
      </c>
      <c r="C15" s="1"/>
      <c r="D15" s="5">
        <v>-0.15</v>
      </c>
      <c r="E15" s="5">
        <v>0</v>
      </c>
      <c r="F15" s="5">
        <f t="shared" si="1"/>
        <v>2.9929999999999999</v>
      </c>
      <c r="G15" s="5"/>
      <c r="H15" s="5">
        <f t="shared" si="2"/>
        <v>-0.15</v>
      </c>
      <c r="I15" s="5">
        <v>0</v>
      </c>
      <c r="J15" s="5">
        <f t="shared" si="3"/>
        <v>2.9929999999999999</v>
      </c>
      <c r="K15" s="5"/>
      <c r="L15" s="5">
        <v>-0.15</v>
      </c>
      <c r="M15" s="5">
        <v>-0.01</v>
      </c>
      <c r="N15" s="5">
        <f t="shared" si="4"/>
        <v>2.9830000000000001</v>
      </c>
      <c r="O15" s="5"/>
      <c r="P15" s="5">
        <v>-0.71499999999999997</v>
      </c>
      <c r="Q15" s="5">
        <v>-0.03</v>
      </c>
      <c r="R15" s="5">
        <f t="shared" si="5"/>
        <v>2.3980000000000001</v>
      </c>
      <c r="S15" s="5"/>
      <c r="T15" s="5">
        <v>-0.08</v>
      </c>
      <c r="U15" s="5">
        <v>-0.02</v>
      </c>
      <c r="V15" s="5">
        <f t="shared" si="6"/>
        <v>3.0429999999999997</v>
      </c>
      <c r="W15" s="5"/>
      <c r="X15" s="5">
        <v>-0.36</v>
      </c>
      <c r="Y15" s="5">
        <v>-0.1</v>
      </c>
      <c r="Z15" s="5">
        <f t="shared" si="7"/>
        <v>2.6829999999999998</v>
      </c>
      <c r="AA15" s="5"/>
      <c r="AB15" s="5">
        <v>-0.60499999999999998</v>
      </c>
      <c r="AC15" s="5">
        <v>-0.1</v>
      </c>
      <c r="AD15" s="5">
        <f t="shared" si="8"/>
        <v>2.4379999999999997</v>
      </c>
    </row>
    <row r="16" spans="1:33" x14ac:dyDescent="0.3">
      <c r="A16" s="8">
        <f t="shared" si="0"/>
        <v>37561</v>
      </c>
      <c r="B16" s="5">
        <v>3.34</v>
      </c>
      <c r="C16" s="1"/>
      <c r="D16" s="5">
        <v>-0.15</v>
      </c>
      <c r="E16" s="5">
        <v>0</v>
      </c>
      <c r="F16" s="5">
        <f t="shared" si="1"/>
        <v>3.19</v>
      </c>
      <c r="G16" s="5"/>
      <c r="H16" s="5">
        <f t="shared" si="2"/>
        <v>-0.15</v>
      </c>
      <c r="I16" s="5">
        <v>0</v>
      </c>
      <c r="J16" s="5">
        <f t="shared" si="3"/>
        <v>3.19</v>
      </c>
      <c r="K16" s="5"/>
      <c r="L16" s="5">
        <v>-0.15</v>
      </c>
      <c r="M16" s="5">
        <v>-0.01</v>
      </c>
      <c r="N16" s="5">
        <f t="shared" si="4"/>
        <v>3.18</v>
      </c>
      <c r="O16" s="5"/>
      <c r="P16" s="5">
        <v>-0.375</v>
      </c>
      <c r="Q16" s="5">
        <v>-0.03</v>
      </c>
      <c r="R16" s="5">
        <f t="shared" si="5"/>
        <v>2.9350000000000001</v>
      </c>
      <c r="S16" s="5"/>
      <c r="T16" s="5">
        <v>0.03</v>
      </c>
      <c r="U16" s="5">
        <v>-0.02</v>
      </c>
      <c r="V16" s="5">
        <f t="shared" si="6"/>
        <v>3.3499999999999996</v>
      </c>
      <c r="W16" s="5"/>
      <c r="X16" s="5">
        <v>-0.22</v>
      </c>
      <c r="Y16" s="5">
        <v>-0.1</v>
      </c>
      <c r="Z16" s="5">
        <f t="shared" si="7"/>
        <v>3.0199999999999996</v>
      </c>
      <c r="AA16" s="5"/>
      <c r="AB16" s="5">
        <v>-0.33</v>
      </c>
      <c r="AC16" s="5">
        <v>-0.1</v>
      </c>
      <c r="AD16" s="5">
        <f t="shared" si="8"/>
        <v>2.9099999999999997</v>
      </c>
    </row>
    <row r="17" spans="1:30" x14ac:dyDescent="0.3">
      <c r="A17" s="8">
        <f t="shared" si="0"/>
        <v>37591</v>
      </c>
      <c r="B17" s="5">
        <v>3.5449999999999999</v>
      </c>
      <c r="C17" s="1"/>
      <c r="D17" s="5">
        <v>-0.1525</v>
      </c>
      <c r="E17" s="5">
        <v>0</v>
      </c>
      <c r="F17" s="5">
        <f t="shared" si="1"/>
        <v>3.3925000000000001</v>
      </c>
      <c r="G17" s="5"/>
      <c r="H17" s="5">
        <f t="shared" si="2"/>
        <v>-0.1525</v>
      </c>
      <c r="I17" s="5">
        <v>0</v>
      </c>
      <c r="J17" s="5">
        <f t="shared" si="3"/>
        <v>3.3925000000000001</v>
      </c>
      <c r="K17" s="5"/>
      <c r="L17" s="5">
        <v>-0.1525</v>
      </c>
      <c r="M17" s="5">
        <v>-0.01</v>
      </c>
      <c r="N17" s="5">
        <f t="shared" si="4"/>
        <v>3.3825000000000003</v>
      </c>
      <c r="O17" s="5"/>
      <c r="P17" s="5">
        <v>-0.36499999999999999</v>
      </c>
      <c r="Q17" s="5">
        <v>-0.03</v>
      </c>
      <c r="R17" s="5">
        <f t="shared" si="5"/>
        <v>3.15</v>
      </c>
      <c r="S17" s="5"/>
      <c r="T17" s="5">
        <v>0.13</v>
      </c>
      <c r="U17" s="5">
        <v>-0.02</v>
      </c>
      <c r="V17" s="5">
        <f t="shared" si="6"/>
        <v>3.6549999999999998</v>
      </c>
      <c r="W17" s="5"/>
      <c r="X17" s="5">
        <v>-0.22</v>
      </c>
      <c r="Y17" s="5">
        <v>-0.1</v>
      </c>
      <c r="Z17" s="5">
        <f t="shared" si="7"/>
        <v>3.2249999999999996</v>
      </c>
      <c r="AA17" s="5"/>
      <c r="AB17" s="5">
        <v>-0.32</v>
      </c>
      <c r="AC17" s="5">
        <v>-0.1</v>
      </c>
      <c r="AD17" s="5">
        <f t="shared" si="8"/>
        <v>3.125</v>
      </c>
    </row>
    <row r="18" spans="1:30" x14ac:dyDescent="0.3">
      <c r="A18" s="8">
        <f t="shared" si="0"/>
        <v>37622</v>
      </c>
      <c r="B18" s="5">
        <v>3.6949999999999998</v>
      </c>
      <c r="C18" s="1"/>
      <c r="D18" s="5">
        <v>-0.155</v>
      </c>
      <c r="E18" s="5">
        <v>0</v>
      </c>
      <c r="F18" s="5">
        <f t="shared" si="1"/>
        <v>3.54</v>
      </c>
      <c r="G18" s="5"/>
      <c r="H18" s="5">
        <f t="shared" si="2"/>
        <v>-0.155</v>
      </c>
      <c r="I18" s="5">
        <v>0</v>
      </c>
      <c r="J18" s="5">
        <f t="shared" si="3"/>
        <v>3.54</v>
      </c>
      <c r="K18" s="5"/>
      <c r="L18" s="5">
        <v>-0.155</v>
      </c>
      <c r="M18" s="5">
        <v>-0.01</v>
      </c>
      <c r="N18" s="5">
        <f t="shared" si="4"/>
        <v>3.5300000000000002</v>
      </c>
      <c r="O18" s="5"/>
      <c r="P18" s="5">
        <v>-0.315</v>
      </c>
      <c r="Q18" s="5">
        <v>-0.03</v>
      </c>
      <c r="R18" s="5">
        <f t="shared" si="5"/>
        <v>3.35</v>
      </c>
      <c r="S18" s="5"/>
      <c r="T18" s="5">
        <v>0.28000000000000003</v>
      </c>
      <c r="U18" s="5">
        <v>-0.02</v>
      </c>
      <c r="V18" s="5">
        <f t="shared" si="6"/>
        <v>3.9549999999999996</v>
      </c>
      <c r="W18" s="5"/>
      <c r="X18" s="5">
        <v>-0.22</v>
      </c>
      <c r="Y18" s="5">
        <v>-0.1</v>
      </c>
      <c r="Z18" s="5">
        <f t="shared" si="7"/>
        <v>3.3749999999999996</v>
      </c>
      <c r="AA18" s="5"/>
      <c r="AB18" s="5">
        <v>-0.27</v>
      </c>
      <c r="AC18" s="5">
        <v>-0.1</v>
      </c>
      <c r="AD18" s="5">
        <f t="shared" si="8"/>
        <v>3.3249999999999997</v>
      </c>
    </row>
    <row r="19" spans="1:30" x14ac:dyDescent="0.3">
      <c r="A19" s="8">
        <f t="shared" si="0"/>
        <v>37653</v>
      </c>
      <c r="B19" s="5">
        <v>3.625</v>
      </c>
      <c r="C19" s="1"/>
      <c r="D19" s="5">
        <v>-0.14749999999999999</v>
      </c>
      <c r="E19" s="5">
        <v>0</v>
      </c>
      <c r="F19" s="5">
        <f t="shared" si="1"/>
        <v>3.4775</v>
      </c>
      <c r="G19" s="5"/>
      <c r="H19" s="5">
        <f t="shared" si="2"/>
        <v>-0.14749999999999999</v>
      </c>
      <c r="I19" s="5">
        <v>0</v>
      </c>
      <c r="J19" s="5">
        <f t="shared" si="3"/>
        <v>3.4775</v>
      </c>
      <c r="K19" s="5"/>
      <c r="L19" s="5">
        <v>-0.14749999999999999</v>
      </c>
      <c r="M19" s="5">
        <v>-0.01</v>
      </c>
      <c r="N19" s="5">
        <f t="shared" si="4"/>
        <v>3.4675000000000002</v>
      </c>
      <c r="O19" s="5"/>
      <c r="P19" s="5">
        <v>-0.315</v>
      </c>
      <c r="Q19" s="5">
        <v>-0.03</v>
      </c>
      <c r="R19" s="5">
        <f t="shared" si="5"/>
        <v>3.2800000000000002</v>
      </c>
      <c r="S19" s="5"/>
      <c r="T19" s="5">
        <v>0.13</v>
      </c>
      <c r="U19" s="5">
        <v>-0.02</v>
      </c>
      <c r="V19" s="5">
        <f t="shared" si="6"/>
        <v>3.7349999999999999</v>
      </c>
      <c r="W19" s="5"/>
      <c r="X19" s="5">
        <v>-0.22</v>
      </c>
      <c r="Y19" s="5">
        <v>-0.1</v>
      </c>
      <c r="Z19" s="5">
        <f t="shared" si="7"/>
        <v>3.3049999999999997</v>
      </c>
      <c r="AA19" s="5"/>
      <c r="AB19" s="5">
        <v>-0.27</v>
      </c>
      <c r="AC19" s="5">
        <v>-0.1</v>
      </c>
      <c r="AD19" s="5">
        <f t="shared" si="8"/>
        <v>3.2549999999999999</v>
      </c>
    </row>
    <row r="20" spans="1:30" x14ac:dyDescent="0.3">
      <c r="A20" s="8">
        <f t="shared" si="0"/>
        <v>37681</v>
      </c>
      <c r="B20" s="5">
        <v>3.5350000000000001</v>
      </c>
      <c r="C20" s="1"/>
      <c r="D20" s="5">
        <v>-0.14499999999999999</v>
      </c>
      <c r="E20" s="5">
        <v>0</v>
      </c>
      <c r="F20" s="5">
        <f t="shared" si="1"/>
        <v>3.39</v>
      </c>
      <c r="G20" s="5"/>
      <c r="H20" s="5">
        <f t="shared" si="2"/>
        <v>-0.14499999999999999</v>
      </c>
      <c r="I20" s="5">
        <v>0</v>
      </c>
      <c r="J20" s="5">
        <f t="shared" si="3"/>
        <v>3.39</v>
      </c>
      <c r="K20" s="5"/>
      <c r="L20" s="5">
        <v>-0.14499999999999999</v>
      </c>
      <c r="M20" s="5">
        <v>-0.01</v>
      </c>
      <c r="N20" s="5">
        <f t="shared" si="4"/>
        <v>3.3800000000000003</v>
      </c>
      <c r="O20" s="5"/>
      <c r="P20" s="5">
        <v>-0.34499999999999997</v>
      </c>
      <c r="Q20" s="5">
        <v>-0.03</v>
      </c>
      <c r="R20" s="5">
        <f t="shared" si="5"/>
        <v>3.1600000000000006</v>
      </c>
      <c r="S20" s="5"/>
      <c r="T20" s="5">
        <v>-0.02</v>
      </c>
      <c r="U20" s="5">
        <v>-0.02</v>
      </c>
      <c r="V20" s="5">
        <f t="shared" si="6"/>
        <v>3.4950000000000001</v>
      </c>
      <c r="W20" s="5"/>
      <c r="X20" s="5">
        <v>-0.22</v>
      </c>
      <c r="Y20" s="5">
        <v>-0.1</v>
      </c>
      <c r="Z20" s="5">
        <f t="shared" si="7"/>
        <v>3.2149999999999999</v>
      </c>
      <c r="AA20" s="5"/>
      <c r="AB20" s="5">
        <v>-0.3</v>
      </c>
      <c r="AC20" s="5">
        <v>-0.1</v>
      </c>
      <c r="AD20" s="5">
        <f t="shared" si="8"/>
        <v>3.1350000000000002</v>
      </c>
    </row>
    <row r="21" spans="1:30" x14ac:dyDescent="0.3">
      <c r="A21" s="8">
        <f t="shared" si="0"/>
        <v>37712</v>
      </c>
      <c r="B21" s="5">
        <v>3.4390000000000001</v>
      </c>
      <c r="C21" s="1"/>
      <c r="D21" s="5">
        <v>-0.15</v>
      </c>
      <c r="E21" s="5">
        <v>0</v>
      </c>
      <c r="F21" s="5">
        <f t="shared" si="1"/>
        <v>3.2890000000000001</v>
      </c>
      <c r="G21" s="5"/>
      <c r="H21" s="5">
        <f t="shared" si="2"/>
        <v>-0.15</v>
      </c>
      <c r="I21" s="5">
        <v>0</v>
      </c>
      <c r="J21" s="5">
        <f t="shared" si="3"/>
        <v>3.2890000000000001</v>
      </c>
      <c r="K21" s="5"/>
      <c r="L21" s="5">
        <v>-0.15</v>
      </c>
      <c r="M21" s="5">
        <v>-0.01</v>
      </c>
      <c r="N21" s="5">
        <f t="shared" si="4"/>
        <v>3.2790000000000004</v>
      </c>
      <c r="O21" s="5"/>
      <c r="P21" s="5">
        <v>-0.54500000000000004</v>
      </c>
      <c r="Q21" s="5">
        <v>-0.03</v>
      </c>
      <c r="R21" s="5">
        <f t="shared" si="5"/>
        <v>2.8640000000000003</v>
      </c>
      <c r="S21" s="5"/>
      <c r="T21" s="5">
        <v>0.22500000000000001</v>
      </c>
      <c r="U21" s="5">
        <v>-0.02</v>
      </c>
      <c r="V21" s="5">
        <f t="shared" si="6"/>
        <v>3.6440000000000001</v>
      </c>
      <c r="W21" s="5"/>
      <c r="X21" s="5">
        <v>-0.27500000000000002</v>
      </c>
      <c r="Y21" s="5">
        <v>-0.1</v>
      </c>
      <c r="Z21" s="5">
        <f t="shared" si="7"/>
        <v>3.0640000000000001</v>
      </c>
      <c r="AA21" s="5"/>
      <c r="AB21" s="5">
        <v>-0.45500000000000002</v>
      </c>
      <c r="AC21" s="5">
        <v>-0.1</v>
      </c>
      <c r="AD21" s="5">
        <f t="shared" si="8"/>
        <v>2.8839999999999999</v>
      </c>
    </row>
    <row r="22" spans="1:30" x14ac:dyDescent="0.3">
      <c r="A22" s="8">
        <f t="shared" si="0"/>
        <v>37742</v>
      </c>
      <c r="B22" s="5">
        <v>3.4489999999999998</v>
      </c>
      <c r="C22" s="1"/>
      <c r="D22" s="5">
        <v>-0.15</v>
      </c>
      <c r="E22" s="5">
        <v>0</v>
      </c>
      <c r="F22" s="5">
        <f t="shared" si="1"/>
        <v>3.2989999999999999</v>
      </c>
      <c r="G22" s="5"/>
      <c r="H22" s="5">
        <f t="shared" si="2"/>
        <v>-0.15</v>
      </c>
      <c r="I22" s="5">
        <v>0</v>
      </c>
      <c r="J22" s="5">
        <f t="shared" si="3"/>
        <v>3.2989999999999999</v>
      </c>
      <c r="K22" s="5"/>
      <c r="L22" s="5">
        <v>-0.15</v>
      </c>
      <c r="M22" s="5">
        <v>-0.01</v>
      </c>
      <c r="N22" s="5">
        <f t="shared" si="4"/>
        <v>3.2890000000000001</v>
      </c>
      <c r="O22" s="5"/>
      <c r="P22" s="5">
        <v>-0.54500000000000004</v>
      </c>
      <c r="Q22" s="5">
        <v>-0.03</v>
      </c>
      <c r="R22" s="5">
        <f t="shared" si="5"/>
        <v>2.8740000000000001</v>
      </c>
      <c r="S22" s="5"/>
      <c r="T22" s="5">
        <v>0.22500000000000001</v>
      </c>
      <c r="U22" s="5">
        <v>-0.02</v>
      </c>
      <c r="V22" s="5">
        <f t="shared" si="6"/>
        <v>3.6539999999999999</v>
      </c>
      <c r="W22" s="5"/>
      <c r="X22" s="5">
        <v>-0.27500000000000002</v>
      </c>
      <c r="Y22" s="5">
        <v>-0.1</v>
      </c>
      <c r="Z22" s="5">
        <f t="shared" si="7"/>
        <v>3.0739999999999998</v>
      </c>
      <c r="AA22" s="5"/>
      <c r="AB22" s="5">
        <v>-0.45500000000000002</v>
      </c>
      <c r="AC22" s="5">
        <v>-0.1</v>
      </c>
      <c r="AD22" s="5">
        <f t="shared" si="8"/>
        <v>2.8939999999999997</v>
      </c>
    </row>
    <row r="23" spans="1:30" x14ac:dyDescent="0.3">
      <c r="A23" s="8">
        <f t="shared" si="0"/>
        <v>37773</v>
      </c>
      <c r="B23" s="5">
        <v>3.48</v>
      </c>
      <c r="C23" s="1"/>
      <c r="D23" s="5">
        <v>-0.15</v>
      </c>
      <c r="E23" s="5">
        <v>0</v>
      </c>
      <c r="F23" s="5">
        <f t="shared" si="1"/>
        <v>3.33</v>
      </c>
      <c r="G23" s="5"/>
      <c r="H23" s="5">
        <f t="shared" si="2"/>
        <v>-0.15</v>
      </c>
      <c r="I23" s="5">
        <v>0</v>
      </c>
      <c r="J23" s="5">
        <f t="shared" si="3"/>
        <v>3.33</v>
      </c>
      <c r="K23" s="5"/>
      <c r="L23" s="5">
        <v>-0.15</v>
      </c>
      <c r="M23" s="5">
        <v>-0.01</v>
      </c>
      <c r="N23" s="5">
        <f t="shared" si="4"/>
        <v>3.3200000000000003</v>
      </c>
      <c r="O23" s="5"/>
      <c r="P23" s="5">
        <v>-0.54500000000000004</v>
      </c>
      <c r="Q23" s="5">
        <v>-0.03</v>
      </c>
      <c r="R23" s="5">
        <f t="shared" si="5"/>
        <v>2.9050000000000002</v>
      </c>
      <c r="S23" s="5"/>
      <c r="T23" s="5">
        <v>0.22500000000000001</v>
      </c>
      <c r="U23" s="5">
        <v>-0.02</v>
      </c>
      <c r="V23" s="5">
        <f t="shared" si="6"/>
        <v>3.6850000000000001</v>
      </c>
      <c r="W23" s="5"/>
      <c r="X23" s="5">
        <v>-0.27500000000000002</v>
      </c>
      <c r="Y23" s="5">
        <v>-0.1</v>
      </c>
      <c r="Z23" s="5">
        <f t="shared" si="7"/>
        <v>3.105</v>
      </c>
      <c r="AA23" s="5"/>
      <c r="AB23" s="5">
        <v>-0.45500000000000002</v>
      </c>
      <c r="AC23" s="5">
        <v>-0.1</v>
      </c>
      <c r="AD23" s="5">
        <f t="shared" si="8"/>
        <v>2.9249999999999998</v>
      </c>
    </row>
    <row r="24" spans="1:30" x14ac:dyDescent="0.3">
      <c r="A24" s="8">
        <f t="shared" si="0"/>
        <v>37803</v>
      </c>
      <c r="B24" s="5">
        <v>3.5049999999999999</v>
      </c>
      <c r="C24" s="1"/>
      <c r="D24" s="5">
        <v>-0.15</v>
      </c>
      <c r="E24" s="5">
        <v>0</v>
      </c>
      <c r="F24" s="5">
        <f t="shared" si="1"/>
        <v>3.355</v>
      </c>
      <c r="G24" s="5"/>
      <c r="H24" s="5">
        <f t="shared" si="2"/>
        <v>-0.15</v>
      </c>
      <c r="I24" s="5">
        <v>0</v>
      </c>
      <c r="J24" s="5">
        <f t="shared" si="3"/>
        <v>3.355</v>
      </c>
      <c r="K24" s="5"/>
      <c r="L24" s="5">
        <v>-0.15</v>
      </c>
      <c r="M24" s="5">
        <v>-0.01</v>
      </c>
      <c r="N24" s="5">
        <f t="shared" si="4"/>
        <v>3.3450000000000002</v>
      </c>
      <c r="O24" s="5"/>
      <c r="P24" s="5">
        <v>-0.54500000000000004</v>
      </c>
      <c r="Q24" s="5">
        <v>-0.03</v>
      </c>
      <c r="R24" s="5">
        <f t="shared" si="5"/>
        <v>2.93</v>
      </c>
      <c r="S24" s="5"/>
      <c r="T24" s="5">
        <v>0.22500000000000001</v>
      </c>
      <c r="U24" s="5">
        <v>-0.02</v>
      </c>
      <c r="V24" s="5">
        <f t="shared" si="6"/>
        <v>3.71</v>
      </c>
      <c r="W24" s="5"/>
      <c r="X24" s="5">
        <v>-0.27500000000000002</v>
      </c>
      <c r="Y24" s="5">
        <v>-0.1</v>
      </c>
      <c r="Z24" s="5">
        <f t="shared" si="7"/>
        <v>3.13</v>
      </c>
      <c r="AA24" s="5"/>
      <c r="AB24" s="5">
        <v>-0.45500000000000002</v>
      </c>
      <c r="AC24" s="5">
        <v>-0.1</v>
      </c>
      <c r="AD24" s="5">
        <f t="shared" si="8"/>
        <v>2.9499999999999997</v>
      </c>
    </row>
    <row r="25" spans="1:30" x14ac:dyDescent="0.3">
      <c r="A25" s="8">
        <f t="shared" si="0"/>
        <v>37834</v>
      </c>
      <c r="B25" s="5">
        <v>3.54</v>
      </c>
      <c r="C25" s="1"/>
      <c r="D25" s="5">
        <v>-0.15</v>
      </c>
      <c r="E25" s="5">
        <v>0</v>
      </c>
      <c r="F25" s="5">
        <f t="shared" si="1"/>
        <v>3.39</v>
      </c>
      <c r="G25" s="5"/>
      <c r="H25" s="5">
        <f t="shared" si="2"/>
        <v>-0.15</v>
      </c>
      <c r="I25" s="5">
        <v>0</v>
      </c>
      <c r="J25" s="5">
        <f t="shared" si="3"/>
        <v>3.39</v>
      </c>
      <c r="K25" s="5"/>
      <c r="L25" s="5">
        <v>-0.15</v>
      </c>
      <c r="M25" s="5">
        <v>-0.01</v>
      </c>
      <c r="N25" s="5">
        <f t="shared" si="4"/>
        <v>3.3800000000000003</v>
      </c>
      <c r="O25" s="5"/>
      <c r="P25" s="5">
        <v>-0.54500000000000004</v>
      </c>
      <c r="Q25" s="5">
        <v>-0.03</v>
      </c>
      <c r="R25" s="5">
        <f t="shared" si="5"/>
        <v>2.9650000000000003</v>
      </c>
      <c r="S25" s="5"/>
      <c r="T25" s="5">
        <v>0.22500000000000001</v>
      </c>
      <c r="U25" s="5">
        <v>-0.02</v>
      </c>
      <c r="V25" s="5">
        <f t="shared" si="6"/>
        <v>3.7450000000000001</v>
      </c>
      <c r="W25" s="5"/>
      <c r="X25" s="5">
        <v>-0.27500000000000002</v>
      </c>
      <c r="Y25" s="5">
        <v>-0.1</v>
      </c>
      <c r="Z25" s="5">
        <f t="shared" si="7"/>
        <v>3.165</v>
      </c>
      <c r="AA25" s="5"/>
      <c r="AB25" s="5">
        <v>-0.45500000000000002</v>
      </c>
      <c r="AC25" s="5">
        <v>-0.1</v>
      </c>
      <c r="AD25" s="5">
        <f t="shared" si="8"/>
        <v>2.9849999999999999</v>
      </c>
    </row>
    <row r="26" spans="1:30" x14ac:dyDescent="0.3">
      <c r="A26" s="8">
        <f t="shared" si="0"/>
        <v>37865</v>
      </c>
      <c r="B26" s="5">
        <v>3.55</v>
      </c>
      <c r="C26" s="1"/>
      <c r="D26" s="5">
        <v>-0.15</v>
      </c>
      <c r="E26" s="5">
        <v>0</v>
      </c>
      <c r="F26" s="5">
        <f t="shared" si="1"/>
        <v>3.4</v>
      </c>
      <c r="G26" s="5"/>
      <c r="H26" s="5">
        <f t="shared" si="2"/>
        <v>-0.15</v>
      </c>
      <c r="I26" s="5">
        <v>0</v>
      </c>
      <c r="J26" s="5">
        <f t="shared" si="3"/>
        <v>3.4</v>
      </c>
      <c r="K26" s="5"/>
      <c r="L26" s="5">
        <v>-0.15</v>
      </c>
      <c r="M26" s="5">
        <v>-0.01</v>
      </c>
      <c r="N26" s="5">
        <f t="shared" si="4"/>
        <v>3.39</v>
      </c>
      <c r="O26" s="5"/>
      <c r="P26" s="5">
        <v>-0.54500000000000004</v>
      </c>
      <c r="Q26" s="5">
        <v>-0.03</v>
      </c>
      <c r="R26" s="5">
        <f t="shared" si="5"/>
        <v>2.9750000000000001</v>
      </c>
      <c r="S26" s="5"/>
      <c r="T26" s="5">
        <v>0.22500000000000001</v>
      </c>
      <c r="U26" s="5">
        <v>-0.02</v>
      </c>
      <c r="V26" s="5">
        <f t="shared" si="6"/>
        <v>3.7549999999999999</v>
      </c>
      <c r="W26" s="5"/>
      <c r="X26" s="5">
        <v>-0.27500000000000002</v>
      </c>
      <c r="Y26" s="5">
        <v>-0.1</v>
      </c>
      <c r="Z26" s="5">
        <f t="shared" si="7"/>
        <v>3.1749999999999998</v>
      </c>
      <c r="AA26" s="5"/>
      <c r="AB26" s="5">
        <v>-0.45500000000000002</v>
      </c>
      <c r="AC26" s="5">
        <v>-0.1</v>
      </c>
      <c r="AD26" s="5">
        <f t="shared" si="8"/>
        <v>2.9949999999999997</v>
      </c>
    </row>
    <row r="27" spans="1:30" x14ac:dyDescent="0.3">
      <c r="A27" s="8">
        <f t="shared" si="0"/>
        <v>37895</v>
      </c>
      <c r="B27" s="5">
        <v>3.5950000000000002</v>
      </c>
      <c r="C27" s="1"/>
      <c r="D27" s="5">
        <v>-0.15</v>
      </c>
      <c r="E27" s="5">
        <v>0</v>
      </c>
      <c r="F27" s="5">
        <f t="shared" si="1"/>
        <v>3.4450000000000003</v>
      </c>
      <c r="G27" s="5"/>
      <c r="H27" s="5">
        <f t="shared" si="2"/>
        <v>-0.15</v>
      </c>
      <c r="I27" s="5">
        <v>0</v>
      </c>
      <c r="J27" s="5">
        <f t="shared" si="3"/>
        <v>3.4450000000000003</v>
      </c>
      <c r="K27" s="5"/>
      <c r="L27" s="5">
        <v>-0.15</v>
      </c>
      <c r="M27" s="5">
        <v>-0.01</v>
      </c>
      <c r="N27" s="5">
        <f t="shared" si="4"/>
        <v>3.4350000000000005</v>
      </c>
      <c r="O27" s="5"/>
      <c r="P27" s="5">
        <v>-0.54500000000000004</v>
      </c>
      <c r="Q27" s="5">
        <v>-0.03</v>
      </c>
      <c r="R27" s="5">
        <f t="shared" si="5"/>
        <v>3.0200000000000005</v>
      </c>
      <c r="S27" s="5"/>
      <c r="T27" s="5">
        <v>0.22500000000000001</v>
      </c>
      <c r="U27" s="5">
        <v>-0.02</v>
      </c>
      <c r="V27" s="5">
        <f t="shared" si="6"/>
        <v>3.8000000000000003</v>
      </c>
      <c r="W27" s="5"/>
      <c r="X27" s="5">
        <v>-0.27500000000000002</v>
      </c>
      <c r="Y27" s="5">
        <v>-0.1</v>
      </c>
      <c r="Z27" s="5">
        <f t="shared" si="7"/>
        <v>3.22</v>
      </c>
      <c r="AA27" s="5"/>
      <c r="AB27" s="5">
        <v>-0.45500000000000002</v>
      </c>
      <c r="AC27" s="5">
        <v>-0.1</v>
      </c>
      <c r="AD27" s="5">
        <f t="shared" si="8"/>
        <v>3.04</v>
      </c>
    </row>
    <row r="28" spans="1:30" x14ac:dyDescent="0.3">
      <c r="A28" s="8">
        <f t="shared" si="0"/>
        <v>37926</v>
      </c>
      <c r="B28" s="5">
        <v>3.7749999999999999</v>
      </c>
      <c r="C28" s="1"/>
      <c r="D28" s="5">
        <v>-0.15</v>
      </c>
      <c r="E28" s="5">
        <v>0</v>
      </c>
      <c r="F28" s="5">
        <f t="shared" si="1"/>
        <v>3.625</v>
      </c>
      <c r="G28" s="5"/>
      <c r="H28" s="5">
        <f t="shared" si="2"/>
        <v>-0.15</v>
      </c>
      <c r="I28" s="5">
        <v>0</v>
      </c>
      <c r="J28" s="5">
        <f t="shared" si="3"/>
        <v>3.625</v>
      </c>
      <c r="K28" s="5"/>
      <c r="L28" s="5">
        <v>-0.15</v>
      </c>
      <c r="M28" s="5">
        <v>-0.01</v>
      </c>
      <c r="N28" s="5">
        <f t="shared" si="4"/>
        <v>3.6150000000000002</v>
      </c>
      <c r="O28" s="5"/>
      <c r="P28" s="5">
        <v>-0.35</v>
      </c>
      <c r="Q28" s="5">
        <v>-0.03</v>
      </c>
      <c r="R28" s="5">
        <f t="shared" si="5"/>
        <v>3.395</v>
      </c>
      <c r="S28" s="5"/>
      <c r="T28" s="5">
        <v>0.28000000000000003</v>
      </c>
      <c r="U28" s="5">
        <v>-0.02</v>
      </c>
      <c r="V28" s="5">
        <f t="shared" si="6"/>
        <v>4.0350000000000001</v>
      </c>
      <c r="W28" s="5"/>
      <c r="X28" s="5">
        <v>-0.155</v>
      </c>
      <c r="Y28" s="5">
        <v>-0.1</v>
      </c>
      <c r="Z28" s="5">
        <f t="shared" si="7"/>
        <v>3.52</v>
      </c>
      <c r="AA28" s="5"/>
      <c r="AB28" s="5">
        <v>-0.27</v>
      </c>
      <c r="AC28" s="5">
        <v>-0.1</v>
      </c>
      <c r="AD28" s="5">
        <f t="shared" si="8"/>
        <v>3.4049999999999998</v>
      </c>
    </row>
    <row r="29" spans="1:30" x14ac:dyDescent="0.3">
      <c r="A29" s="8">
        <f t="shared" si="0"/>
        <v>37956</v>
      </c>
      <c r="B29" s="5">
        <v>3.9550000000000001</v>
      </c>
      <c r="C29" s="1"/>
      <c r="D29" s="5">
        <v>-0.1525</v>
      </c>
      <c r="E29" s="5">
        <v>0</v>
      </c>
      <c r="F29" s="5">
        <f t="shared" si="1"/>
        <v>3.8025000000000002</v>
      </c>
      <c r="G29" s="5"/>
      <c r="H29" s="5">
        <f t="shared" si="2"/>
        <v>-0.1525</v>
      </c>
      <c r="I29" s="5">
        <v>0</v>
      </c>
      <c r="J29" s="5">
        <f t="shared" si="3"/>
        <v>3.8025000000000002</v>
      </c>
      <c r="K29" s="5"/>
      <c r="L29" s="5">
        <v>-0.1525</v>
      </c>
      <c r="M29" s="5">
        <v>-0.01</v>
      </c>
      <c r="N29" s="5">
        <f t="shared" si="4"/>
        <v>3.7925000000000004</v>
      </c>
      <c r="O29" s="5"/>
      <c r="P29" s="5">
        <v>-0.35</v>
      </c>
      <c r="Q29" s="5">
        <v>-0.03</v>
      </c>
      <c r="R29" s="5">
        <f t="shared" si="5"/>
        <v>3.5750000000000002</v>
      </c>
      <c r="S29" s="5"/>
      <c r="T29" s="5">
        <v>0.32</v>
      </c>
      <c r="U29" s="5">
        <v>-0.02</v>
      </c>
      <c r="V29" s="5">
        <f t="shared" si="6"/>
        <v>4.2550000000000008</v>
      </c>
      <c r="W29" s="5"/>
      <c r="X29" s="5">
        <v>-0.155</v>
      </c>
      <c r="Y29" s="5">
        <v>-0.1</v>
      </c>
      <c r="Z29" s="5">
        <f t="shared" si="7"/>
        <v>3.7</v>
      </c>
      <c r="AA29" s="5"/>
      <c r="AB29" s="5">
        <v>-0.27</v>
      </c>
      <c r="AC29" s="5">
        <v>-0.1</v>
      </c>
      <c r="AD29" s="5">
        <f t="shared" si="8"/>
        <v>3.585</v>
      </c>
    </row>
    <row r="30" spans="1:30" x14ac:dyDescent="0.3">
      <c r="A30" s="8">
        <f t="shared" si="0"/>
        <v>37987</v>
      </c>
      <c r="B30" s="5">
        <v>4.0140000000000002</v>
      </c>
      <c r="C30" s="1"/>
      <c r="D30" s="5">
        <v>-0.155</v>
      </c>
      <c r="E30" s="5">
        <v>0</v>
      </c>
      <c r="F30" s="5">
        <f t="shared" si="1"/>
        <v>3.8590000000000004</v>
      </c>
      <c r="G30" s="5"/>
      <c r="H30" s="5">
        <f t="shared" si="2"/>
        <v>-0.155</v>
      </c>
      <c r="I30" s="5">
        <v>0</v>
      </c>
      <c r="J30" s="5">
        <f t="shared" si="3"/>
        <v>3.8590000000000004</v>
      </c>
      <c r="K30" s="5"/>
      <c r="L30" s="5">
        <v>-0.155</v>
      </c>
      <c r="M30" s="5">
        <v>-0.01</v>
      </c>
      <c r="N30" s="5">
        <f t="shared" si="4"/>
        <v>3.8490000000000006</v>
      </c>
      <c r="O30" s="5"/>
      <c r="P30" s="5">
        <v>-0.35</v>
      </c>
      <c r="Q30" s="5">
        <v>-0.03</v>
      </c>
      <c r="R30" s="5">
        <f t="shared" si="5"/>
        <v>3.6340000000000003</v>
      </c>
      <c r="S30" s="5"/>
      <c r="T30" s="5">
        <v>0.36</v>
      </c>
      <c r="U30" s="5">
        <v>-0.02</v>
      </c>
      <c r="V30" s="5">
        <f t="shared" si="6"/>
        <v>4.354000000000001</v>
      </c>
      <c r="W30" s="5"/>
      <c r="X30" s="5">
        <v>-0.155</v>
      </c>
      <c r="Y30" s="5">
        <v>-0.1</v>
      </c>
      <c r="Z30" s="5">
        <f t="shared" si="7"/>
        <v>3.7590000000000003</v>
      </c>
      <c r="AA30" s="5"/>
      <c r="AB30" s="5">
        <v>-0.27</v>
      </c>
      <c r="AC30" s="5">
        <v>-0.1</v>
      </c>
      <c r="AD30" s="5">
        <f t="shared" si="8"/>
        <v>3.6440000000000001</v>
      </c>
    </row>
    <row r="31" spans="1:30" x14ac:dyDescent="0.3">
      <c r="A31" s="8">
        <f t="shared" si="0"/>
        <v>38018</v>
      </c>
      <c r="B31" s="5">
        <v>3.93</v>
      </c>
      <c r="C31" s="1"/>
      <c r="D31" s="5">
        <v>-0.14749999999999999</v>
      </c>
      <c r="E31" s="5">
        <v>0</v>
      </c>
      <c r="F31" s="5">
        <f t="shared" si="1"/>
        <v>3.7825000000000002</v>
      </c>
      <c r="G31" s="5"/>
      <c r="H31" s="5">
        <f t="shared" si="2"/>
        <v>-0.14749999999999999</v>
      </c>
      <c r="I31" s="5">
        <v>0</v>
      </c>
      <c r="J31" s="5">
        <f t="shared" si="3"/>
        <v>3.7825000000000002</v>
      </c>
      <c r="K31" s="5"/>
      <c r="L31" s="5">
        <v>-0.14749999999999999</v>
      </c>
      <c r="M31" s="5">
        <v>-0.01</v>
      </c>
      <c r="N31" s="5">
        <f t="shared" si="4"/>
        <v>3.7725000000000004</v>
      </c>
      <c r="O31" s="5"/>
      <c r="P31" s="5">
        <v>-0.35</v>
      </c>
      <c r="Q31" s="5">
        <v>-0.03</v>
      </c>
      <c r="R31" s="5">
        <f t="shared" si="5"/>
        <v>3.5500000000000003</v>
      </c>
      <c r="S31" s="5"/>
      <c r="T31" s="5">
        <v>0.32</v>
      </c>
      <c r="U31" s="5">
        <v>-0.02</v>
      </c>
      <c r="V31" s="5">
        <f t="shared" si="6"/>
        <v>4.2300000000000004</v>
      </c>
      <c r="W31" s="5"/>
      <c r="X31" s="5">
        <v>-0.155</v>
      </c>
      <c r="Y31" s="5">
        <v>-0.1</v>
      </c>
      <c r="Z31" s="5">
        <f t="shared" si="7"/>
        <v>3.6750000000000003</v>
      </c>
      <c r="AA31" s="5"/>
      <c r="AB31" s="5">
        <v>-0.27</v>
      </c>
      <c r="AC31" s="5">
        <v>-0.1</v>
      </c>
      <c r="AD31" s="5">
        <f t="shared" si="8"/>
        <v>3.56</v>
      </c>
    </row>
    <row r="32" spans="1:30" x14ac:dyDescent="0.3">
      <c r="A32" s="8">
        <f t="shared" si="0"/>
        <v>38047</v>
      </c>
      <c r="B32" s="5">
        <v>3.7949999999999999</v>
      </c>
      <c r="C32" s="1"/>
      <c r="D32" s="5">
        <v>-0.14499999999999999</v>
      </c>
      <c r="E32" s="5">
        <v>0</v>
      </c>
      <c r="F32" s="5">
        <f t="shared" si="1"/>
        <v>3.65</v>
      </c>
      <c r="G32" s="5"/>
      <c r="H32" s="5">
        <f t="shared" si="2"/>
        <v>-0.14499999999999999</v>
      </c>
      <c r="I32" s="5">
        <v>0</v>
      </c>
      <c r="J32" s="5">
        <f t="shared" si="3"/>
        <v>3.65</v>
      </c>
      <c r="K32" s="5"/>
      <c r="L32" s="5">
        <v>-0.14499999999999999</v>
      </c>
      <c r="M32" s="5">
        <v>-0.01</v>
      </c>
      <c r="N32" s="5">
        <f t="shared" si="4"/>
        <v>3.64</v>
      </c>
      <c r="O32" s="5"/>
      <c r="P32" s="5">
        <v>-0.35</v>
      </c>
      <c r="Q32" s="5">
        <v>-0.03</v>
      </c>
      <c r="R32" s="5">
        <f t="shared" si="5"/>
        <v>3.415</v>
      </c>
      <c r="S32" s="5"/>
      <c r="T32" s="5">
        <v>0.2</v>
      </c>
      <c r="U32" s="5">
        <v>-0.02</v>
      </c>
      <c r="V32" s="5">
        <f t="shared" si="6"/>
        <v>3.9750000000000001</v>
      </c>
      <c r="W32" s="5"/>
      <c r="X32" s="5">
        <v>-0.155</v>
      </c>
      <c r="Y32" s="5">
        <v>-0.1</v>
      </c>
      <c r="Z32" s="5">
        <f t="shared" si="7"/>
        <v>3.54</v>
      </c>
      <c r="AA32" s="5"/>
      <c r="AB32" s="5">
        <v>-0.27</v>
      </c>
      <c r="AC32" s="5">
        <v>-0.1</v>
      </c>
      <c r="AD32" s="5">
        <f t="shared" si="8"/>
        <v>3.4249999999999998</v>
      </c>
    </row>
    <row r="33" spans="1:30" x14ac:dyDescent="0.3">
      <c r="A33" s="8">
        <f t="shared" si="0"/>
        <v>38078</v>
      </c>
      <c r="B33" s="5">
        <v>3.641</v>
      </c>
      <c r="C33" s="1"/>
      <c r="D33" s="5">
        <v>-0.15</v>
      </c>
      <c r="E33" s="5">
        <v>0</v>
      </c>
      <c r="F33" s="5">
        <f t="shared" si="1"/>
        <v>3.4910000000000001</v>
      </c>
      <c r="G33" s="5"/>
      <c r="H33" s="5">
        <f t="shared" si="2"/>
        <v>-0.15</v>
      </c>
      <c r="I33" s="5">
        <v>0</v>
      </c>
      <c r="J33" s="5">
        <f t="shared" si="3"/>
        <v>3.4910000000000001</v>
      </c>
      <c r="K33" s="5"/>
      <c r="L33" s="5">
        <v>-0.15</v>
      </c>
      <c r="M33" s="5">
        <v>-0.01</v>
      </c>
      <c r="N33" s="5">
        <f t="shared" si="4"/>
        <v>3.4810000000000003</v>
      </c>
      <c r="O33" s="5"/>
      <c r="P33" s="5">
        <v>-0.48</v>
      </c>
      <c r="Q33" s="5">
        <v>-0.03</v>
      </c>
      <c r="R33" s="5">
        <f t="shared" si="5"/>
        <v>3.1310000000000002</v>
      </c>
      <c r="S33" s="5"/>
      <c r="T33" s="5">
        <v>0.27500000000000002</v>
      </c>
      <c r="U33" s="5">
        <v>-0.02</v>
      </c>
      <c r="V33" s="5">
        <f t="shared" si="6"/>
        <v>3.8959999999999999</v>
      </c>
      <c r="W33" s="5"/>
      <c r="X33" s="5">
        <v>-0.22</v>
      </c>
      <c r="Y33" s="5">
        <v>-0.1</v>
      </c>
      <c r="Z33" s="5">
        <f t="shared" si="7"/>
        <v>3.3209999999999997</v>
      </c>
      <c r="AA33" s="5"/>
      <c r="AB33" s="5">
        <v>-0.39</v>
      </c>
      <c r="AC33" s="5">
        <v>-0.1</v>
      </c>
      <c r="AD33" s="5">
        <f t="shared" si="8"/>
        <v>3.1509999999999998</v>
      </c>
    </row>
    <row r="34" spans="1:30" x14ac:dyDescent="0.3">
      <c r="A34" s="8">
        <f t="shared" si="0"/>
        <v>38108</v>
      </c>
      <c r="B34" s="5">
        <v>3.645</v>
      </c>
      <c r="C34" s="1"/>
      <c r="D34" s="5">
        <v>-0.15</v>
      </c>
      <c r="E34" s="5">
        <v>0</v>
      </c>
      <c r="F34" s="5">
        <f t="shared" si="1"/>
        <v>3.4950000000000001</v>
      </c>
      <c r="G34" s="5"/>
      <c r="H34" s="5">
        <f t="shared" si="2"/>
        <v>-0.15</v>
      </c>
      <c r="I34" s="5">
        <v>0</v>
      </c>
      <c r="J34" s="5">
        <f t="shared" si="3"/>
        <v>3.4950000000000001</v>
      </c>
      <c r="K34" s="5"/>
      <c r="L34" s="5">
        <v>-0.15</v>
      </c>
      <c r="M34" s="5">
        <v>-0.01</v>
      </c>
      <c r="N34" s="5">
        <f t="shared" si="4"/>
        <v>3.4850000000000003</v>
      </c>
      <c r="O34" s="5"/>
      <c r="P34" s="5">
        <v>-0.48</v>
      </c>
      <c r="Q34" s="5">
        <v>-0.03</v>
      </c>
      <c r="R34" s="5">
        <f t="shared" si="5"/>
        <v>3.1350000000000002</v>
      </c>
      <c r="S34" s="5"/>
      <c r="T34" s="5">
        <v>0.27500000000000002</v>
      </c>
      <c r="U34" s="5">
        <v>-0.02</v>
      </c>
      <c r="V34" s="5">
        <f t="shared" si="6"/>
        <v>3.9</v>
      </c>
      <c r="W34" s="5"/>
      <c r="X34" s="5">
        <v>-0.22</v>
      </c>
      <c r="Y34" s="5">
        <v>-0.1</v>
      </c>
      <c r="Z34" s="5">
        <f t="shared" si="7"/>
        <v>3.3249999999999997</v>
      </c>
      <c r="AA34" s="5"/>
      <c r="AB34" s="5">
        <v>-0.39</v>
      </c>
      <c r="AC34" s="5">
        <v>-0.1</v>
      </c>
      <c r="AD34" s="5">
        <f t="shared" si="8"/>
        <v>3.1549999999999998</v>
      </c>
    </row>
    <row r="35" spans="1:30" x14ac:dyDescent="0.3">
      <c r="A35" s="8">
        <f t="shared" si="0"/>
        <v>38139</v>
      </c>
      <c r="B35" s="5">
        <v>3.6850000000000001</v>
      </c>
      <c r="C35" s="1"/>
      <c r="D35" s="5">
        <v>-0.15</v>
      </c>
      <c r="E35" s="5">
        <v>0</v>
      </c>
      <c r="F35" s="5">
        <f t="shared" si="1"/>
        <v>3.5350000000000001</v>
      </c>
      <c r="G35" s="5"/>
      <c r="H35" s="5">
        <f t="shared" si="2"/>
        <v>-0.15</v>
      </c>
      <c r="I35" s="5">
        <v>0</v>
      </c>
      <c r="J35" s="5">
        <f t="shared" si="3"/>
        <v>3.5350000000000001</v>
      </c>
      <c r="K35" s="5"/>
      <c r="L35" s="5">
        <v>-0.15</v>
      </c>
      <c r="M35" s="5">
        <v>-0.01</v>
      </c>
      <c r="N35" s="5">
        <f t="shared" si="4"/>
        <v>3.5250000000000004</v>
      </c>
      <c r="O35" s="5"/>
      <c r="P35" s="5">
        <v>-0.48</v>
      </c>
      <c r="Q35" s="5">
        <v>-0.03</v>
      </c>
      <c r="R35" s="5">
        <f t="shared" si="5"/>
        <v>3.1750000000000003</v>
      </c>
      <c r="S35" s="5"/>
      <c r="T35" s="5">
        <v>0.27500000000000002</v>
      </c>
      <c r="U35" s="5">
        <v>-0.02</v>
      </c>
      <c r="V35" s="5">
        <f t="shared" si="6"/>
        <v>3.94</v>
      </c>
      <c r="W35" s="5"/>
      <c r="X35" s="5">
        <v>-0.22</v>
      </c>
      <c r="Y35" s="5">
        <v>-0.1</v>
      </c>
      <c r="Z35" s="5">
        <f t="shared" si="7"/>
        <v>3.3649999999999998</v>
      </c>
      <c r="AA35" s="5"/>
      <c r="AB35" s="5">
        <v>-0.39</v>
      </c>
      <c r="AC35" s="5">
        <v>-0.1</v>
      </c>
      <c r="AD35" s="5">
        <f t="shared" si="8"/>
        <v>3.1949999999999998</v>
      </c>
    </row>
    <row r="36" spans="1:30" x14ac:dyDescent="0.3">
      <c r="A36" s="8">
        <f t="shared" si="0"/>
        <v>38169</v>
      </c>
      <c r="B36" s="5">
        <v>3.73</v>
      </c>
      <c r="C36" s="1"/>
      <c r="D36" s="5">
        <v>-0.15</v>
      </c>
      <c r="E36" s="5">
        <v>0</v>
      </c>
      <c r="F36" s="5">
        <f t="shared" si="1"/>
        <v>3.58</v>
      </c>
      <c r="G36" s="5"/>
      <c r="H36" s="5">
        <f t="shared" si="2"/>
        <v>-0.15</v>
      </c>
      <c r="I36" s="5">
        <v>0</v>
      </c>
      <c r="J36" s="5">
        <f t="shared" si="3"/>
        <v>3.58</v>
      </c>
      <c r="K36" s="5"/>
      <c r="L36" s="5">
        <v>-0.15</v>
      </c>
      <c r="M36" s="5">
        <v>-0.01</v>
      </c>
      <c r="N36" s="5">
        <f t="shared" si="4"/>
        <v>3.5700000000000003</v>
      </c>
      <c r="O36" s="5"/>
      <c r="P36" s="5">
        <v>-0.48</v>
      </c>
      <c r="Q36" s="5">
        <v>-0.03</v>
      </c>
      <c r="R36" s="5">
        <f t="shared" si="5"/>
        <v>3.22</v>
      </c>
      <c r="S36" s="5"/>
      <c r="T36" s="5">
        <v>0.27500000000000002</v>
      </c>
      <c r="U36" s="5">
        <v>-0.02</v>
      </c>
      <c r="V36" s="5">
        <f t="shared" si="6"/>
        <v>3.9849999999999999</v>
      </c>
      <c r="W36" s="5"/>
      <c r="X36" s="5">
        <v>-0.22</v>
      </c>
      <c r="Y36" s="5">
        <v>-0.1</v>
      </c>
      <c r="Z36" s="5">
        <f t="shared" si="7"/>
        <v>3.4099999999999997</v>
      </c>
      <c r="AA36" s="5"/>
      <c r="AB36" s="5">
        <v>-0.39</v>
      </c>
      <c r="AC36" s="5">
        <v>-0.1</v>
      </c>
      <c r="AD36" s="5">
        <f t="shared" si="8"/>
        <v>3.2399999999999998</v>
      </c>
    </row>
    <row r="37" spans="1:30" x14ac:dyDescent="0.3">
      <c r="A37" s="8">
        <f t="shared" si="0"/>
        <v>38200</v>
      </c>
      <c r="B37" s="5">
        <v>3.7690000000000001</v>
      </c>
      <c r="C37" s="1"/>
      <c r="D37" s="5">
        <v>-0.15</v>
      </c>
      <c r="E37" s="5">
        <v>0</v>
      </c>
      <c r="F37" s="5">
        <f t="shared" si="1"/>
        <v>3.6190000000000002</v>
      </c>
      <c r="G37" s="5"/>
      <c r="H37" s="5">
        <f t="shared" si="2"/>
        <v>-0.15</v>
      </c>
      <c r="I37" s="5">
        <v>0</v>
      </c>
      <c r="J37" s="5">
        <f t="shared" si="3"/>
        <v>3.6190000000000002</v>
      </c>
      <c r="K37" s="5"/>
      <c r="L37" s="5">
        <v>-0.15</v>
      </c>
      <c r="M37" s="5">
        <v>-0.01</v>
      </c>
      <c r="N37" s="5">
        <f t="shared" si="4"/>
        <v>3.6090000000000004</v>
      </c>
      <c r="O37" s="5"/>
      <c r="P37" s="5">
        <v>-0.48</v>
      </c>
      <c r="Q37" s="5">
        <v>-0.03</v>
      </c>
      <c r="R37" s="5">
        <f t="shared" si="5"/>
        <v>3.2590000000000003</v>
      </c>
      <c r="S37" s="5"/>
      <c r="T37" s="5">
        <v>0.27500000000000002</v>
      </c>
      <c r="U37" s="5">
        <v>-0.02</v>
      </c>
      <c r="V37" s="5">
        <f t="shared" si="6"/>
        <v>4.0240000000000009</v>
      </c>
      <c r="W37" s="5"/>
      <c r="X37" s="5">
        <v>-0.22</v>
      </c>
      <c r="Y37" s="5">
        <v>-0.1</v>
      </c>
      <c r="Z37" s="5">
        <f t="shared" si="7"/>
        <v>3.4489999999999998</v>
      </c>
      <c r="AA37" s="5"/>
      <c r="AB37" s="5">
        <v>-0.39</v>
      </c>
      <c r="AC37" s="5">
        <v>-0.1</v>
      </c>
      <c r="AD37" s="5">
        <f t="shared" si="8"/>
        <v>3.2789999999999999</v>
      </c>
    </row>
    <row r="38" spans="1:30" x14ac:dyDescent="0.3">
      <c r="A38" s="8">
        <f t="shared" ref="A38:A65" si="9">EOMONTH(A37,0)+1</f>
        <v>38231</v>
      </c>
      <c r="B38" s="5">
        <v>3.7629999999999999</v>
      </c>
      <c r="C38" s="1"/>
      <c r="D38" s="5">
        <v>-0.15</v>
      </c>
      <c r="E38" s="5">
        <v>0</v>
      </c>
      <c r="F38" s="5">
        <f t="shared" si="1"/>
        <v>3.613</v>
      </c>
      <c r="G38" s="5"/>
      <c r="H38" s="5">
        <f t="shared" si="2"/>
        <v>-0.15</v>
      </c>
      <c r="I38" s="5">
        <v>0</v>
      </c>
      <c r="J38" s="5">
        <f t="shared" si="3"/>
        <v>3.613</v>
      </c>
      <c r="K38" s="5"/>
      <c r="L38" s="5">
        <v>-0.15</v>
      </c>
      <c r="M38" s="5">
        <v>-0.01</v>
      </c>
      <c r="N38" s="5">
        <f t="shared" si="4"/>
        <v>3.6030000000000002</v>
      </c>
      <c r="O38" s="5"/>
      <c r="P38" s="5">
        <v>-0.48</v>
      </c>
      <c r="Q38" s="5">
        <v>-0.03</v>
      </c>
      <c r="R38" s="5">
        <f t="shared" si="5"/>
        <v>3.2530000000000001</v>
      </c>
      <c r="S38" s="5"/>
      <c r="T38" s="5">
        <v>0.27500000000000002</v>
      </c>
      <c r="U38" s="5">
        <v>-0.02</v>
      </c>
      <c r="V38" s="5">
        <f t="shared" si="6"/>
        <v>4.0180000000000007</v>
      </c>
      <c r="W38" s="5"/>
      <c r="X38" s="5">
        <v>-0.22</v>
      </c>
      <c r="Y38" s="5">
        <v>-0.1</v>
      </c>
      <c r="Z38" s="5">
        <f t="shared" si="7"/>
        <v>3.4429999999999996</v>
      </c>
      <c r="AA38" s="5"/>
      <c r="AB38" s="5">
        <v>-0.39</v>
      </c>
      <c r="AC38" s="5">
        <v>-0.1</v>
      </c>
      <c r="AD38" s="5">
        <f t="shared" si="8"/>
        <v>3.2729999999999997</v>
      </c>
    </row>
    <row r="39" spans="1:30" x14ac:dyDescent="0.3">
      <c r="A39" s="8">
        <f t="shared" si="9"/>
        <v>38261</v>
      </c>
      <c r="B39" s="5">
        <v>3.7810000000000001</v>
      </c>
      <c r="C39" s="1"/>
      <c r="D39" s="5">
        <v>-0.15</v>
      </c>
      <c r="E39" s="5">
        <v>0</v>
      </c>
      <c r="F39" s="5">
        <f t="shared" si="1"/>
        <v>3.6310000000000002</v>
      </c>
      <c r="G39" s="5"/>
      <c r="H39" s="5">
        <f t="shared" si="2"/>
        <v>-0.15</v>
      </c>
      <c r="I39" s="5">
        <v>0</v>
      </c>
      <c r="J39" s="5">
        <f t="shared" si="3"/>
        <v>3.6310000000000002</v>
      </c>
      <c r="K39" s="5"/>
      <c r="L39" s="5">
        <v>-0.15</v>
      </c>
      <c r="M39" s="5">
        <v>-0.01</v>
      </c>
      <c r="N39" s="5">
        <f t="shared" si="4"/>
        <v>3.6210000000000004</v>
      </c>
      <c r="O39" s="5"/>
      <c r="P39" s="5">
        <v>-0.48</v>
      </c>
      <c r="Q39" s="5">
        <v>-0.03</v>
      </c>
      <c r="R39" s="5">
        <f t="shared" si="5"/>
        <v>3.2710000000000004</v>
      </c>
      <c r="S39" s="5"/>
      <c r="T39" s="5">
        <v>0.27500000000000002</v>
      </c>
      <c r="U39" s="5">
        <v>-0.02</v>
      </c>
      <c r="V39" s="5">
        <f t="shared" si="6"/>
        <v>4.0360000000000005</v>
      </c>
      <c r="W39" s="5"/>
      <c r="X39" s="5">
        <v>-0.22</v>
      </c>
      <c r="Y39" s="5">
        <v>-0.1</v>
      </c>
      <c r="Z39" s="5">
        <f t="shared" si="7"/>
        <v>3.4609999999999999</v>
      </c>
      <c r="AA39" s="5"/>
      <c r="AB39" s="5">
        <v>-0.39</v>
      </c>
      <c r="AC39" s="5">
        <v>-0.1</v>
      </c>
      <c r="AD39" s="5">
        <f t="shared" si="8"/>
        <v>3.2909999999999999</v>
      </c>
    </row>
    <row r="40" spans="1:30" x14ac:dyDescent="0.3">
      <c r="A40" s="8">
        <f t="shared" si="9"/>
        <v>38292</v>
      </c>
      <c r="B40" s="5">
        <v>3.9380000000000002</v>
      </c>
      <c r="C40" s="1"/>
      <c r="D40" s="5">
        <v>-0.15</v>
      </c>
      <c r="E40" s="5">
        <v>0</v>
      </c>
      <c r="F40" s="5">
        <f t="shared" si="1"/>
        <v>3.7880000000000003</v>
      </c>
      <c r="G40" s="5"/>
      <c r="H40" s="5">
        <f t="shared" si="2"/>
        <v>-0.15</v>
      </c>
      <c r="I40" s="5">
        <v>0</v>
      </c>
      <c r="J40" s="5">
        <f t="shared" si="3"/>
        <v>3.7880000000000003</v>
      </c>
      <c r="K40" s="5"/>
      <c r="L40" s="5">
        <v>-0.15</v>
      </c>
      <c r="M40" s="5">
        <v>-0.01</v>
      </c>
      <c r="N40" s="5">
        <f t="shared" si="4"/>
        <v>3.7780000000000005</v>
      </c>
      <c r="O40" s="5"/>
      <c r="P40" s="5">
        <v>-0.34</v>
      </c>
      <c r="Q40" s="5">
        <v>-0.03</v>
      </c>
      <c r="R40" s="5">
        <f t="shared" si="5"/>
        <v>3.5680000000000005</v>
      </c>
      <c r="S40" s="5"/>
      <c r="T40" s="5">
        <v>0.3</v>
      </c>
      <c r="U40" s="5">
        <v>-0.02</v>
      </c>
      <c r="V40" s="5">
        <f t="shared" si="6"/>
        <v>4.2180000000000009</v>
      </c>
      <c r="W40" s="5"/>
      <c r="X40" s="5">
        <v>-0.13500000000000001</v>
      </c>
      <c r="Y40" s="5">
        <v>-0.1</v>
      </c>
      <c r="Z40" s="5">
        <f t="shared" si="7"/>
        <v>3.7029999999999998</v>
      </c>
      <c r="AA40" s="5"/>
      <c r="AB40" s="5">
        <v>-0.26</v>
      </c>
      <c r="AC40" s="5">
        <v>-0.1</v>
      </c>
      <c r="AD40" s="5">
        <f t="shared" si="8"/>
        <v>3.5779999999999998</v>
      </c>
    </row>
    <row r="41" spans="1:30" x14ac:dyDescent="0.3">
      <c r="A41" s="8">
        <f t="shared" si="9"/>
        <v>38322</v>
      </c>
      <c r="B41" s="5">
        <v>4.0979999999999999</v>
      </c>
      <c r="C41" s="1"/>
      <c r="D41" s="5">
        <v>-0.1525</v>
      </c>
      <c r="E41" s="5">
        <v>0</v>
      </c>
      <c r="F41" s="5">
        <f t="shared" si="1"/>
        <v>3.9455</v>
      </c>
      <c r="G41" s="5"/>
      <c r="H41" s="5">
        <f t="shared" si="2"/>
        <v>-0.1525</v>
      </c>
      <c r="I41" s="5">
        <v>0</v>
      </c>
      <c r="J41" s="5">
        <f t="shared" si="3"/>
        <v>3.9455</v>
      </c>
      <c r="K41" s="5"/>
      <c r="L41" s="5">
        <v>-0.1525</v>
      </c>
      <c r="M41" s="5">
        <v>-0.01</v>
      </c>
      <c r="N41" s="5">
        <f t="shared" si="4"/>
        <v>3.9355000000000002</v>
      </c>
      <c r="O41" s="5"/>
      <c r="P41" s="5">
        <v>-0.34</v>
      </c>
      <c r="Q41" s="5">
        <v>-0.03</v>
      </c>
      <c r="R41" s="5">
        <f t="shared" si="5"/>
        <v>3.7280000000000002</v>
      </c>
      <c r="S41" s="5"/>
      <c r="T41" s="5">
        <v>0.37</v>
      </c>
      <c r="U41" s="5">
        <v>-0.02</v>
      </c>
      <c r="V41" s="5">
        <f t="shared" si="6"/>
        <v>4.4480000000000004</v>
      </c>
      <c r="W41" s="5"/>
      <c r="X41" s="5">
        <v>-0.13500000000000001</v>
      </c>
      <c r="Y41" s="5">
        <v>-0.1</v>
      </c>
      <c r="Z41" s="5">
        <f t="shared" si="7"/>
        <v>3.863</v>
      </c>
      <c r="AA41" s="5"/>
      <c r="AB41" s="5">
        <v>-0.26</v>
      </c>
      <c r="AC41" s="5">
        <v>-0.1</v>
      </c>
      <c r="AD41" s="5">
        <f t="shared" si="8"/>
        <v>3.738</v>
      </c>
    </row>
    <row r="42" spans="1:30" x14ac:dyDescent="0.3">
      <c r="A42" s="8">
        <f t="shared" si="9"/>
        <v>38353</v>
      </c>
      <c r="B42" s="5">
        <v>4.1289999999999996</v>
      </c>
      <c r="C42" s="1"/>
      <c r="D42" s="5">
        <v>-0.155</v>
      </c>
      <c r="E42" s="5">
        <v>0</v>
      </c>
      <c r="F42" s="5">
        <f t="shared" si="1"/>
        <v>3.9739999999999998</v>
      </c>
      <c r="G42" s="5"/>
      <c r="H42" s="5">
        <f t="shared" si="2"/>
        <v>-0.155</v>
      </c>
      <c r="I42" s="5">
        <v>0</v>
      </c>
      <c r="J42" s="5">
        <f t="shared" si="3"/>
        <v>3.9739999999999998</v>
      </c>
      <c r="K42" s="5"/>
      <c r="L42" s="5">
        <v>-0.155</v>
      </c>
      <c r="M42" s="5">
        <v>-0.01</v>
      </c>
      <c r="N42" s="5">
        <f t="shared" si="4"/>
        <v>3.964</v>
      </c>
      <c r="O42" s="5"/>
      <c r="P42" s="5">
        <v>-0.34</v>
      </c>
      <c r="Q42" s="5">
        <v>-0.03</v>
      </c>
      <c r="R42" s="5">
        <f t="shared" si="5"/>
        <v>3.7589999999999999</v>
      </c>
      <c r="S42" s="5"/>
      <c r="T42" s="5">
        <v>0.37</v>
      </c>
      <c r="U42" s="5">
        <v>-0.02</v>
      </c>
      <c r="V42" s="5">
        <f t="shared" si="6"/>
        <v>4.4790000000000001</v>
      </c>
      <c r="W42" s="5"/>
      <c r="X42" s="5">
        <v>-0.13500000000000001</v>
      </c>
      <c r="Y42" s="5">
        <v>-0.1</v>
      </c>
      <c r="Z42" s="5">
        <f t="shared" si="7"/>
        <v>3.8939999999999997</v>
      </c>
      <c r="AA42" s="5"/>
      <c r="AB42" s="5">
        <v>-0.26</v>
      </c>
      <c r="AC42" s="5">
        <v>-0.1</v>
      </c>
      <c r="AD42" s="5">
        <f t="shared" si="8"/>
        <v>3.7689999999999997</v>
      </c>
    </row>
    <row r="43" spans="1:30" x14ac:dyDescent="0.3">
      <c r="A43" s="8">
        <f t="shared" si="9"/>
        <v>38384</v>
      </c>
      <c r="B43" s="5">
        <v>4.0449999999999999</v>
      </c>
      <c r="C43" s="1"/>
      <c r="D43" s="5">
        <v>-0.14749999999999999</v>
      </c>
      <c r="E43" s="5">
        <v>0</v>
      </c>
      <c r="F43" s="5">
        <f t="shared" si="1"/>
        <v>3.8975</v>
      </c>
      <c r="G43" s="5"/>
      <c r="H43" s="5">
        <f t="shared" si="2"/>
        <v>-0.14749999999999999</v>
      </c>
      <c r="I43" s="5">
        <v>0</v>
      </c>
      <c r="J43" s="5">
        <f t="shared" si="3"/>
        <v>3.8975</v>
      </c>
      <c r="K43" s="5"/>
      <c r="L43" s="5">
        <v>-0.14749999999999999</v>
      </c>
      <c r="M43" s="5">
        <v>-0.01</v>
      </c>
      <c r="N43" s="5">
        <f t="shared" si="4"/>
        <v>3.8875000000000002</v>
      </c>
      <c r="O43" s="5"/>
      <c r="P43" s="5">
        <v>-0.34</v>
      </c>
      <c r="Q43" s="5">
        <v>-0.03</v>
      </c>
      <c r="R43" s="5">
        <f t="shared" si="5"/>
        <v>3.6750000000000003</v>
      </c>
      <c r="S43" s="5"/>
      <c r="T43" s="5">
        <v>0.37</v>
      </c>
      <c r="U43" s="5">
        <v>-0.02</v>
      </c>
      <c r="V43" s="5">
        <f t="shared" si="6"/>
        <v>4.3950000000000005</v>
      </c>
      <c r="W43" s="5"/>
      <c r="X43" s="5">
        <v>-0.13500000000000001</v>
      </c>
      <c r="Y43" s="5">
        <v>-0.1</v>
      </c>
      <c r="Z43" s="5">
        <f t="shared" si="7"/>
        <v>3.81</v>
      </c>
      <c r="AA43" s="5"/>
      <c r="AB43" s="5">
        <v>-0.26</v>
      </c>
      <c r="AC43" s="5">
        <v>-0.1</v>
      </c>
      <c r="AD43" s="5">
        <f t="shared" si="8"/>
        <v>3.6850000000000001</v>
      </c>
    </row>
    <row r="44" spans="1:30" x14ac:dyDescent="0.3">
      <c r="A44" s="8">
        <f t="shared" si="9"/>
        <v>38412</v>
      </c>
      <c r="B44" s="5">
        <v>3.91</v>
      </c>
      <c r="C44" s="1"/>
      <c r="D44" s="5">
        <v>-0.14499999999999999</v>
      </c>
      <c r="E44" s="5">
        <v>0</v>
      </c>
      <c r="F44" s="5">
        <f t="shared" si="1"/>
        <v>3.7650000000000001</v>
      </c>
      <c r="G44" s="5"/>
      <c r="H44" s="5">
        <f t="shared" si="2"/>
        <v>-0.14499999999999999</v>
      </c>
      <c r="I44" s="5">
        <v>0</v>
      </c>
      <c r="J44" s="5">
        <f t="shared" si="3"/>
        <v>3.7650000000000001</v>
      </c>
      <c r="K44" s="5"/>
      <c r="L44" s="5">
        <v>-0.14499999999999999</v>
      </c>
      <c r="M44" s="5">
        <v>-0.01</v>
      </c>
      <c r="N44" s="5">
        <f t="shared" si="4"/>
        <v>3.7550000000000003</v>
      </c>
      <c r="O44" s="5"/>
      <c r="P44" s="5">
        <v>-0.34</v>
      </c>
      <c r="Q44" s="5">
        <v>-0.03</v>
      </c>
      <c r="R44" s="5">
        <f t="shared" si="5"/>
        <v>3.5400000000000005</v>
      </c>
      <c r="S44" s="5"/>
      <c r="T44" s="5">
        <v>0.37</v>
      </c>
      <c r="U44" s="5">
        <v>-0.02</v>
      </c>
      <c r="V44" s="5">
        <f t="shared" si="6"/>
        <v>4.2600000000000007</v>
      </c>
      <c r="W44" s="5"/>
      <c r="X44" s="5">
        <v>-0.13500000000000001</v>
      </c>
      <c r="Y44" s="5">
        <v>-0.1</v>
      </c>
      <c r="Z44" s="5">
        <f t="shared" si="7"/>
        <v>3.6750000000000003</v>
      </c>
      <c r="AA44" s="5"/>
      <c r="AB44" s="5">
        <v>-0.26</v>
      </c>
      <c r="AC44" s="5">
        <v>-0.1</v>
      </c>
      <c r="AD44" s="5">
        <f t="shared" si="8"/>
        <v>3.5500000000000003</v>
      </c>
    </row>
    <row r="45" spans="1:30" x14ac:dyDescent="0.3">
      <c r="A45" s="8">
        <f t="shared" si="9"/>
        <v>38443</v>
      </c>
      <c r="B45" s="5">
        <v>3.7559999999999998</v>
      </c>
      <c r="C45" s="1"/>
      <c r="D45" s="5">
        <v>-0.15</v>
      </c>
      <c r="E45" s="5">
        <v>0</v>
      </c>
      <c r="F45" s="5">
        <f t="shared" si="1"/>
        <v>3.6059999999999999</v>
      </c>
      <c r="G45" s="5"/>
      <c r="H45" s="5">
        <f t="shared" si="2"/>
        <v>-0.15</v>
      </c>
      <c r="I45" s="5">
        <v>0</v>
      </c>
      <c r="J45" s="5">
        <f t="shared" si="3"/>
        <v>3.6059999999999999</v>
      </c>
      <c r="K45" s="5"/>
      <c r="L45" s="5">
        <v>-0.15</v>
      </c>
      <c r="M45" s="5">
        <v>-0.01</v>
      </c>
      <c r="N45" s="5">
        <f t="shared" si="4"/>
        <v>3.5960000000000001</v>
      </c>
      <c r="O45" s="5"/>
      <c r="P45" s="5">
        <v>-0.45</v>
      </c>
      <c r="Q45" s="5">
        <v>-0.03</v>
      </c>
      <c r="R45" s="5">
        <f t="shared" si="5"/>
        <v>3.2759999999999998</v>
      </c>
      <c r="S45" s="5"/>
      <c r="T45" s="5">
        <v>0.27500000000000002</v>
      </c>
      <c r="U45" s="5">
        <v>-0.02</v>
      </c>
      <c r="V45" s="5">
        <f t="shared" si="6"/>
        <v>4.0110000000000001</v>
      </c>
      <c r="W45" s="5"/>
      <c r="X45" s="5">
        <v>-0.2</v>
      </c>
      <c r="Y45" s="5">
        <v>-0.1</v>
      </c>
      <c r="Z45" s="5">
        <f t="shared" si="7"/>
        <v>3.4559999999999995</v>
      </c>
      <c r="AA45" s="5"/>
      <c r="AB45" s="5">
        <v>-0.37</v>
      </c>
      <c r="AC45" s="5">
        <v>-0.1</v>
      </c>
      <c r="AD45" s="5">
        <f t="shared" si="8"/>
        <v>3.2859999999999996</v>
      </c>
    </row>
    <row r="46" spans="1:30" x14ac:dyDescent="0.3">
      <c r="A46" s="8">
        <f t="shared" si="9"/>
        <v>38473</v>
      </c>
      <c r="B46" s="5">
        <v>3.76</v>
      </c>
      <c r="C46" s="1"/>
      <c r="D46" s="5">
        <v>-0.15</v>
      </c>
      <c r="E46" s="5">
        <v>0</v>
      </c>
      <c r="F46" s="5">
        <f t="shared" si="1"/>
        <v>3.61</v>
      </c>
      <c r="G46" s="5"/>
      <c r="H46" s="5">
        <f t="shared" si="2"/>
        <v>-0.15</v>
      </c>
      <c r="I46" s="5">
        <v>0</v>
      </c>
      <c r="J46" s="5">
        <f t="shared" si="3"/>
        <v>3.61</v>
      </c>
      <c r="K46" s="5"/>
      <c r="L46" s="5">
        <v>-0.15</v>
      </c>
      <c r="M46" s="5">
        <v>-0.01</v>
      </c>
      <c r="N46" s="5">
        <f t="shared" si="4"/>
        <v>3.6</v>
      </c>
      <c r="O46" s="5"/>
      <c r="P46" s="5">
        <v>-0.45</v>
      </c>
      <c r="Q46" s="5">
        <v>-0.03</v>
      </c>
      <c r="R46" s="5">
        <f t="shared" si="5"/>
        <v>3.28</v>
      </c>
      <c r="S46" s="5"/>
      <c r="T46" s="5">
        <v>0.27500000000000002</v>
      </c>
      <c r="U46" s="5">
        <v>-0.02</v>
      </c>
      <c r="V46" s="5">
        <f t="shared" si="6"/>
        <v>4.0150000000000006</v>
      </c>
      <c r="W46" s="5"/>
      <c r="X46" s="5">
        <v>-0.2</v>
      </c>
      <c r="Y46" s="5">
        <v>-0.1</v>
      </c>
      <c r="Z46" s="5">
        <f t="shared" si="7"/>
        <v>3.4599999999999995</v>
      </c>
      <c r="AA46" s="5"/>
      <c r="AB46" s="5">
        <v>-0.37</v>
      </c>
      <c r="AC46" s="5">
        <v>-0.1</v>
      </c>
      <c r="AD46" s="5">
        <f t="shared" si="8"/>
        <v>3.2899999999999996</v>
      </c>
    </row>
    <row r="47" spans="1:30" x14ac:dyDescent="0.3">
      <c r="A47" s="8">
        <f t="shared" si="9"/>
        <v>38504</v>
      </c>
      <c r="B47" s="5">
        <v>3.8</v>
      </c>
      <c r="C47" s="1"/>
      <c r="D47" s="5">
        <v>-0.15</v>
      </c>
      <c r="E47" s="5">
        <v>0</v>
      </c>
      <c r="F47" s="5">
        <f t="shared" si="1"/>
        <v>3.65</v>
      </c>
      <c r="G47" s="5"/>
      <c r="H47" s="5">
        <f t="shared" si="2"/>
        <v>-0.15</v>
      </c>
      <c r="I47" s="5">
        <v>0</v>
      </c>
      <c r="J47" s="5">
        <f t="shared" si="3"/>
        <v>3.65</v>
      </c>
      <c r="K47" s="5"/>
      <c r="L47" s="5">
        <v>-0.15</v>
      </c>
      <c r="M47" s="5">
        <v>-0.01</v>
      </c>
      <c r="N47" s="5">
        <f t="shared" si="4"/>
        <v>3.64</v>
      </c>
      <c r="O47" s="5"/>
      <c r="P47" s="5">
        <v>-0.45</v>
      </c>
      <c r="Q47" s="5">
        <v>-0.03</v>
      </c>
      <c r="R47" s="5">
        <f t="shared" si="5"/>
        <v>3.32</v>
      </c>
      <c r="S47" s="5"/>
      <c r="T47" s="5">
        <v>0.27500000000000002</v>
      </c>
      <c r="U47" s="5">
        <v>-0.02</v>
      </c>
      <c r="V47" s="5">
        <f t="shared" si="6"/>
        <v>4.0550000000000006</v>
      </c>
      <c r="W47" s="5"/>
      <c r="X47" s="5">
        <v>-0.2</v>
      </c>
      <c r="Y47" s="5">
        <v>-0.1</v>
      </c>
      <c r="Z47" s="5">
        <f t="shared" si="7"/>
        <v>3.4999999999999996</v>
      </c>
      <c r="AA47" s="5"/>
      <c r="AB47" s="5">
        <v>-0.37</v>
      </c>
      <c r="AC47" s="5">
        <v>-0.1</v>
      </c>
      <c r="AD47" s="5">
        <f t="shared" si="8"/>
        <v>3.3299999999999996</v>
      </c>
    </row>
    <row r="48" spans="1:30" x14ac:dyDescent="0.3">
      <c r="A48" s="8">
        <f t="shared" si="9"/>
        <v>38534</v>
      </c>
      <c r="B48" s="5">
        <v>3.8450000000000002</v>
      </c>
      <c r="C48" s="1"/>
      <c r="D48" s="5">
        <v>-0.15</v>
      </c>
      <c r="E48" s="5">
        <v>0</v>
      </c>
      <c r="F48" s="5">
        <f t="shared" si="1"/>
        <v>3.6950000000000003</v>
      </c>
      <c r="G48" s="5"/>
      <c r="H48" s="5">
        <f t="shared" si="2"/>
        <v>-0.15</v>
      </c>
      <c r="I48" s="5">
        <v>0</v>
      </c>
      <c r="J48" s="5">
        <f t="shared" si="3"/>
        <v>3.6950000000000003</v>
      </c>
      <c r="K48" s="5"/>
      <c r="L48" s="5">
        <v>-0.15</v>
      </c>
      <c r="M48" s="5">
        <v>-0.01</v>
      </c>
      <c r="N48" s="5">
        <f t="shared" si="4"/>
        <v>3.6850000000000005</v>
      </c>
      <c r="O48" s="5"/>
      <c r="P48" s="5">
        <v>-0.45</v>
      </c>
      <c r="Q48" s="5">
        <v>-0.03</v>
      </c>
      <c r="R48" s="5">
        <f t="shared" si="5"/>
        <v>3.3650000000000002</v>
      </c>
      <c r="S48" s="5"/>
      <c r="T48" s="5">
        <v>0.27500000000000002</v>
      </c>
      <c r="U48" s="5">
        <v>-0.02</v>
      </c>
      <c r="V48" s="5">
        <f t="shared" si="6"/>
        <v>4.1000000000000005</v>
      </c>
      <c r="W48" s="5"/>
      <c r="X48" s="5">
        <v>-0.2</v>
      </c>
      <c r="Y48" s="5">
        <v>-0.1</v>
      </c>
      <c r="Z48" s="5">
        <f t="shared" si="7"/>
        <v>3.5449999999999999</v>
      </c>
      <c r="AA48" s="5"/>
      <c r="AB48" s="5">
        <v>-0.37</v>
      </c>
      <c r="AC48" s="5">
        <v>-0.1</v>
      </c>
      <c r="AD48" s="5">
        <f t="shared" si="8"/>
        <v>3.375</v>
      </c>
    </row>
    <row r="49" spans="1:30" x14ac:dyDescent="0.3">
      <c r="A49" s="8">
        <f t="shared" si="9"/>
        <v>38565</v>
      </c>
      <c r="B49" s="5">
        <v>3.8839999999999999</v>
      </c>
      <c r="C49" s="1"/>
      <c r="D49" s="5">
        <v>-0.15</v>
      </c>
      <c r="E49" s="5">
        <v>0</v>
      </c>
      <c r="F49" s="5">
        <f t="shared" si="1"/>
        <v>3.734</v>
      </c>
      <c r="G49" s="5"/>
      <c r="H49" s="5">
        <f t="shared" si="2"/>
        <v>-0.15</v>
      </c>
      <c r="I49" s="5">
        <v>0</v>
      </c>
      <c r="J49" s="5">
        <f t="shared" si="3"/>
        <v>3.734</v>
      </c>
      <c r="K49" s="5"/>
      <c r="L49" s="5">
        <v>-0.15</v>
      </c>
      <c r="M49" s="5">
        <v>-0.01</v>
      </c>
      <c r="N49" s="5">
        <f t="shared" si="4"/>
        <v>3.7240000000000002</v>
      </c>
      <c r="O49" s="5"/>
      <c r="P49" s="5">
        <v>-0.45</v>
      </c>
      <c r="Q49" s="5">
        <v>-0.03</v>
      </c>
      <c r="R49" s="5">
        <f t="shared" si="5"/>
        <v>3.4039999999999999</v>
      </c>
      <c r="S49" s="5"/>
      <c r="T49" s="5">
        <v>0.27500000000000002</v>
      </c>
      <c r="U49" s="5">
        <v>-0.02</v>
      </c>
      <c r="V49" s="5">
        <f t="shared" si="6"/>
        <v>4.1390000000000002</v>
      </c>
      <c r="W49" s="5"/>
      <c r="X49" s="5">
        <v>-0.2</v>
      </c>
      <c r="Y49" s="5">
        <v>-0.1</v>
      </c>
      <c r="Z49" s="5">
        <f t="shared" si="7"/>
        <v>3.5839999999999996</v>
      </c>
      <c r="AA49" s="5"/>
      <c r="AB49" s="5">
        <v>-0.37</v>
      </c>
      <c r="AC49" s="5">
        <v>-0.1</v>
      </c>
      <c r="AD49" s="5">
        <f t="shared" si="8"/>
        <v>3.4139999999999997</v>
      </c>
    </row>
    <row r="50" spans="1:30" x14ac:dyDescent="0.3">
      <c r="A50" s="8">
        <f t="shared" si="9"/>
        <v>38596</v>
      </c>
      <c r="B50" s="5">
        <v>3.8780000000000001</v>
      </c>
      <c r="C50" s="1"/>
      <c r="D50" s="5">
        <v>-0.15</v>
      </c>
      <c r="E50" s="5">
        <v>0</v>
      </c>
      <c r="F50" s="5">
        <f t="shared" si="1"/>
        <v>3.7280000000000002</v>
      </c>
      <c r="G50" s="5"/>
      <c r="H50" s="5">
        <f t="shared" si="2"/>
        <v>-0.15</v>
      </c>
      <c r="I50" s="5">
        <v>0</v>
      </c>
      <c r="J50" s="5">
        <f t="shared" si="3"/>
        <v>3.7280000000000002</v>
      </c>
      <c r="K50" s="5"/>
      <c r="L50" s="5">
        <v>-0.15</v>
      </c>
      <c r="M50" s="5">
        <v>-0.01</v>
      </c>
      <c r="N50" s="5">
        <f t="shared" si="4"/>
        <v>3.7180000000000004</v>
      </c>
      <c r="O50" s="5"/>
      <c r="P50" s="5">
        <v>-0.45</v>
      </c>
      <c r="Q50" s="5">
        <v>-0.03</v>
      </c>
      <c r="R50" s="5">
        <f t="shared" si="5"/>
        <v>3.3980000000000001</v>
      </c>
      <c r="S50" s="5"/>
      <c r="T50" s="5">
        <v>0.27500000000000002</v>
      </c>
      <c r="U50" s="5">
        <v>-0.02</v>
      </c>
      <c r="V50" s="5">
        <f t="shared" si="6"/>
        <v>4.1330000000000009</v>
      </c>
      <c r="W50" s="5"/>
      <c r="X50" s="5">
        <v>-0.2</v>
      </c>
      <c r="Y50" s="5">
        <v>-0.1</v>
      </c>
      <c r="Z50" s="5">
        <f t="shared" si="7"/>
        <v>3.5779999999999998</v>
      </c>
      <c r="AA50" s="5"/>
      <c r="AB50" s="5">
        <v>-0.37</v>
      </c>
      <c r="AC50" s="5">
        <v>-0.1</v>
      </c>
      <c r="AD50" s="5">
        <f t="shared" si="8"/>
        <v>3.4079999999999999</v>
      </c>
    </row>
    <row r="51" spans="1:30" x14ac:dyDescent="0.3">
      <c r="A51" s="8">
        <f t="shared" si="9"/>
        <v>38626</v>
      </c>
      <c r="B51" s="5">
        <v>3.8959999999999999</v>
      </c>
      <c r="C51" s="1"/>
      <c r="D51" s="5">
        <v>-0.15</v>
      </c>
      <c r="E51" s="5">
        <v>0</v>
      </c>
      <c r="F51" s="5">
        <f t="shared" si="1"/>
        <v>3.746</v>
      </c>
      <c r="G51" s="5"/>
      <c r="H51" s="5">
        <f t="shared" si="2"/>
        <v>-0.15</v>
      </c>
      <c r="I51" s="5">
        <v>0</v>
      </c>
      <c r="J51" s="5">
        <f t="shared" si="3"/>
        <v>3.746</v>
      </c>
      <c r="K51" s="5"/>
      <c r="L51" s="5">
        <v>-0.15</v>
      </c>
      <c r="M51" s="5">
        <v>-0.01</v>
      </c>
      <c r="N51" s="5">
        <f t="shared" si="4"/>
        <v>3.7360000000000002</v>
      </c>
      <c r="O51" s="5"/>
      <c r="P51" s="5">
        <v>-0.45</v>
      </c>
      <c r="Q51" s="5">
        <v>-0.03</v>
      </c>
      <c r="R51" s="5">
        <f t="shared" si="5"/>
        <v>3.4159999999999999</v>
      </c>
      <c r="S51" s="5"/>
      <c r="T51" s="5">
        <v>0.27500000000000002</v>
      </c>
      <c r="U51" s="5">
        <v>-0.02</v>
      </c>
      <c r="V51" s="5">
        <f t="shared" si="6"/>
        <v>4.1510000000000007</v>
      </c>
      <c r="W51" s="5"/>
      <c r="X51" s="5">
        <v>-0.2</v>
      </c>
      <c r="Y51" s="5">
        <v>-0.1</v>
      </c>
      <c r="Z51" s="5">
        <f t="shared" si="7"/>
        <v>3.5959999999999996</v>
      </c>
      <c r="AA51" s="5"/>
      <c r="AB51" s="5">
        <v>-0.37</v>
      </c>
      <c r="AC51" s="5">
        <v>-0.1</v>
      </c>
      <c r="AD51" s="5">
        <f t="shared" si="8"/>
        <v>3.4259999999999997</v>
      </c>
    </row>
    <row r="52" spans="1:30" x14ac:dyDescent="0.3">
      <c r="A52" s="8">
        <f t="shared" si="9"/>
        <v>38657</v>
      </c>
      <c r="B52" s="5">
        <v>4.0529999999999999</v>
      </c>
      <c r="C52" s="1"/>
      <c r="D52" s="5">
        <v>-0.15</v>
      </c>
      <c r="E52" s="5">
        <v>0</v>
      </c>
      <c r="F52" s="5">
        <f t="shared" si="1"/>
        <v>3.903</v>
      </c>
      <c r="G52" s="5"/>
      <c r="H52" s="5">
        <f t="shared" si="2"/>
        <v>-0.15</v>
      </c>
      <c r="I52" s="5">
        <v>0</v>
      </c>
      <c r="J52" s="5">
        <f t="shared" si="3"/>
        <v>3.903</v>
      </c>
      <c r="K52" s="5"/>
      <c r="L52" s="5">
        <v>-0.15</v>
      </c>
      <c r="M52" s="5">
        <v>-0.01</v>
      </c>
      <c r="N52" s="5">
        <f t="shared" si="4"/>
        <v>3.8930000000000002</v>
      </c>
      <c r="O52" s="5"/>
      <c r="P52" s="5">
        <v>-0.34</v>
      </c>
      <c r="Q52" s="5">
        <v>-0.03</v>
      </c>
      <c r="R52" s="5">
        <f t="shared" si="5"/>
        <v>3.6830000000000003</v>
      </c>
      <c r="S52" s="5"/>
      <c r="T52" s="5">
        <v>0.3</v>
      </c>
      <c r="U52" s="5">
        <v>-0.02</v>
      </c>
      <c r="V52" s="5">
        <f t="shared" si="6"/>
        <v>4.3330000000000002</v>
      </c>
      <c r="W52" s="5"/>
      <c r="X52" s="5">
        <v>-0.13</v>
      </c>
      <c r="Y52" s="5">
        <v>-0.1</v>
      </c>
      <c r="Z52" s="5">
        <f t="shared" si="7"/>
        <v>3.823</v>
      </c>
      <c r="AA52" s="5"/>
      <c r="AB52" s="5">
        <v>-0.26</v>
      </c>
      <c r="AC52" s="5">
        <v>-0.1</v>
      </c>
      <c r="AD52" s="5">
        <f t="shared" si="8"/>
        <v>3.6930000000000001</v>
      </c>
    </row>
    <row r="53" spans="1:30" x14ac:dyDescent="0.3">
      <c r="A53" s="8">
        <f t="shared" si="9"/>
        <v>38687</v>
      </c>
      <c r="B53" s="5">
        <v>4.2130000000000001</v>
      </c>
      <c r="C53" s="1"/>
      <c r="D53" s="5">
        <v>-0.1525</v>
      </c>
      <c r="E53" s="5">
        <v>0</v>
      </c>
      <c r="F53" s="5">
        <f t="shared" si="1"/>
        <v>4.0605000000000002</v>
      </c>
      <c r="G53" s="5"/>
      <c r="H53" s="5">
        <f t="shared" si="2"/>
        <v>-0.1525</v>
      </c>
      <c r="I53" s="5">
        <v>0</v>
      </c>
      <c r="J53" s="5">
        <f t="shared" si="3"/>
        <v>4.0605000000000002</v>
      </c>
      <c r="K53" s="5"/>
      <c r="L53" s="5">
        <v>-0.1525</v>
      </c>
      <c r="M53" s="5">
        <v>-0.01</v>
      </c>
      <c r="N53" s="5">
        <f t="shared" si="4"/>
        <v>4.0505000000000004</v>
      </c>
      <c r="O53" s="5"/>
      <c r="P53" s="5">
        <v>-0.34</v>
      </c>
      <c r="Q53" s="5">
        <v>-0.03</v>
      </c>
      <c r="R53" s="5">
        <f t="shared" si="5"/>
        <v>3.8430000000000004</v>
      </c>
      <c r="S53" s="5"/>
      <c r="T53" s="5">
        <v>0.37</v>
      </c>
      <c r="U53" s="5">
        <v>-0.02</v>
      </c>
      <c r="V53" s="5">
        <f t="shared" si="6"/>
        <v>4.5630000000000006</v>
      </c>
      <c r="W53" s="5"/>
      <c r="X53" s="5">
        <v>-0.13</v>
      </c>
      <c r="Y53" s="5">
        <v>-0.1</v>
      </c>
      <c r="Z53" s="5">
        <f t="shared" si="7"/>
        <v>3.9830000000000001</v>
      </c>
      <c r="AA53" s="5"/>
      <c r="AB53" s="5">
        <v>-0.26</v>
      </c>
      <c r="AC53" s="5">
        <v>-0.1</v>
      </c>
      <c r="AD53" s="5">
        <f t="shared" si="8"/>
        <v>3.8530000000000002</v>
      </c>
    </row>
    <row r="54" spans="1:30" x14ac:dyDescent="0.3">
      <c r="A54" s="8">
        <f t="shared" si="9"/>
        <v>38718</v>
      </c>
      <c r="B54" s="5">
        <v>4.2290000000000001</v>
      </c>
      <c r="C54" s="1"/>
      <c r="D54" s="5">
        <v>-0.155</v>
      </c>
      <c r="E54" s="5">
        <v>0</v>
      </c>
      <c r="F54" s="5">
        <f t="shared" si="1"/>
        <v>4.0739999999999998</v>
      </c>
      <c r="G54" s="5"/>
      <c r="H54" s="5">
        <f t="shared" si="2"/>
        <v>-0.155</v>
      </c>
      <c r="I54" s="5">
        <v>0</v>
      </c>
      <c r="J54" s="5">
        <f t="shared" si="3"/>
        <v>4.0739999999999998</v>
      </c>
      <c r="K54" s="5"/>
      <c r="L54" s="5">
        <v>-0.155</v>
      </c>
      <c r="M54" s="5">
        <v>-0.01</v>
      </c>
      <c r="N54" s="5">
        <f t="shared" si="4"/>
        <v>4.0640000000000001</v>
      </c>
      <c r="O54" s="5"/>
      <c r="P54" s="5">
        <v>-0.34</v>
      </c>
      <c r="Q54" s="5">
        <v>-0.03</v>
      </c>
      <c r="R54" s="5">
        <f t="shared" si="5"/>
        <v>3.8590000000000004</v>
      </c>
      <c r="S54" s="5"/>
      <c r="T54" s="5">
        <v>0.37</v>
      </c>
      <c r="U54" s="5">
        <v>-0.02</v>
      </c>
      <c r="V54" s="5">
        <f t="shared" si="6"/>
        <v>4.5790000000000006</v>
      </c>
      <c r="W54" s="5"/>
      <c r="X54" s="5">
        <v>-0.13</v>
      </c>
      <c r="Y54" s="5">
        <v>-0.1</v>
      </c>
      <c r="Z54" s="5">
        <f t="shared" si="7"/>
        <v>3.9990000000000001</v>
      </c>
      <c r="AA54" s="5"/>
      <c r="AB54" s="5">
        <v>-0.26</v>
      </c>
      <c r="AC54" s="5">
        <v>-0.1</v>
      </c>
      <c r="AD54" s="5">
        <f t="shared" si="8"/>
        <v>3.8690000000000002</v>
      </c>
    </row>
    <row r="55" spans="1:30" x14ac:dyDescent="0.3">
      <c r="A55" s="8">
        <f t="shared" si="9"/>
        <v>38749</v>
      </c>
      <c r="B55" s="5">
        <v>4.1449999999999996</v>
      </c>
      <c r="C55" s="1"/>
      <c r="D55" s="5">
        <v>-0.14749999999999999</v>
      </c>
      <c r="E55" s="5">
        <v>0</v>
      </c>
      <c r="F55" s="5">
        <f t="shared" si="1"/>
        <v>3.9974999999999996</v>
      </c>
      <c r="G55" s="5"/>
      <c r="H55" s="5">
        <f t="shared" si="2"/>
        <v>-0.14749999999999999</v>
      </c>
      <c r="I55" s="5">
        <v>0</v>
      </c>
      <c r="J55" s="5">
        <f t="shared" si="3"/>
        <v>3.9974999999999996</v>
      </c>
      <c r="K55" s="5"/>
      <c r="L55" s="5">
        <v>-0.14749999999999999</v>
      </c>
      <c r="M55" s="5">
        <v>-0.01</v>
      </c>
      <c r="N55" s="5">
        <f t="shared" si="4"/>
        <v>3.9874999999999998</v>
      </c>
      <c r="O55" s="5"/>
      <c r="P55" s="5">
        <v>-0.34</v>
      </c>
      <c r="Q55" s="5">
        <v>-0.03</v>
      </c>
      <c r="R55" s="5">
        <f t="shared" si="5"/>
        <v>3.7749999999999999</v>
      </c>
      <c r="S55" s="5"/>
      <c r="T55" s="5">
        <v>0.37</v>
      </c>
      <c r="U55" s="5">
        <v>-0.02</v>
      </c>
      <c r="V55" s="5">
        <f t="shared" si="6"/>
        <v>4.4950000000000001</v>
      </c>
      <c r="W55" s="5"/>
      <c r="X55" s="5">
        <v>-0.13</v>
      </c>
      <c r="Y55" s="5">
        <v>-0.1</v>
      </c>
      <c r="Z55" s="5">
        <f t="shared" si="7"/>
        <v>3.9149999999999996</v>
      </c>
      <c r="AA55" s="5"/>
      <c r="AB55" s="5">
        <v>-0.26</v>
      </c>
      <c r="AC55" s="5">
        <v>-0.1</v>
      </c>
      <c r="AD55" s="5">
        <f t="shared" si="8"/>
        <v>3.7849999999999997</v>
      </c>
    </row>
    <row r="56" spans="1:30" x14ac:dyDescent="0.3">
      <c r="A56" s="8">
        <f t="shared" si="9"/>
        <v>38777</v>
      </c>
      <c r="B56" s="5">
        <v>4.01</v>
      </c>
      <c r="C56" s="1"/>
      <c r="D56" s="5">
        <v>-0.14499999999999999</v>
      </c>
      <c r="E56" s="5">
        <v>0</v>
      </c>
      <c r="F56" s="5">
        <f t="shared" si="1"/>
        <v>3.8649999999999998</v>
      </c>
      <c r="G56" s="5"/>
      <c r="H56" s="5">
        <f t="shared" si="2"/>
        <v>-0.14499999999999999</v>
      </c>
      <c r="I56" s="5">
        <v>0</v>
      </c>
      <c r="J56" s="5">
        <f t="shared" si="3"/>
        <v>3.8649999999999998</v>
      </c>
      <c r="K56" s="5"/>
      <c r="L56" s="5">
        <v>-0.14499999999999999</v>
      </c>
      <c r="M56" s="5">
        <v>-0.01</v>
      </c>
      <c r="N56" s="5">
        <f t="shared" si="4"/>
        <v>3.855</v>
      </c>
      <c r="O56" s="5"/>
      <c r="P56" s="5">
        <v>-0.34</v>
      </c>
      <c r="Q56" s="5">
        <v>-0.03</v>
      </c>
      <c r="R56" s="5">
        <f t="shared" si="5"/>
        <v>3.64</v>
      </c>
      <c r="S56" s="5"/>
      <c r="T56" s="5">
        <v>0.37</v>
      </c>
      <c r="U56" s="5">
        <v>-0.02</v>
      </c>
      <c r="V56" s="5">
        <f t="shared" si="6"/>
        <v>4.3600000000000003</v>
      </c>
      <c r="W56" s="5"/>
      <c r="X56" s="5">
        <v>-0.13</v>
      </c>
      <c r="Y56" s="5">
        <v>-0.1</v>
      </c>
      <c r="Z56" s="5">
        <f t="shared" si="7"/>
        <v>3.78</v>
      </c>
      <c r="AA56" s="5"/>
      <c r="AB56" s="5">
        <v>-0.26</v>
      </c>
      <c r="AC56" s="5">
        <v>-0.1</v>
      </c>
      <c r="AD56" s="5">
        <f t="shared" si="8"/>
        <v>3.65</v>
      </c>
    </row>
    <row r="57" spans="1:30" x14ac:dyDescent="0.3">
      <c r="A57" s="8">
        <f t="shared" si="9"/>
        <v>38808</v>
      </c>
      <c r="B57" s="5">
        <v>3.8559999999999999</v>
      </c>
      <c r="C57" s="1"/>
      <c r="D57" s="5">
        <v>-0.15</v>
      </c>
      <c r="E57" s="5">
        <v>0</v>
      </c>
      <c r="F57" s="5">
        <f t="shared" si="1"/>
        <v>3.706</v>
      </c>
      <c r="G57" s="5"/>
      <c r="H57" s="5">
        <f t="shared" si="2"/>
        <v>-0.15</v>
      </c>
      <c r="I57" s="5">
        <v>0</v>
      </c>
      <c r="J57" s="5">
        <f t="shared" si="3"/>
        <v>3.706</v>
      </c>
      <c r="K57" s="5"/>
      <c r="L57" s="5">
        <v>-0.15</v>
      </c>
      <c r="M57" s="5">
        <v>-0.01</v>
      </c>
      <c r="N57" s="5">
        <f t="shared" si="4"/>
        <v>3.6960000000000002</v>
      </c>
      <c r="O57" s="5"/>
      <c r="P57" s="5">
        <v>-0.45</v>
      </c>
      <c r="Q57" s="5">
        <v>-0.03</v>
      </c>
      <c r="R57" s="5">
        <f t="shared" si="5"/>
        <v>3.3759999999999999</v>
      </c>
      <c r="S57" s="5"/>
      <c r="T57" s="5">
        <v>0.27500000000000002</v>
      </c>
      <c r="U57" s="5">
        <v>-0.02</v>
      </c>
      <c r="V57" s="5">
        <f t="shared" si="6"/>
        <v>4.1110000000000007</v>
      </c>
      <c r="W57" s="5"/>
      <c r="X57" s="5">
        <v>-0.19500000000000001</v>
      </c>
      <c r="Y57" s="5">
        <v>-0.1</v>
      </c>
      <c r="Z57" s="5">
        <f t="shared" si="7"/>
        <v>3.5609999999999999</v>
      </c>
      <c r="AA57" s="5"/>
      <c r="AB57" s="5">
        <v>-0.37</v>
      </c>
      <c r="AC57" s="5">
        <v>-0.1</v>
      </c>
      <c r="AD57" s="5">
        <f t="shared" si="8"/>
        <v>3.3859999999999997</v>
      </c>
    </row>
    <row r="58" spans="1:30" x14ac:dyDescent="0.3">
      <c r="A58" s="8">
        <f t="shared" si="9"/>
        <v>38838</v>
      </c>
      <c r="B58" s="5">
        <v>3.86</v>
      </c>
      <c r="C58" s="1"/>
      <c r="D58" s="5">
        <v>-0.15</v>
      </c>
      <c r="E58" s="5">
        <v>0</v>
      </c>
      <c r="F58" s="5">
        <f t="shared" si="1"/>
        <v>3.71</v>
      </c>
      <c r="G58" s="5"/>
      <c r="H58" s="5">
        <f t="shared" si="2"/>
        <v>-0.15</v>
      </c>
      <c r="I58" s="5">
        <v>0</v>
      </c>
      <c r="J58" s="5">
        <f t="shared" si="3"/>
        <v>3.71</v>
      </c>
      <c r="K58" s="5"/>
      <c r="L58" s="5">
        <v>-0.15</v>
      </c>
      <c r="M58" s="5">
        <v>-0.01</v>
      </c>
      <c r="N58" s="5">
        <f t="shared" si="4"/>
        <v>3.7</v>
      </c>
      <c r="O58" s="5"/>
      <c r="P58" s="5">
        <v>-0.45</v>
      </c>
      <c r="Q58" s="5">
        <v>-0.03</v>
      </c>
      <c r="R58" s="5">
        <f t="shared" si="5"/>
        <v>3.38</v>
      </c>
      <c r="S58" s="5"/>
      <c r="T58" s="5">
        <v>0.27500000000000002</v>
      </c>
      <c r="U58" s="5">
        <v>-0.02</v>
      </c>
      <c r="V58" s="5">
        <f t="shared" si="6"/>
        <v>4.1150000000000002</v>
      </c>
      <c r="W58" s="5"/>
      <c r="X58" s="5">
        <v>-0.19500000000000001</v>
      </c>
      <c r="Y58" s="5">
        <v>-0.1</v>
      </c>
      <c r="Z58" s="5">
        <f t="shared" si="7"/>
        <v>3.5649999999999999</v>
      </c>
      <c r="AA58" s="5"/>
      <c r="AB58" s="5">
        <v>-0.37</v>
      </c>
      <c r="AC58" s="5">
        <v>-0.1</v>
      </c>
      <c r="AD58" s="5">
        <f t="shared" si="8"/>
        <v>3.3899999999999997</v>
      </c>
    </row>
    <row r="59" spans="1:30" x14ac:dyDescent="0.3">
      <c r="A59" s="8">
        <f t="shared" si="9"/>
        <v>38869</v>
      </c>
      <c r="B59" s="5">
        <v>3.9</v>
      </c>
      <c r="C59" s="1"/>
      <c r="D59" s="5">
        <v>-0.15</v>
      </c>
      <c r="E59" s="5">
        <v>0</v>
      </c>
      <c r="F59" s="5">
        <f t="shared" si="1"/>
        <v>3.75</v>
      </c>
      <c r="G59" s="5"/>
      <c r="H59" s="5">
        <f t="shared" si="2"/>
        <v>-0.15</v>
      </c>
      <c r="I59" s="5">
        <v>0</v>
      </c>
      <c r="J59" s="5">
        <f t="shared" si="3"/>
        <v>3.75</v>
      </c>
      <c r="K59" s="5"/>
      <c r="L59" s="5">
        <v>-0.15</v>
      </c>
      <c r="M59" s="5">
        <v>-0.01</v>
      </c>
      <c r="N59" s="5">
        <f t="shared" si="4"/>
        <v>3.74</v>
      </c>
      <c r="O59" s="5"/>
      <c r="P59" s="5">
        <v>-0.45</v>
      </c>
      <c r="Q59" s="5">
        <v>-0.03</v>
      </c>
      <c r="R59" s="5">
        <f t="shared" si="5"/>
        <v>3.42</v>
      </c>
      <c r="S59" s="5"/>
      <c r="T59" s="5">
        <v>0.27500000000000002</v>
      </c>
      <c r="U59" s="5">
        <v>-0.02</v>
      </c>
      <c r="V59" s="5">
        <f t="shared" si="6"/>
        <v>4.1550000000000002</v>
      </c>
      <c r="W59" s="5"/>
      <c r="X59" s="5">
        <v>-0.19500000000000001</v>
      </c>
      <c r="Y59" s="5">
        <v>-0.1</v>
      </c>
      <c r="Z59" s="5">
        <f t="shared" si="7"/>
        <v>3.605</v>
      </c>
      <c r="AA59" s="5"/>
      <c r="AB59" s="5">
        <v>-0.37</v>
      </c>
      <c r="AC59" s="5">
        <v>-0.1</v>
      </c>
      <c r="AD59" s="5">
        <f t="shared" si="8"/>
        <v>3.4299999999999997</v>
      </c>
    </row>
    <row r="60" spans="1:30" x14ac:dyDescent="0.3">
      <c r="A60" s="8">
        <f t="shared" si="9"/>
        <v>38899</v>
      </c>
      <c r="B60" s="5">
        <v>3.9449999999999998</v>
      </c>
      <c r="C60" s="1"/>
      <c r="D60" s="5">
        <v>-0.15</v>
      </c>
      <c r="E60" s="5">
        <v>0</v>
      </c>
      <c r="F60" s="5">
        <f t="shared" si="1"/>
        <v>3.7949999999999999</v>
      </c>
      <c r="G60" s="5"/>
      <c r="H60" s="5">
        <f t="shared" si="2"/>
        <v>-0.15</v>
      </c>
      <c r="I60" s="5">
        <v>0</v>
      </c>
      <c r="J60" s="5">
        <f t="shared" si="3"/>
        <v>3.7949999999999999</v>
      </c>
      <c r="K60" s="5"/>
      <c r="L60" s="5">
        <v>-0.15</v>
      </c>
      <c r="M60" s="5">
        <v>-0.01</v>
      </c>
      <c r="N60" s="5">
        <f t="shared" si="4"/>
        <v>3.7850000000000001</v>
      </c>
      <c r="O60" s="5"/>
      <c r="P60" s="5">
        <v>-0.45</v>
      </c>
      <c r="Q60" s="5">
        <v>-0.03</v>
      </c>
      <c r="R60" s="5">
        <f t="shared" si="5"/>
        <v>3.4649999999999999</v>
      </c>
      <c r="S60" s="5"/>
      <c r="T60" s="5">
        <v>0.27500000000000002</v>
      </c>
      <c r="U60" s="5">
        <v>-0.02</v>
      </c>
      <c r="V60" s="5">
        <f t="shared" si="6"/>
        <v>4.2</v>
      </c>
      <c r="W60" s="5"/>
      <c r="X60" s="5">
        <v>-0.19500000000000001</v>
      </c>
      <c r="Y60" s="5">
        <v>-0.1</v>
      </c>
      <c r="Z60" s="5">
        <f t="shared" si="7"/>
        <v>3.65</v>
      </c>
      <c r="AA60" s="5"/>
      <c r="AB60" s="5">
        <v>-0.37</v>
      </c>
      <c r="AC60" s="5">
        <v>-0.1</v>
      </c>
      <c r="AD60" s="5">
        <f t="shared" si="8"/>
        <v>3.4749999999999996</v>
      </c>
    </row>
    <row r="61" spans="1:30" x14ac:dyDescent="0.3">
      <c r="A61" s="8">
        <f t="shared" si="9"/>
        <v>38930</v>
      </c>
      <c r="B61" s="5">
        <v>3.984</v>
      </c>
      <c r="C61" s="1"/>
      <c r="D61" s="5">
        <v>-0.15</v>
      </c>
      <c r="E61" s="5">
        <v>0</v>
      </c>
      <c r="F61" s="5">
        <f t="shared" si="1"/>
        <v>3.8340000000000001</v>
      </c>
      <c r="G61" s="5"/>
      <c r="H61" s="5">
        <f t="shared" si="2"/>
        <v>-0.15</v>
      </c>
      <c r="I61" s="5">
        <v>0</v>
      </c>
      <c r="J61" s="5">
        <f t="shared" si="3"/>
        <v>3.8340000000000001</v>
      </c>
      <c r="K61" s="5"/>
      <c r="L61" s="5">
        <v>-0.15</v>
      </c>
      <c r="M61" s="5">
        <v>-0.01</v>
      </c>
      <c r="N61" s="5">
        <f t="shared" si="4"/>
        <v>3.8240000000000003</v>
      </c>
      <c r="O61" s="5"/>
      <c r="P61" s="5">
        <v>-0.45</v>
      </c>
      <c r="Q61" s="5">
        <v>-0.03</v>
      </c>
      <c r="R61" s="5">
        <f t="shared" si="5"/>
        <v>3.504</v>
      </c>
      <c r="S61" s="5"/>
      <c r="T61" s="5">
        <v>0.27500000000000002</v>
      </c>
      <c r="U61" s="5">
        <v>-0.02</v>
      </c>
      <c r="V61" s="5">
        <f t="shared" si="6"/>
        <v>4.2390000000000008</v>
      </c>
      <c r="W61" s="5"/>
      <c r="X61" s="5">
        <v>-0.19500000000000001</v>
      </c>
      <c r="Y61" s="5">
        <v>-0.1</v>
      </c>
      <c r="Z61" s="5">
        <f t="shared" si="7"/>
        <v>3.6890000000000001</v>
      </c>
      <c r="AA61" s="5"/>
      <c r="AB61" s="5">
        <v>-0.37</v>
      </c>
      <c r="AC61" s="5">
        <v>-0.1</v>
      </c>
      <c r="AD61" s="5">
        <f t="shared" si="8"/>
        <v>3.5139999999999998</v>
      </c>
    </row>
    <row r="62" spans="1:30" x14ac:dyDescent="0.3">
      <c r="A62" s="8">
        <f t="shared" si="9"/>
        <v>38961</v>
      </c>
      <c r="B62" s="5">
        <v>3.9780000000000002</v>
      </c>
      <c r="C62" s="1"/>
      <c r="D62" s="5">
        <v>-0.15</v>
      </c>
      <c r="E62" s="5">
        <v>0</v>
      </c>
      <c r="F62" s="5">
        <f t="shared" si="1"/>
        <v>3.8280000000000003</v>
      </c>
      <c r="G62" s="5"/>
      <c r="H62" s="5">
        <f t="shared" si="2"/>
        <v>-0.15</v>
      </c>
      <c r="I62" s="5">
        <v>0</v>
      </c>
      <c r="J62" s="5">
        <f t="shared" si="3"/>
        <v>3.8280000000000003</v>
      </c>
      <c r="K62" s="5"/>
      <c r="L62" s="5">
        <v>-0.15</v>
      </c>
      <c r="M62" s="5">
        <v>-0.01</v>
      </c>
      <c r="N62" s="5">
        <f t="shared" si="4"/>
        <v>3.8180000000000005</v>
      </c>
      <c r="O62" s="5"/>
      <c r="P62" s="5">
        <v>-0.45</v>
      </c>
      <c r="Q62" s="5">
        <v>-0.03</v>
      </c>
      <c r="R62" s="5">
        <f t="shared" si="5"/>
        <v>3.4980000000000002</v>
      </c>
      <c r="S62" s="5"/>
      <c r="T62" s="5">
        <v>0.27500000000000002</v>
      </c>
      <c r="U62" s="5">
        <v>-0.02</v>
      </c>
      <c r="V62" s="5">
        <f t="shared" si="6"/>
        <v>4.2330000000000005</v>
      </c>
      <c r="W62" s="5"/>
      <c r="X62" s="5">
        <v>-0.19500000000000001</v>
      </c>
      <c r="Y62" s="5">
        <v>-0.1</v>
      </c>
      <c r="Z62" s="5">
        <f t="shared" si="7"/>
        <v>3.6830000000000003</v>
      </c>
      <c r="AA62" s="5"/>
      <c r="AB62" s="5">
        <v>-0.37</v>
      </c>
      <c r="AC62" s="5">
        <v>-0.1</v>
      </c>
      <c r="AD62" s="5">
        <f t="shared" si="8"/>
        <v>3.508</v>
      </c>
    </row>
    <row r="63" spans="1:30" x14ac:dyDescent="0.3">
      <c r="A63" s="8">
        <f t="shared" si="9"/>
        <v>38991</v>
      </c>
      <c r="B63" s="9">
        <v>3.996</v>
      </c>
      <c r="C63" s="8"/>
      <c r="D63" s="9">
        <v>-0.15</v>
      </c>
      <c r="E63" s="5">
        <v>0</v>
      </c>
      <c r="F63" s="5">
        <f t="shared" si="1"/>
        <v>3.8460000000000001</v>
      </c>
      <c r="G63" s="9"/>
      <c r="H63" s="5">
        <f t="shared" si="2"/>
        <v>-0.15</v>
      </c>
      <c r="I63" s="5">
        <v>0</v>
      </c>
      <c r="J63" s="5">
        <f t="shared" si="3"/>
        <v>3.8460000000000001</v>
      </c>
      <c r="K63" s="9"/>
      <c r="L63" s="9">
        <v>-0.15</v>
      </c>
      <c r="M63" s="5">
        <v>-0.01</v>
      </c>
      <c r="N63" s="5">
        <f t="shared" si="4"/>
        <v>3.8360000000000003</v>
      </c>
      <c r="O63" s="9"/>
      <c r="P63" s="9">
        <v>-0.45</v>
      </c>
      <c r="Q63" s="5">
        <v>-0.03</v>
      </c>
      <c r="R63" s="5">
        <f t="shared" si="5"/>
        <v>3.516</v>
      </c>
      <c r="S63" s="9"/>
      <c r="T63" s="9">
        <v>0.27500000000000002</v>
      </c>
      <c r="U63" s="5">
        <v>-0.02</v>
      </c>
      <c r="V63" s="5">
        <f t="shared" si="6"/>
        <v>4.2510000000000003</v>
      </c>
      <c r="W63" s="9"/>
      <c r="X63" s="9">
        <v>-0.19500000000000001</v>
      </c>
      <c r="Y63" s="5">
        <v>-0.1</v>
      </c>
      <c r="Z63" s="5">
        <f t="shared" si="7"/>
        <v>3.7010000000000001</v>
      </c>
      <c r="AA63" s="9"/>
      <c r="AB63" s="9">
        <v>-0.37</v>
      </c>
      <c r="AC63" s="5">
        <v>-0.1</v>
      </c>
      <c r="AD63" s="5">
        <f t="shared" si="8"/>
        <v>3.5259999999999998</v>
      </c>
    </row>
    <row r="64" spans="1:30" x14ac:dyDescent="0.3">
      <c r="A64" s="8">
        <f t="shared" si="9"/>
        <v>39022</v>
      </c>
      <c r="B64" s="9">
        <v>4.1529999999999996</v>
      </c>
      <c r="C64" s="8"/>
      <c r="D64" s="9">
        <v>-0.15</v>
      </c>
      <c r="E64" s="5">
        <v>0</v>
      </c>
      <c r="F64" s="5">
        <f t="shared" si="1"/>
        <v>4.0029999999999992</v>
      </c>
      <c r="G64" s="9"/>
      <c r="H64" s="5">
        <f t="shared" si="2"/>
        <v>-0.15</v>
      </c>
      <c r="I64" s="5">
        <v>0</v>
      </c>
      <c r="J64" s="5">
        <f t="shared" si="3"/>
        <v>4.0029999999999992</v>
      </c>
      <c r="K64" s="9"/>
      <c r="L64" s="9">
        <v>-0.15</v>
      </c>
      <c r="M64" s="5">
        <v>-0.01</v>
      </c>
      <c r="N64" s="5">
        <f t="shared" si="4"/>
        <v>3.9929999999999994</v>
      </c>
      <c r="O64" s="9"/>
      <c r="P64" s="9">
        <v>-0.34</v>
      </c>
      <c r="Q64" s="5">
        <v>-0.03</v>
      </c>
      <c r="R64" s="5">
        <f t="shared" si="5"/>
        <v>3.7829999999999999</v>
      </c>
      <c r="S64" s="9"/>
      <c r="T64" s="9">
        <v>0.3</v>
      </c>
      <c r="U64" s="5">
        <v>-0.02</v>
      </c>
      <c r="V64" s="5">
        <f t="shared" si="6"/>
        <v>4.4329999999999998</v>
      </c>
      <c r="W64" s="9"/>
      <c r="X64" s="9">
        <v>-0.13</v>
      </c>
      <c r="Y64" s="5">
        <v>-0.1</v>
      </c>
      <c r="Z64" s="5">
        <f t="shared" si="7"/>
        <v>3.9229999999999996</v>
      </c>
      <c r="AA64" s="9"/>
      <c r="AB64" s="9">
        <v>-0.26</v>
      </c>
      <c r="AC64" s="5">
        <v>-0.1</v>
      </c>
      <c r="AD64" s="5">
        <f t="shared" si="8"/>
        <v>3.7929999999999997</v>
      </c>
    </row>
    <row r="65" spans="1:30" x14ac:dyDescent="0.3">
      <c r="A65" s="8">
        <f t="shared" si="9"/>
        <v>39052</v>
      </c>
      <c r="B65" s="9">
        <v>4.3129999999999997</v>
      </c>
      <c r="C65" s="8"/>
      <c r="D65" s="9">
        <v>-0.1525</v>
      </c>
      <c r="E65" s="5">
        <v>0</v>
      </c>
      <c r="F65" s="5">
        <f t="shared" si="1"/>
        <v>4.1604999999999999</v>
      </c>
      <c r="G65" s="9"/>
      <c r="H65" s="5">
        <f t="shared" si="2"/>
        <v>-0.1525</v>
      </c>
      <c r="I65" s="5">
        <v>0</v>
      </c>
      <c r="J65" s="5">
        <f t="shared" si="3"/>
        <v>4.1604999999999999</v>
      </c>
      <c r="K65" s="9"/>
      <c r="L65" s="9">
        <v>-0.1525</v>
      </c>
      <c r="M65" s="5">
        <v>-0.01</v>
      </c>
      <c r="N65" s="5">
        <f t="shared" si="4"/>
        <v>4.1505000000000001</v>
      </c>
      <c r="O65" s="9"/>
      <c r="P65" s="9">
        <v>-0.34</v>
      </c>
      <c r="Q65" s="5">
        <v>-0.03</v>
      </c>
      <c r="R65" s="5">
        <f t="shared" si="5"/>
        <v>3.9430000000000001</v>
      </c>
      <c r="S65" s="9"/>
      <c r="T65" s="9">
        <v>0.37</v>
      </c>
      <c r="U65" s="5">
        <v>-0.02</v>
      </c>
      <c r="V65" s="5">
        <f t="shared" si="6"/>
        <v>4.6630000000000003</v>
      </c>
      <c r="W65" s="9"/>
      <c r="X65" s="9">
        <v>-0.13</v>
      </c>
      <c r="Y65" s="5">
        <v>-0.1</v>
      </c>
      <c r="Z65" s="5">
        <f t="shared" si="7"/>
        <v>4.0830000000000002</v>
      </c>
      <c r="AA65" s="9"/>
      <c r="AB65" s="9">
        <v>-0.26</v>
      </c>
      <c r="AC65" s="5">
        <v>-0.1</v>
      </c>
      <c r="AD65" s="5">
        <f t="shared" si="8"/>
        <v>3.9529999999999998</v>
      </c>
    </row>
    <row r="66" spans="1:30" x14ac:dyDescent="0.3">
      <c r="A66" s="8"/>
      <c r="B66" s="9">
        <v>4.3315000000000001</v>
      </c>
      <c r="C66" s="8"/>
      <c r="D66" s="9">
        <v>-0.155</v>
      </c>
      <c r="E66" s="5">
        <v>0</v>
      </c>
      <c r="F66" s="5">
        <f t="shared" si="1"/>
        <v>4.1764999999999999</v>
      </c>
      <c r="G66" s="9"/>
      <c r="H66" s="5">
        <f t="shared" si="2"/>
        <v>-0.155</v>
      </c>
      <c r="I66" s="5">
        <v>0</v>
      </c>
      <c r="J66" s="5">
        <f t="shared" si="3"/>
        <v>4.1764999999999999</v>
      </c>
      <c r="K66" s="9"/>
      <c r="L66" s="9">
        <v>-0.155</v>
      </c>
      <c r="M66" s="5">
        <v>-0.01</v>
      </c>
      <c r="N66" s="5">
        <f t="shared" si="4"/>
        <v>4.1665000000000001</v>
      </c>
      <c r="O66" s="9"/>
      <c r="P66" s="9">
        <v>-0.34</v>
      </c>
      <c r="Q66" s="5">
        <v>-0.03</v>
      </c>
      <c r="R66" s="5">
        <f t="shared" si="5"/>
        <v>3.9615000000000005</v>
      </c>
      <c r="S66" s="9"/>
      <c r="T66" s="9">
        <v>0.37</v>
      </c>
      <c r="U66" s="5">
        <v>-0.02</v>
      </c>
      <c r="V66" s="5">
        <f t="shared" si="6"/>
        <v>4.6815000000000007</v>
      </c>
      <c r="W66" s="9"/>
      <c r="X66" s="9">
        <v>-0.13</v>
      </c>
      <c r="Y66" s="5">
        <v>-0.1</v>
      </c>
      <c r="Z66" s="5">
        <f t="shared" si="7"/>
        <v>4.1015000000000006</v>
      </c>
      <c r="AA66" s="9"/>
      <c r="AB66" s="9">
        <v>-0.26</v>
      </c>
      <c r="AC66" s="5">
        <v>-0.1</v>
      </c>
      <c r="AD66" s="5">
        <f t="shared" si="8"/>
        <v>3.9715000000000003</v>
      </c>
    </row>
    <row r="67" spans="1:30" x14ac:dyDescent="0.3">
      <c r="B67" s="9">
        <v>4.2474999999999996</v>
      </c>
      <c r="D67" s="9">
        <v>-0.14749999999999999</v>
      </c>
      <c r="E67" s="5">
        <v>0</v>
      </c>
      <c r="F67" s="5">
        <f t="shared" si="1"/>
        <v>4.0999999999999996</v>
      </c>
      <c r="G67" s="9"/>
      <c r="H67" s="5">
        <f t="shared" si="2"/>
        <v>-0.14749999999999999</v>
      </c>
      <c r="I67" s="5">
        <v>0</v>
      </c>
      <c r="J67" s="5">
        <f t="shared" si="3"/>
        <v>4.0999999999999996</v>
      </c>
      <c r="K67" s="9"/>
      <c r="L67" s="9">
        <v>-0.14749999999999999</v>
      </c>
      <c r="M67" s="5">
        <v>-0.01</v>
      </c>
      <c r="N67" s="5">
        <f t="shared" si="4"/>
        <v>4.09</v>
      </c>
      <c r="O67" s="9"/>
      <c r="P67" s="9">
        <v>-0.34</v>
      </c>
      <c r="Q67" s="5">
        <v>-0.03</v>
      </c>
      <c r="R67" s="5">
        <f t="shared" si="5"/>
        <v>3.8774999999999999</v>
      </c>
      <c r="S67" s="9"/>
      <c r="T67" s="9">
        <v>0.37</v>
      </c>
      <c r="U67" s="5">
        <v>-0.02</v>
      </c>
      <c r="V67" s="5">
        <f t="shared" si="6"/>
        <v>4.5975000000000001</v>
      </c>
      <c r="W67" s="9"/>
      <c r="X67" s="9">
        <v>-0.13</v>
      </c>
      <c r="Y67" s="5">
        <v>-0.1</v>
      </c>
      <c r="Z67" s="5">
        <f t="shared" si="7"/>
        <v>4.0175000000000001</v>
      </c>
      <c r="AA67" s="9"/>
      <c r="AB67" s="9">
        <v>-0.26</v>
      </c>
      <c r="AC67" s="5">
        <v>-0.1</v>
      </c>
      <c r="AD67" s="5">
        <f t="shared" si="8"/>
        <v>3.8874999999999997</v>
      </c>
    </row>
    <row r="68" spans="1:30" x14ac:dyDescent="0.3">
      <c r="B68" s="9">
        <v>4.1124999999999998</v>
      </c>
      <c r="D68" s="9">
        <v>-0.14499999999999999</v>
      </c>
      <c r="E68" s="5">
        <v>0</v>
      </c>
      <c r="F68" s="5">
        <f t="shared" si="1"/>
        <v>3.9674999999999998</v>
      </c>
      <c r="G68" s="9"/>
      <c r="H68" s="5">
        <f t="shared" si="2"/>
        <v>-0.14499999999999999</v>
      </c>
      <c r="I68" s="5">
        <v>0</v>
      </c>
      <c r="J68" s="5">
        <f t="shared" si="3"/>
        <v>3.9674999999999998</v>
      </c>
      <c r="K68" s="9"/>
      <c r="L68" s="9">
        <v>-0.14499999999999999</v>
      </c>
      <c r="M68" s="5">
        <v>-0.01</v>
      </c>
      <c r="N68" s="5">
        <f t="shared" si="4"/>
        <v>3.9575</v>
      </c>
      <c r="O68" s="9"/>
      <c r="P68" s="9">
        <v>-0.34</v>
      </c>
      <c r="Q68" s="5">
        <v>-0.03</v>
      </c>
      <c r="R68" s="5">
        <f t="shared" si="5"/>
        <v>3.7425000000000002</v>
      </c>
      <c r="S68" s="9"/>
      <c r="T68" s="9">
        <v>0.37</v>
      </c>
      <c r="U68" s="5">
        <v>-0.02</v>
      </c>
      <c r="V68" s="5">
        <f t="shared" si="6"/>
        <v>4.4625000000000004</v>
      </c>
      <c r="W68" s="9"/>
      <c r="X68" s="9">
        <v>-0.13</v>
      </c>
      <c r="Y68" s="5">
        <v>-0.1</v>
      </c>
      <c r="Z68" s="5">
        <f t="shared" si="7"/>
        <v>3.8824999999999998</v>
      </c>
      <c r="AA68" s="9"/>
      <c r="AB68" s="9">
        <v>-0.26</v>
      </c>
      <c r="AC68" s="5">
        <v>-0.1</v>
      </c>
      <c r="AD68" s="5">
        <f t="shared" si="8"/>
        <v>3.7524999999999999</v>
      </c>
    </row>
    <row r="69" spans="1:30" x14ac:dyDescent="0.3">
      <c r="B69" s="9">
        <v>3.9584999999999999</v>
      </c>
      <c r="D69" s="9">
        <v>-0.15</v>
      </c>
      <c r="E69" s="5">
        <v>0</v>
      </c>
      <c r="F69" s="5">
        <f t="shared" si="1"/>
        <v>3.8085</v>
      </c>
      <c r="G69" s="9"/>
      <c r="H69" s="5">
        <f t="shared" si="2"/>
        <v>-0.15</v>
      </c>
      <c r="I69" s="5">
        <v>0</v>
      </c>
      <c r="J69" s="5">
        <f t="shared" si="3"/>
        <v>3.8085</v>
      </c>
      <c r="K69" s="9"/>
      <c r="L69" s="9">
        <v>-0.15</v>
      </c>
      <c r="M69" s="5">
        <v>-0.01</v>
      </c>
      <c r="N69" s="5">
        <f t="shared" si="4"/>
        <v>3.7985000000000002</v>
      </c>
      <c r="O69" s="9"/>
      <c r="P69" s="9">
        <v>-0.45</v>
      </c>
      <c r="Q69" s="5">
        <v>-0.03</v>
      </c>
      <c r="R69" s="5">
        <f t="shared" si="5"/>
        <v>3.4784999999999999</v>
      </c>
      <c r="S69" s="9"/>
      <c r="T69" s="9">
        <v>0.27500000000000002</v>
      </c>
      <c r="U69" s="5">
        <v>-0.02</v>
      </c>
      <c r="V69" s="5">
        <f t="shared" si="6"/>
        <v>4.2135000000000007</v>
      </c>
      <c r="W69" s="9"/>
      <c r="X69" s="9">
        <v>-0.19500000000000001</v>
      </c>
      <c r="Y69" s="5">
        <v>-0.1</v>
      </c>
      <c r="Z69" s="5">
        <f t="shared" si="7"/>
        <v>3.6635</v>
      </c>
      <c r="AA69" s="9"/>
      <c r="AB69" s="9">
        <v>-0.37</v>
      </c>
      <c r="AC69" s="5">
        <v>-0.1</v>
      </c>
      <c r="AD69" s="5">
        <f t="shared" si="8"/>
        <v>3.4884999999999997</v>
      </c>
    </row>
    <row r="70" spans="1:30" x14ac:dyDescent="0.3">
      <c r="B70" s="9">
        <v>3.9624999999999999</v>
      </c>
      <c r="D70" s="9">
        <v>-0.15</v>
      </c>
      <c r="E70" s="5">
        <v>0</v>
      </c>
      <c r="F70" s="5">
        <f t="shared" ref="F70:F133" si="10">$B70+D70+E70</f>
        <v>3.8125</v>
      </c>
      <c r="G70" s="9"/>
      <c r="H70" s="5">
        <f t="shared" ref="H70:H133" si="11">D70</f>
        <v>-0.15</v>
      </c>
      <c r="I70" s="5">
        <v>0</v>
      </c>
      <c r="J70" s="5">
        <f t="shared" ref="J70:J133" si="12">$B70+H70+I70</f>
        <v>3.8125</v>
      </c>
      <c r="K70" s="9"/>
      <c r="L70" s="9">
        <v>-0.15</v>
      </c>
      <c r="M70" s="5">
        <v>-0.01</v>
      </c>
      <c r="N70" s="5">
        <f t="shared" ref="N70:N133" si="13">$B70+L70+M70</f>
        <v>3.8025000000000002</v>
      </c>
      <c r="O70" s="9"/>
      <c r="P70" s="9">
        <v>-0.45</v>
      </c>
      <c r="Q70" s="5">
        <v>-0.03</v>
      </c>
      <c r="R70" s="5">
        <f t="shared" ref="R70:R133" si="14">$B70+P70+Q70</f>
        <v>3.4824999999999999</v>
      </c>
      <c r="S70" s="9"/>
      <c r="T70" s="9">
        <v>0.27500000000000002</v>
      </c>
      <c r="U70" s="5">
        <v>-0.02</v>
      </c>
      <c r="V70" s="5">
        <f t="shared" ref="V70:V133" si="15">$B70+T70+U70</f>
        <v>4.2175000000000002</v>
      </c>
      <c r="W70" s="9"/>
      <c r="X70" s="9">
        <v>-0.19500000000000001</v>
      </c>
      <c r="Y70" s="5">
        <v>-0.1</v>
      </c>
      <c r="Z70" s="5">
        <f t="shared" ref="Z70:Z133" si="16">$B70+X70+Y70</f>
        <v>3.6675</v>
      </c>
      <c r="AA70" s="9"/>
      <c r="AB70" s="9">
        <v>-0.37</v>
      </c>
      <c r="AC70" s="5">
        <v>-0.1</v>
      </c>
      <c r="AD70" s="5">
        <f t="shared" ref="AD70:AD133" si="17">$B70+AB70+AC70</f>
        <v>3.4924999999999997</v>
      </c>
    </row>
    <row r="71" spans="1:30" x14ac:dyDescent="0.3">
      <c r="B71" s="9">
        <v>4.0025000000000004</v>
      </c>
      <c r="D71" s="9">
        <v>-0.15</v>
      </c>
      <c r="E71" s="5">
        <v>0</v>
      </c>
      <c r="F71" s="5">
        <f t="shared" si="10"/>
        <v>3.8525000000000005</v>
      </c>
      <c r="G71" s="9"/>
      <c r="H71" s="5">
        <f t="shared" si="11"/>
        <v>-0.15</v>
      </c>
      <c r="I71" s="5">
        <v>0</v>
      </c>
      <c r="J71" s="5">
        <f t="shared" si="12"/>
        <v>3.8525000000000005</v>
      </c>
      <c r="K71" s="9"/>
      <c r="L71" s="9">
        <v>-0.15</v>
      </c>
      <c r="M71" s="5">
        <v>-0.01</v>
      </c>
      <c r="N71" s="5">
        <f t="shared" si="13"/>
        <v>3.8425000000000007</v>
      </c>
      <c r="O71" s="9"/>
      <c r="P71" s="9">
        <v>-0.45</v>
      </c>
      <c r="Q71" s="5">
        <v>-0.03</v>
      </c>
      <c r="R71" s="5">
        <f t="shared" si="14"/>
        <v>3.5225000000000004</v>
      </c>
      <c r="S71" s="9"/>
      <c r="T71" s="9">
        <v>0.27500000000000002</v>
      </c>
      <c r="U71" s="5">
        <v>-0.02</v>
      </c>
      <c r="V71" s="5">
        <f t="shared" si="15"/>
        <v>4.2575000000000012</v>
      </c>
      <c r="W71" s="9"/>
      <c r="X71" s="9">
        <v>-0.19500000000000001</v>
      </c>
      <c r="Y71" s="5">
        <v>-0.1</v>
      </c>
      <c r="Z71" s="5">
        <f t="shared" si="16"/>
        <v>3.7075000000000005</v>
      </c>
      <c r="AA71" s="9"/>
      <c r="AB71" s="9">
        <v>-0.37</v>
      </c>
      <c r="AC71" s="5">
        <v>-0.1</v>
      </c>
      <c r="AD71" s="5">
        <f t="shared" si="17"/>
        <v>3.5325000000000002</v>
      </c>
    </row>
    <row r="72" spans="1:30" x14ac:dyDescent="0.3">
      <c r="B72" s="9">
        <v>4.0475000000000003</v>
      </c>
      <c r="D72" s="9">
        <v>-0.15</v>
      </c>
      <c r="E72" s="5">
        <v>0</v>
      </c>
      <c r="F72" s="5">
        <f t="shared" si="10"/>
        <v>3.8975000000000004</v>
      </c>
      <c r="G72" s="9"/>
      <c r="H72" s="5">
        <f t="shared" si="11"/>
        <v>-0.15</v>
      </c>
      <c r="I72" s="5">
        <v>0</v>
      </c>
      <c r="J72" s="5">
        <f t="shared" si="12"/>
        <v>3.8975000000000004</v>
      </c>
      <c r="K72" s="9"/>
      <c r="L72" s="9">
        <v>-0.15</v>
      </c>
      <c r="M72" s="5">
        <v>-0.01</v>
      </c>
      <c r="N72" s="5">
        <f t="shared" si="13"/>
        <v>3.8875000000000006</v>
      </c>
      <c r="O72" s="9"/>
      <c r="P72" s="9">
        <v>-0.45</v>
      </c>
      <c r="Q72" s="5">
        <v>-0.03</v>
      </c>
      <c r="R72" s="5">
        <f t="shared" si="14"/>
        <v>3.5675000000000003</v>
      </c>
      <c r="S72" s="9"/>
      <c r="T72" s="9">
        <v>0.27500000000000002</v>
      </c>
      <c r="U72" s="5">
        <v>-0.02</v>
      </c>
      <c r="V72" s="5">
        <f t="shared" si="15"/>
        <v>4.3025000000000011</v>
      </c>
      <c r="W72" s="9"/>
      <c r="X72" s="9">
        <v>-0.19500000000000001</v>
      </c>
      <c r="Y72" s="5">
        <v>-0.1</v>
      </c>
      <c r="Z72" s="5">
        <f t="shared" si="16"/>
        <v>3.7525000000000004</v>
      </c>
      <c r="AA72" s="9"/>
      <c r="AB72" s="9">
        <v>-0.37</v>
      </c>
      <c r="AC72" s="5">
        <v>-0.1</v>
      </c>
      <c r="AD72" s="5">
        <f t="shared" si="17"/>
        <v>3.5775000000000001</v>
      </c>
    </row>
    <row r="73" spans="1:30" x14ac:dyDescent="0.3">
      <c r="B73" s="9">
        <v>4.0865</v>
      </c>
      <c r="D73" s="9">
        <v>-0.15</v>
      </c>
      <c r="E73" s="5">
        <v>0</v>
      </c>
      <c r="F73" s="5">
        <f t="shared" si="10"/>
        <v>3.9365000000000001</v>
      </c>
      <c r="G73" s="9"/>
      <c r="H73" s="5">
        <f t="shared" si="11"/>
        <v>-0.15</v>
      </c>
      <c r="I73" s="5">
        <v>0</v>
      </c>
      <c r="J73" s="5">
        <f t="shared" si="12"/>
        <v>3.9365000000000001</v>
      </c>
      <c r="K73" s="9"/>
      <c r="L73" s="9">
        <v>-0.15</v>
      </c>
      <c r="M73" s="5">
        <v>-0.01</v>
      </c>
      <c r="N73" s="5">
        <f t="shared" si="13"/>
        <v>3.9265000000000003</v>
      </c>
      <c r="O73" s="9"/>
      <c r="P73" s="9">
        <v>-0.45</v>
      </c>
      <c r="Q73" s="5">
        <v>-0.03</v>
      </c>
      <c r="R73" s="5">
        <f t="shared" si="14"/>
        <v>3.6065</v>
      </c>
      <c r="S73" s="9"/>
      <c r="T73" s="9">
        <v>0.27500000000000002</v>
      </c>
      <c r="U73" s="5">
        <v>-0.02</v>
      </c>
      <c r="V73" s="5">
        <f t="shared" si="15"/>
        <v>4.3415000000000008</v>
      </c>
      <c r="W73" s="9"/>
      <c r="X73" s="9">
        <v>-0.19500000000000001</v>
      </c>
      <c r="Y73" s="5">
        <v>-0.1</v>
      </c>
      <c r="Z73" s="5">
        <f t="shared" si="16"/>
        <v>3.7915000000000001</v>
      </c>
      <c r="AA73" s="9"/>
      <c r="AB73" s="9">
        <v>-0.37</v>
      </c>
      <c r="AC73" s="5">
        <v>-0.1</v>
      </c>
      <c r="AD73" s="5">
        <f t="shared" si="17"/>
        <v>3.6164999999999998</v>
      </c>
    </row>
    <row r="74" spans="1:30" x14ac:dyDescent="0.3">
      <c r="B74" s="9">
        <v>4.0804999999999998</v>
      </c>
      <c r="D74" s="9">
        <v>-0.15</v>
      </c>
      <c r="E74" s="5">
        <v>0</v>
      </c>
      <c r="F74" s="5">
        <f t="shared" si="10"/>
        <v>3.9304999999999999</v>
      </c>
      <c r="G74" s="9"/>
      <c r="H74" s="5">
        <f t="shared" si="11"/>
        <v>-0.15</v>
      </c>
      <c r="I74" s="5">
        <v>0</v>
      </c>
      <c r="J74" s="5">
        <f t="shared" si="12"/>
        <v>3.9304999999999999</v>
      </c>
      <c r="K74" s="9"/>
      <c r="L74" s="9">
        <v>-0.15</v>
      </c>
      <c r="M74" s="5">
        <v>-0.01</v>
      </c>
      <c r="N74" s="5">
        <f t="shared" si="13"/>
        <v>3.9205000000000001</v>
      </c>
      <c r="O74" s="9"/>
      <c r="P74" s="9">
        <v>-0.45</v>
      </c>
      <c r="Q74" s="5">
        <v>-0.03</v>
      </c>
      <c r="R74" s="5">
        <f t="shared" si="14"/>
        <v>3.6004999999999998</v>
      </c>
      <c r="S74" s="9"/>
      <c r="T74" s="9">
        <v>0.27500000000000002</v>
      </c>
      <c r="U74" s="5">
        <v>-0.02</v>
      </c>
      <c r="V74" s="5">
        <f t="shared" si="15"/>
        <v>4.3355000000000006</v>
      </c>
      <c r="W74" s="9"/>
      <c r="X74" s="9">
        <v>-0.19500000000000001</v>
      </c>
      <c r="Y74" s="5">
        <v>-0.1</v>
      </c>
      <c r="Z74" s="5">
        <f t="shared" si="16"/>
        <v>3.7854999999999999</v>
      </c>
      <c r="AA74" s="9"/>
      <c r="AB74" s="9">
        <v>-0.37</v>
      </c>
      <c r="AC74" s="5">
        <v>-0.1</v>
      </c>
      <c r="AD74" s="5">
        <f t="shared" si="17"/>
        <v>3.6104999999999996</v>
      </c>
    </row>
    <row r="75" spans="1:30" x14ac:dyDescent="0.3">
      <c r="B75" s="9">
        <v>4.0984999999999996</v>
      </c>
      <c r="D75" s="9">
        <v>-0.15</v>
      </c>
      <c r="E75" s="5">
        <v>0</v>
      </c>
      <c r="F75" s="5">
        <f t="shared" si="10"/>
        <v>3.9484999999999997</v>
      </c>
      <c r="G75" s="9"/>
      <c r="H75" s="5">
        <f t="shared" si="11"/>
        <v>-0.15</v>
      </c>
      <c r="I75" s="5">
        <v>0</v>
      </c>
      <c r="J75" s="5">
        <f t="shared" si="12"/>
        <v>3.9484999999999997</v>
      </c>
      <c r="K75" s="9"/>
      <c r="L75" s="9">
        <v>-0.15</v>
      </c>
      <c r="M75" s="5">
        <v>-0.01</v>
      </c>
      <c r="N75" s="5">
        <f t="shared" si="13"/>
        <v>3.9384999999999999</v>
      </c>
      <c r="O75" s="9"/>
      <c r="P75" s="9">
        <v>-0.45</v>
      </c>
      <c r="Q75" s="5">
        <v>-0.03</v>
      </c>
      <c r="R75" s="5">
        <f t="shared" si="14"/>
        <v>3.6184999999999996</v>
      </c>
      <c r="S75" s="9"/>
      <c r="T75" s="9">
        <v>0.27500000000000002</v>
      </c>
      <c r="U75" s="5">
        <v>-0.02</v>
      </c>
      <c r="V75" s="5">
        <f t="shared" si="15"/>
        <v>4.3535000000000004</v>
      </c>
      <c r="W75" s="9"/>
      <c r="X75" s="9">
        <v>-0.19500000000000001</v>
      </c>
      <c r="Y75" s="5">
        <v>-0.1</v>
      </c>
      <c r="Z75" s="5">
        <f t="shared" si="16"/>
        <v>3.8034999999999997</v>
      </c>
      <c r="AA75" s="9"/>
      <c r="AB75" s="9">
        <v>-0.37</v>
      </c>
      <c r="AC75" s="5">
        <v>-0.1</v>
      </c>
      <c r="AD75" s="5">
        <f t="shared" si="17"/>
        <v>3.6284999999999994</v>
      </c>
    </row>
    <row r="76" spans="1:30" x14ac:dyDescent="0.3">
      <c r="B76" s="9">
        <v>4.2554999999999996</v>
      </c>
      <c r="D76" s="9">
        <v>-0.15</v>
      </c>
      <c r="E76" s="5">
        <v>0</v>
      </c>
      <c r="F76" s="5">
        <f t="shared" si="10"/>
        <v>4.1054999999999993</v>
      </c>
      <c r="G76" s="9"/>
      <c r="H76" s="5">
        <f t="shared" si="11"/>
        <v>-0.15</v>
      </c>
      <c r="I76" s="5">
        <v>0</v>
      </c>
      <c r="J76" s="5">
        <f t="shared" si="12"/>
        <v>4.1054999999999993</v>
      </c>
      <c r="K76" s="9"/>
      <c r="L76" s="9">
        <v>-0.15</v>
      </c>
      <c r="M76" s="5">
        <v>-0.01</v>
      </c>
      <c r="N76" s="5">
        <f t="shared" si="13"/>
        <v>4.0954999999999995</v>
      </c>
      <c r="O76" s="9"/>
      <c r="P76" s="9">
        <v>-0.34</v>
      </c>
      <c r="Q76" s="5">
        <v>-0.03</v>
      </c>
      <c r="R76" s="5">
        <f t="shared" si="14"/>
        <v>3.8855</v>
      </c>
      <c r="S76" s="9"/>
      <c r="T76" s="9">
        <v>0.3</v>
      </c>
      <c r="U76" s="5">
        <v>-0.02</v>
      </c>
      <c r="V76" s="5">
        <f t="shared" si="15"/>
        <v>4.5354999999999999</v>
      </c>
      <c r="W76" s="9"/>
      <c r="X76" s="9">
        <v>-0.13</v>
      </c>
      <c r="Y76" s="5">
        <v>-0.1</v>
      </c>
      <c r="Z76" s="5">
        <f t="shared" si="16"/>
        <v>4.0255000000000001</v>
      </c>
      <c r="AA76" s="9"/>
      <c r="AB76" s="9">
        <v>-0.26</v>
      </c>
      <c r="AC76" s="5">
        <v>-0.1</v>
      </c>
      <c r="AD76" s="5">
        <f t="shared" si="17"/>
        <v>3.8954999999999997</v>
      </c>
    </row>
    <row r="77" spans="1:30" x14ac:dyDescent="0.3">
      <c r="B77" s="9">
        <v>4.4154999999999998</v>
      </c>
      <c r="D77" s="9">
        <v>-0.1525</v>
      </c>
      <c r="E77" s="5">
        <v>0</v>
      </c>
      <c r="F77" s="5">
        <f t="shared" si="10"/>
        <v>4.2629999999999999</v>
      </c>
      <c r="G77" s="9"/>
      <c r="H77" s="5">
        <f t="shared" si="11"/>
        <v>-0.1525</v>
      </c>
      <c r="I77" s="5">
        <v>0</v>
      </c>
      <c r="J77" s="5">
        <f t="shared" si="12"/>
        <v>4.2629999999999999</v>
      </c>
      <c r="K77" s="9"/>
      <c r="L77" s="9">
        <v>-0.1525</v>
      </c>
      <c r="M77" s="5">
        <v>-0.01</v>
      </c>
      <c r="N77" s="5">
        <f t="shared" si="13"/>
        <v>4.2530000000000001</v>
      </c>
      <c r="O77" s="9"/>
      <c r="P77" s="9">
        <v>-0.34</v>
      </c>
      <c r="Q77" s="5">
        <v>-0.03</v>
      </c>
      <c r="R77" s="5">
        <f t="shared" si="14"/>
        <v>4.0454999999999997</v>
      </c>
      <c r="S77" s="9"/>
      <c r="T77" s="9">
        <v>0.37</v>
      </c>
      <c r="U77" s="5">
        <v>-0.02</v>
      </c>
      <c r="V77" s="5">
        <f t="shared" si="15"/>
        <v>4.7655000000000003</v>
      </c>
      <c r="W77" s="9"/>
      <c r="X77" s="9">
        <v>-0.13</v>
      </c>
      <c r="Y77" s="5">
        <v>-0.1</v>
      </c>
      <c r="Z77" s="5">
        <f t="shared" si="16"/>
        <v>4.1855000000000002</v>
      </c>
      <c r="AA77" s="9"/>
      <c r="AB77" s="9">
        <v>-0.26</v>
      </c>
      <c r="AC77" s="5">
        <v>-0.1</v>
      </c>
      <c r="AD77" s="5">
        <f t="shared" si="17"/>
        <v>4.0555000000000003</v>
      </c>
    </row>
    <row r="78" spans="1:30" x14ac:dyDescent="0.3">
      <c r="B78" s="9">
        <v>4.4364999999999997</v>
      </c>
      <c r="D78" s="9">
        <v>-0.155</v>
      </c>
      <c r="E78" s="5">
        <v>0</v>
      </c>
      <c r="F78" s="5">
        <f t="shared" si="10"/>
        <v>4.2814999999999994</v>
      </c>
      <c r="G78" s="9"/>
      <c r="H78" s="5">
        <f t="shared" si="11"/>
        <v>-0.155</v>
      </c>
      <c r="I78" s="5">
        <v>0</v>
      </c>
      <c r="J78" s="5">
        <f t="shared" si="12"/>
        <v>4.2814999999999994</v>
      </c>
      <c r="K78" s="9"/>
      <c r="L78" s="9">
        <v>-0.155</v>
      </c>
      <c r="M78" s="5">
        <v>-0.01</v>
      </c>
      <c r="N78" s="5">
        <f t="shared" si="13"/>
        <v>4.2714999999999996</v>
      </c>
      <c r="O78" s="9"/>
      <c r="P78" s="9">
        <v>-0.34</v>
      </c>
      <c r="Q78" s="5">
        <v>-0.03</v>
      </c>
      <c r="R78" s="5">
        <f t="shared" si="14"/>
        <v>4.0664999999999996</v>
      </c>
      <c r="S78" s="9"/>
      <c r="T78" s="9">
        <v>0.37</v>
      </c>
      <c r="U78" s="5">
        <v>-0.02</v>
      </c>
      <c r="V78" s="5">
        <f t="shared" si="15"/>
        <v>4.7865000000000002</v>
      </c>
      <c r="W78" s="9"/>
      <c r="X78" s="9">
        <v>-0.13</v>
      </c>
      <c r="Y78" s="5">
        <v>-0.1</v>
      </c>
      <c r="Z78" s="5">
        <f t="shared" si="16"/>
        <v>4.2065000000000001</v>
      </c>
      <c r="AA78" s="9"/>
      <c r="AB78" s="9">
        <v>-0.26</v>
      </c>
      <c r="AC78" s="5">
        <v>-0.1</v>
      </c>
      <c r="AD78" s="5">
        <f t="shared" si="17"/>
        <v>4.0765000000000002</v>
      </c>
    </row>
    <row r="79" spans="1:30" x14ac:dyDescent="0.3">
      <c r="B79" s="9">
        <v>4.3525</v>
      </c>
      <c r="D79" s="9">
        <v>-0.14749999999999999</v>
      </c>
      <c r="E79" s="5">
        <v>0</v>
      </c>
      <c r="F79" s="5">
        <f t="shared" si="10"/>
        <v>4.2050000000000001</v>
      </c>
      <c r="G79" s="9"/>
      <c r="H79" s="5">
        <f t="shared" si="11"/>
        <v>-0.14749999999999999</v>
      </c>
      <c r="I79" s="5">
        <v>0</v>
      </c>
      <c r="J79" s="5">
        <f t="shared" si="12"/>
        <v>4.2050000000000001</v>
      </c>
      <c r="K79" s="9"/>
      <c r="L79" s="9">
        <v>-0.14749999999999999</v>
      </c>
      <c r="M79" s="5">
        <v>-0.01</v>
      </c>
      <c r="N79" s="5">
        <f t="shared" si="13"/>
        <v>4.1950000000000003</v>
      </c>
      <c r="O79" s="9"/>
      <c r="P79" s="9">
        <v>-0.34</v>
      </c>
      <c r="Q79" s="5">
        <v>-0.03</v>
      </c>
      <c r="R79" s="5">
        <f t="shared" si="14"/>
        <v>3.9825000000000004</v>
      </c>
      <c r="S79" s="9"/>
      <c r="T79" s="9">
        <v>0.37</v>
      </c>
      <c r="U79" s="5">
        <v>-0.02</v>
      </c>
      <c r="V79" s="5">
        <f t="shared" si="15"/>
        <v>4.7025000000000006</v>
      </c>
      <c r="W79" s="9"/>
      <c r="X79" s="9">
        <v>-0.13</v>
      </c>
      <c r="Y79" s="5">
        <v>-0.1</v>
      </c>
      <c r="Z79" s="5">
        <f t="shared" si="16"/>
        <v>4.1225000000000005</v>
      </c>
      <c r="AA79" s="9"/>
      <c r="AB79" s="9">
        <v>-0.26</v>
      </c>
      <c r="AC79" s="5">
        <v>-0.1</v>
      </c>
      <c r="AD79" s="5">
        <f t="shared" si="17"/>
        <v>3.9925000000000002</v>
      </c>
    </row>
    <row r="80" spans="1:30" x14ac:dyDescent="0.3">
      <c r="B80" s="9">
        <v>4.2175000000000002</v>
      </c>
      <c r="D80" s="9">
        <v>-0.14499999999999999</v>
      </c>
      <c r="E80" s="5">
        <v>0</v>
      </c>
      <c r="F80" s="5">
        <f t="shared" si="10"/>
        <v>4.0725000000000007</v>
      </c>
      <c r="G80" s="9"/>
      <c r="H80" s="5">
        <f t="shared" si="11"/>
        <v>-0.14499999999999999</v>
      </c>
      <c r="I80" s="5">
        <v>0</v>
      </c>
      <c r="J80" s="5">
        <f t="shared" si="12"/>
        <v>4.0725000000000007</v>
      </c>
      <c r="K80" s="9"/>
      <c r="L80" s="9">
        <v>-0.14499999999999999</v>
      </c>
      <c r="M80" s="5">
        <v>-0.01</v>
      </c>
      <c r="N80" s="5">
        <f t="shared" si="13"/>
        <v>4.0625000000000009</v>
      </c>
      <c r="O80" s="9"/>
      <c r="P80" s="9">
        <v>-0.34</v>
      </c>
      <c r="Q80" s="5">
        <v>-0.03</v>
      </c>
      <c r="R80" s="5">
        <f t="shared" si="14"/>
        <v>3.8475000000000006</v>
      </c>
      <c r="S80" s="9"/>
      <c r="T80" s="9">
        <v>0.37</v>
      </c>
      <c r="U80" s="5">
        <v>-0.02</v>
      </c>
      <c r="V80" s="5">
        <f t="shared" si="15"/>
        <v>4.5675000000000008</v>
      </c>
      <c r="W80" s="9"/>
      <c r="X80" s="9">
        <v>-0.13</v>
      </c>
      <c r="Y80" s="5">
        <v>-0.1</v>
      </c>
      <c r="Z80" s="5">
        <f t="shared" si="16"/>
        <v>3.9875000000000003</v>
      </c>
      <c r="AA80" s="9"/>
      <c r="AB80" s="9">
        <v>-0.26</v>
      </c>
      <c r="AC80" s="5">
        <v>-0.1</v>
      </c>
      <c r="AD80" s="5">
        <f t="shared" si="17"/>
        <v>3.8575000000000004</v>
      </c>
    </row>
    <row r="81" spans="2:30" x14ac:dyDescent="0.3">
      <c r="B81" s="9">
        <v>4.0635000000000003</v>
      </c>
      <c r="D81" s="9">
        <v>-0.15</v>
      </c>
      <c r="E81" s="5">
        <v>0</v>
      </c>
      <c r="F81" s="5">
        <f t="shared" si="10"/>
        <v>3.9135000000000004</v>
      </c>
      <c r="G81" s="9"/>
      <c r="H81" s="5">
        <f t="shared" si="11"/>
        <v>-0.15</v>
      </c>
      <c r="I81" s="5">
        <v>0</v>
      </c>
      <c r="J81" s="5">
        <f t="shared" si="12"/>
        <v>3.9135000000000004</v>
      </c>
      <c r="K81" s="9"/>
      <c r="L81" s="9">
        <v>-0.15</v>
      </c>
      <c r="M81" s="5">
        <v>-0.01</v>
      </c>
      <c r="N81" s="5">
        <f t="shared" si="13"/>
        <v>3.9035000000000006</v>
      </c>
      <c r="O81" s="9"/>
      <c r="P81" s="9">
        <v>-0.45</v>
      </c>
      <c r="Q81" s="5">
        <v>-0.03</v>
      </c>
      <c r="R81" s="5">
        <f t="shared" si="14"/>
        <v>3.5835000000000004</v>
      </c>
      <c r="S81" s="9"/>
      <c r="T81" s="9">
        <v>0.27500000000000002</v>
      </c>
      <c r="U81" s="5">
        <v>-0.02</v>
      </c>
      <c r="V81" s="5">
        <f t="shared" si="15"/>
        <v>4.3185000000000011</v>
      </c>
      <c r="W81" s="9"/>
      <c r="X81" s="9">
        <v>-0.19500000000000001</v>
      </c>
      <c r="Y81" s="5">
        <v>-0.1</v>
      </c>
      <c r="Z81" s="5">
        <f t="shared" si="16"/>
        <v>3.7685000000000004</v>
      </c>
      <c r="AA81" s="9"/>
      <c r="AB81" s="9">
        <v>-0.37</v>
      </c>
      <c r="AC81" s="5">
        <v>-0.1</v>
      </c>
      <c r="AD81" s="5">
        <f t="shared" si="17"/>
        <v>3.5935000000000001</v>
      </c>
    </row>
    <row r="82" spans="2:30" x14ac:dyDescent="0.3">
      <c r="B82" s="9">
        <v>4.0674999999999999</v>
      </c>
      <c r="D82" s="9">
        <v>-0.15</v>
      </c>
      <c r="E82" s="5">
        <v>0</v>
      </c>
      <c r="F82" s="5">
        <f t="shared" si="10"/>
        <v>3.9175</v>
      </c>
      <c r="G82" s="9"/>
      <c r="H82" s="5">
        <f t="shared" si="11"/>
        <v>-0.15</v>
      </c>
      <c r="I82" s="5">
        <v>0</v>
      </c>
      <c r="J82" s="5">
        <f t="shared" si="12"/>
        <v>3.9175</v>
      </c>
      <c r="K82" s="9"/>
      <c r="L82" s="9">
        <v>-0.15</v>
      </c>
      <c r="M82" s="5">
        <v>-0.01</v>
      </c>
      <c r="N82" s="5">
        <f t="shared" si="13"/>
        <v>3.9075000000000002</v>
      </c>
      <c r="O82" s="9"/>
      <c r="P82" s="9">
        <v>-0.45</v>
      </c>
      <c r="Q82" s="5">
        <v>-0.03</v>
      </c>
      <c r="R82" s="5">
        <f t="shared" si="14"/>
        <v>3.5874999999999999</v>
      </c>
      <c r="S82" s="9"/>
      <c r="T82" s="9">
        <v>0.27500000000000002</v>
      </c>
      <c r="U82" s="5">
        <v>-0.02</v>
      </c>
      <c r="V82" s="5">
        <f t="shared" si="15"/>
        <v>4.3225000000000007</v>
      </c>
      <c r="W82" s="9"/>
      <c r="X82" s="9">
        <v>-0.19500000000000001</v>
      </c>
      <c r="Y82" s="5">
        <v>-0.1</v>
      </c>
      <c r="Z82" s="5">
        <f t="shared" si="16"/>
        <v>3.7725</v>
      </c>
      <c r="AA82" s="9"/>
      <c r="AB82" s="9">
        <v>-0.37</v>
      </c>
      <c r="AC82" s="5">
        <v>-0.1</v>
      </c>
      <c r="AD82" s="5">
        <f t="shared" si="17"/>
        <v>3.5974999999999997</v>
      </c>
    </row>
    <row r="83" spans="2:30" x14ac:dyDescent="0.3">
      <c r="B83" s="9">
        <v>4.1074999999999999</v>
      </c>
      <c r="D83" s="9">
        <v>-0.15</v>
      </c>
      <c r="E83" s="5">
        <v>0</v>
      </c>
      <c r="F83" s="5">
        <f t="shared" si="10"/>
        <v>3.9575</v>
      </c>
      <c r="G83" s="9"/>
      <c r="H83" s="5">
        <f t="shared" si="11"/>
        <v>-0.15</v>
      </c>
      <c r="I83" s="5">
        <v>0</v>
      </c>
      <c r="J83" s="5">
        <f t="shared" si="12"/>
        <v>3.9575</v>
      </c>
      <c r="K83" s="9"/>
      <c r="L83" s="9">
        <v>-0.15</v>
      </c>
      <c r="M83" s="5">
        <v>-0.01</v>
      </c>
      <c r="N83" s="5">
        <f t="shared" si="13"/>
        <v>3.9475000000000002</v>
      </c>
      <c r="O83" s="9"/>
      <c r="P83" s="9">
        <v>-0.45</v>
      </c>
      <c r="Q83" s="5">
        <v>-0.03</v>
      </c>
      <c r="R83" s="5">
        <f t="shared" si="14"/>
        <v>3.6274999999999999</v>
      </c>
      <c r="S83" s="9"/>
      <c r="T83" s="9">
        <v>0.27500000000000002</v>
      </c>
      <c r="U83" s="5">
        <v>-0.02</v>
      </c>
      <c r="V83" s="5">
        <f t="shared" si="15"/>
        <v>4.3625000000000007</v>
      </c>
      <c r="W83" s="9"/>
      <c r="X83" s="9">
        <v>-0.19500000000000001</v>
      </c>
      <c r="Y83" s="5">
        <v>-0.1</v>
      </c>
      <c r="Z83" s="5">
        <f t="shared" si="16"/>
        <v>3.8125</v>
      </c>
      <c r="AA83" s="9"/>
      <c r="AB83" s="9">
        <v>-0.37</v>
      </c>
      <c r="AC83" s="5">
        <v>-0.1</v>
      </c>
      <c r="AD83" s="5">
        <f t="shared" si="17"/>
        <v>3.6374999999999997</v>
      </c>
    </row>
    <row r="84" spans="2:30" x14ac:dyDescent="0.3">
      <c r="B84" s="9">
        <v>4.1524999999999999</v>
      </c>
      <c r="D84" s="9">
        <v>-0.15</v>
      </c>
      <c r="E84" s="5">
        <v>0</v>
      </c>
      <c r="F84" s="5">
        <f t="shared" si="10"/>
        <v>4.0024999999999995</v>
      </c>
      <c r="G84" s="9"/>
      <c r="H84" s="5">
        <f t="shared" si="11"/>
        <v>-0.15</v>
      </c>
      <c r="I84" s="5">
        <v>0</v>
      </c>
      <c r="J84" s="5">
        <f t="shared" si="12"/>
        <v>4.0024999999999995</v>
      </c>
      <c r="K84" s="9"/>
      <c r="L84" s="9">
        <v>-0.15</v>
      </c>
      <c r="M84" s="5">
        <v>-0.01</v>
      </c>
      <c r="N84" s="5">
        <f t="shared" si="13"/>
        <v>3.9924999999999997</v>
      </c>
      <c r="O84" s="9"/>
      <c r="P84" s="9">
        <v>-0.45</v>
      </c>
      <c r="Q84" s="5">
        <v>-0.03</v>
      </c>
      <c r="R84" s="5">
        <f t="shared" si="14"/>
        <v>3.6724999999999999</v>
      </c>
      <c r="S84" s="9"/>
      <c r="T84" s="9">
        <v>0.27500000000000002</v>
      </c>
      <c r="U84" s="5">
        <v>-0.02</v>
      </c>
      <c r="V84" s="5">
        <f t="shared" si="15"/>
        <v>4.4075000000000006</v>
      </c>
      <c r="W84" s="9"/>
      <c r="X84" s="9">
        <v>-0.19500000000000001</v>
      </c>
      <c r="Y84" s="5">
        <v>-0.1</v>
      </c>
      <c r="Z84" s="5">
        <f t="shared" si="16"/>
        <v>3.8574999999999999</v>
      </c>
      <c r="AA84" s="9"/>
      <c r="AB84" s="9">
        <v>-0.37</v>
      </c>
      <c r="AC84" s="5">
        <v>-0.1</v>
      </c>
      <c r="AD84" s="5">
        <f t="shared" si="17"/>
        <v>3.6824999999999997</v>
      </c>
    </row>
    <row r="85" spans="2:30" x14ac:dyDescent="0.3">
      <c r="B85" s="9">
        <v>4.1914999999999996</v>
      </c>
      <c r="D85" s="9">
        <v>-0.15</v>
      </c>
      <c r="E85" s="5">
        <v>0</v>
      </c>
      <c r="F85" s="5">
        <f t="shared" si="10"/>
        <v>4.0414999999999992</v>
      </c>
      <c r="G85" s="9"/>
      <c r="H85" s="5">
        <f t="shared" si="11"/>
        <v>-0.15</v>
      </c>
      <c r="I85" s="5">
        <v>0</v>
      </c>
      <c r="J85" s="5">
        <f t="shared" si="12"/>
        <v>4.0414999999999992</v>
      </c>
      <c r="K85" s="9"/>
      <c r="L85" s="9">
        <v>-0.15</v>
      </c>
      <c r="M85" s="5">
        <v>-0.01</v>
      </c>
      <c r="N85" s="5">
        <f t="shared" si="13"/>
        <v>4.0314999999999994</v>
      </c>
      <c r="O85" s="9"/>
      <c r="P85" s="9">
        <v>-0.45</v>
      </c>
      <c r="Q85" s="5">
        <v>-0.03</v>
      </c>
      <c r="R85" s="5">
        <f t="shared" si="14"/>
        <v>3.7114999999999996</v>
      </c>
      <c r="S85" s="9"/>
      <c r="T85" s="9">
        <v>0.27500000000000002</v>
      </c>
      <c r="U85" s="5">
        <v>-0.02</v>
      </c>
      <c r="V85" s="5">
        <f t="shared" si="15"/>
        <v>4.4465000000000003</v>
      </c>
      <c r="W85" s="9"/>
      <c r="X85" s="9">
        <v>-0.19500000000000001</v>
      </c>
      <c r="Y85" s="5">
        <v>-0.1</v>
      </c>
      <c r="Z85" s="5">
        <f t="shared" si="16"/>
        <v>3.8964999999999996</v>
      </c>
      <c r="AA85" s="9"/>
      <c r="AB85" s="9">
        <v>-0.37</v>
      </c>
      <c r="AC85" s="5">
        <v>-0.1</v>
      </c>
      <c r="AD85" s="5">
        <f t="shared" si="17"/>
        <v>3.7214999999999994</v>
      </c>
    </row>
    <row r="86" spans="2:30" x14ac:dyDescent="0.3">
      <c r="B86" s="9">
        <v>4.1855000000000002</v>
      </c>
      <c r="D86" s="9">
        <v>-0.15</v>
      </c>
      <c r="E86" s="5">
        <v>0</v>
      </c>
      <c r="F86" s="5">
        <f t="shared" si="10"/>
        <v>4.0354999999999999</v>
      </c>
      <c r="G86" s="9"/>
      <c r="H86" s="5">
        <f t="shared" si="11"/>
        <v>-0.15</v>
      </c>
      <c r="I86" s="5">
        <v>0</v>
      </c>
      <c r="J86" s="5">
        <f t="shared" si="12"/>
        <v>4.0354999999999999</v>
      </c>
      <c r="K86" s="9"/>
      <c r="L86" s="9">
        <v>-0.15</v>
      </c>
      <c r="M86" s="5">
        <v>-0.01</v>
      </c>
      <c r="N86" s="5">
        <f t="shared" si="13"/>
        <v>4.0255000000000001</v>
      </c>
      <c r="O86" s="9"/>
      <c r="P86" s="9">
        <v>-0.45</v>
      </c>
      <c r="Q86" s="5">
        <v>-0.03</v>
      </c>
      <c r="R86" s="5">
        <f t="shared" si="14"/>
        <v>3.7055000000000002</v>
      </c>
      <c r="S86" s="9"/>
      <c r="T86" s="9">
        <v>0.27500000000000002</v>
      </c>
      <c r="U86" s="5">
        <v>-0.02</v>
      </c>
      <c r="V86" s="5">
        <f t="shared" si="15"/>
        <v>4.440500000000001</v>
      </c>
      <c r="W86" s="9"/>
      <c r="X86" s="9">
        <v>-0.19500000000000001</v>
      </c>
      <c r="Y86" s="5">
        <v>-0.1</v>
      </c>
      <c r="Z86" s="5">
        <f t="shared" si="16"/>
        <v>3.8905000000000003</v>
      </c>
      <c r="AA86" s="9"/>
      <c r="AB86" s="9">
        <v>-0.37</v>
      </c>
      <c r="AC86" s="5">
        <v>-0.1</v>
      </c>
      <c r="AD86" s="5">
        <f t="shared" si="17"/>
        <v>3.7155</v>
      </c>
    </row>
    <row r="87" spans="2:30" x14ac:dyDescent="0.3">
      <c r="B87" s="9">
        <v>4.2035</v>
      </c>
      <c r="D87" s="9">
        <v>-0.15</v>
      </c>
      <c r="E87" s="5">
        <v>0</v>
      </c>
      <c r="F87" s="5">
        <f t="shared" si="10"/>
        <v>4.0534999999999997</v>
      </c>
      <c r="G87" s="9"/>
      <c r="H87" s="5">
        <f t="shared" si="11"/>
        <v>-0.15</v>
      </c>
      <c r="I87" s="5">
        <v>0</v>
      </c>
      <c r="J87" s="5">
        <f t="shared" si="12"/>
        <v>4.0534999999999997</v>
      </c>
      <c r="K87" s="9"/>
      <c r="L87" s="9">
        <v>-0.15</v>
      </c>
      <c r="M87" s="5">
        <v>-0.01</v>
      </c>
      <c r="N87" s="5">
        <f t="shared" si="13"/>
        <v>4.0434999999999999</v>
      </c>
      <c r="O87" s="9"/>
      <c r="P87" s="9">
        <v>-0.45</v>
      </c>
      <c r="Q87" s="5">
        <v>-0.03</v>
      </c>
      <c r="R87" s="5">
        <f t="shared" si="14"/>
        <v>3.7235</v>
      </c>
      <c r="S87" s="9"/>
      <c r="T87" s="9">
        <v>0.27500000000000002</v>
      </c>
      <c r="U87" s="5">
        <v>-0.02</v>
      </c>
      <c r="V87" s="5">
        <f t="shared" si="15"/>
        <v>4.4585000000000008</v>
      </c>
      <c r="W87" s="9"/>
      <c r="X87" s="9">
        <v>-0.19500000000000001</v>
      </c>
      <c r="Y87" s="5">
        <v>-0.1</v>
      </c>
      <c r="Z87" s="5">
        <f t="shared" si="16"/>
        <v>3.9084999999999996</v>
      </c>
      <c r="AA87" s="9"/>
      <c r="AB87" s="9">
        <v>-0.37</v>
      </c>
      <c r="AC87" s="5">
        <v>-0.1</v>
      </c>
      <c r="AD87" s="5">
        <f t="shared" si="17"/>
        <v>3.7334999999999998</v>
      </c>
    </row>
    <row r="88" spans="2:30" x14ac:dyDescent="0.3">
      <c r="B88" s="9">
        <v>4.3605</v>
      </c>
      <c r="D88" s="9">
        <v>-0.15</v>
      </c>
      <c r="E88" s="5">
        <v>0</v>
      </c>
      <c r="F88" s="5">
        <f t="shared" si="10"/>
        <v>4.2104999999999997</v>
      </c>
      <c r="G88" s="9"/>
      <c r="H88" s="5">
        <f t="shared" si="11"/>
        <v>-0.15</v>
      </c>
      <c r="I88" s="5">
        <v>0</v>
      </c>
      <c r="J88" s="5">
        <f t="shared" si="12"/>
        <v>4.2104999999999997</v>
      </c>
      <c r="K88" s="9"/>
      <c r="L88" s="9">
        <v>-0.15</v>
      </c>
      <c r="M88" s="5">
        <v>-0.01</v>
      </c>
      <c r="N88" s="5">
        <f t="shared" si="13"/>
        <v>4.2004999999999999</v>
      </c>
      <c r="O88" s="9"/>
      <c r="P88" s="9">
        <v>-0.34</v>
      </c>
      <c r="Q88" s="5">
        <v>-0.03</v>
      </c>
      <c r="R88" s="5">
        <f t="shared" si="14"/>
        <v>3.9905000000000004</v>
      </c>
      <c r="S88" s="9"/>
      <c r="T88" s="9">
        <v>0.3</v>
      </c>
      <c r="U88" s="5">
        <v>-0.02</v>
      </c>
      <c r="V88" s="5">
        <f t="shared" si="15"/>
        <v>4.6405000000000003</v>
      </c>
      <c r="W88" s="9"/>
      <c r="X88" s="9">
        <v>-0.13</v>
      </c>
      <c r="Y88" s="5">
        <v>-0.1</v>
      </c>
      <c r="Z88" s="5">
        <f t="shared" si="16"/>
        <v>4.1305000000000005</v>
      </c>
      <c r="AA88" s="9"/>
      <c r="AB88" s="9">
        <v>-0.26</v>
      </c>
      <c r="AC88" s="5">
        <v>-0.1</v>
      </c>
      <c r="AD88" s="5">
        <f t="shared" si="17"/>
        <v>4.0005000000000006</v>
      </c>
    </row>
    <row r="89" spans="2:30" x14ac:dyDescent="0.3">
      <c r="B89" s="9">
        <v>4.5205000000000002</v>
      </c>
      <c r="D89" s="9">
        <v>-0.1525</v>
      </c>
      <c r="E89" s="5">
        <v>0</v>
      </c>
      <c r="F89" s="5">
        <f t="shared" si="10"/>
        <v>4.3680000000000003</v>
      </c>
      <c r="G89" s="9"/>
      <c r="H89" s="5">
        <f t="shared" si="11"/>
        <v>-0.1525</v>
      </c>
      <c r="I89" s="5">
        <v>0</v>
      </c>
      <c r="J89" s="5">
        <f t="shared" si="12"/>
        <v>4.3680000000000003</v>
      </c>
      <c r="K89" s="9"/>
      <c r="L89" s="9">
        <v>-0.1525</v>
      </c>
      <c r="M89" s="5">
        <v>-0.01</v>
      </c>
      <c r="N89" s="5">
        <f t="shared" si="13"/>
        <v>4.3580000000000005</v>
      </c>
      <c r="O89" s="9"/>
      <c r="P89" s="9">
        <v>-0.34</v>
      </c>
      <c r="Q89" s="5">
        <v>-0.03</v>
      </c>
      <c r="R89" s="5">
        <f t="shared" si="14"/>
        <v>4.1505000000000001</v>
      </c>
      <c r="S89" s="9"/>
      <c r="T89" s="9">
        <v>0.37</v>
      </c>
      <c r="U89" s="5">
        <v>-0.02</v>
      </c>
      <c r="V89" s="5">
        <f t="shared" si="15"/>
        <v>4.8705000000000007</v>
      </c>
      <c r="W89" s="9"/>
      <c r="X89" s="9">
        <v>-0.13</v>
      </c>
      <c r="Y89" s="5">
        <v>-0.1</v>
      </c>
      <c r="Z89" s="5">
        <f t="shared" si="16"/>
        <v>4.2905000000000006</v>
      </c>
      <c r="AA89" s="9"/>
      <c r="AB89" s="9">
        <v>-0.26</v>
      </c>
      <c r="AC89" s="5">
        <v>-0.1</v>
      </c>
      <c r="AD89" s="5">
        <f t="shared" si="17"/>
        <v>4.1605000000000008</v>
      </c>
    </row>
    <row r="90" spans="2:30" x14ac:dyDescent="0.3">
      <c r="B90" s="9">
        <v>4.5439999999999996</v>
      </c>
      <c r="D90" s="9">
        <v>-0.155</v>
      </c>
      <c r="E90" s="5">
        <v>0</v>
      </c>
      <c r="F90" s="5">
        <f t="shared" si="10"/>
        <v>4.3889999999999993</v>
      </c>
      <c r="G90" s="9"/>
      <c r="H90" s="5">
        <f t="shared" si="11"/>
        <v>-0.155</v>
      </c>
      <c r="I90" s="5">
        <v>0</v>
      </c>
      <c r="J90" s="5">
        <f t="shared" si="12"/>
        <v>4.3889999999999993</v>
      </c>
      <c r="K90" s="9"/>
      <c r="L90" s="9">
        <v>-0.155</v>
      </c>
      <c r="M90" s="5">
        <v>-0.01</v>
      </c>
      <c r="N90" s="5">
        <f t="shared" si="13"/>
        <v>4.3789999999999996</v>
      </c>
      <c r="O90" s="9"/>
      <c r="P90" s="9">
        <v>-0.34</v>
      </c>
      <c r="Q90" s="5">
        <v>-0.03</v>
      </c>
      <c r="R90" s="5">
        <f t="shared" si="14"/>
        <v>4.1739999999999995</v>
      </c>
      <c r="S90" s="9"/>
      <c r="T90" s="9">
        <v>0.37</v>
      </c>
      <c r="U90" s="5">
        <v>-0.02</v>
      </c>
      <c r="V90" s="5">
        <f t="shared" si="15"/>
        <v>4.8940000000000001</v>
      </c>
      <c r="W90" s="9"/>
      <c r="X90" s="9">
        <v>-0.13</v>
      </c>
      <c r="Y90" s="5">
        <v>-0.1</v>
      </c>
      <c r="Z90" s="5">
        <f t="shared" si="16"/>
        <v>4.3140000000000001</v>
      </c>
      <c r="AA90" s="9"/>
      <c r="AB90" s="9">
        <v>-0.26</v>
      </c>
      <c r="AC90" s="5">
        <v>-0.1</v>
      </c>
      <c r="AD90" s="5">
        <f t="shared" si="17"/>
        <v>4.1840000000000002</v>
      </c>
    </row>
    <row r="91" spans="2:30" x14ac:dyDescent="0.3">
      <c r="B91" s="9">
        <v>4.46</v>
      </c>
      <c r="D91" s="9">
        <v>-0.14749999999999999</v>
      </c>
      <c r="E91" s="5">
        <v>0</v>
      </c>
      <c r="F91" s="5">
        <f t="shared" si="10"/>
        <v>4.3125</v>
      </c>
      <c r="G91" s="9"/>
      <c r="H91" s="5">
        <f t="shared" si="11"/>
        <v>-0.14749999999999999</v>
      </c>
      <c r="I91" s="5">
        <v>0</v>
      </c>
      <c r="J91" s="5">
        <f t="shared" si="12"/>
        <v>4.3125</v>
      </c>
      <c r="K91" s="9"/>
      <c r="L91" s="9">
        <v>-0.14749999999999999</v>
      </c>
      <c r="M91" s="5">
        <v>-0.01</v>
      </c>
      <c r="N91" s="5">
        <f t="shared" si="13"/>
        <v>4.3025000000000002</v>
      </c>
      <c r="O91" s="9"/>
      <c r="P91" s="9">
        <v>-0.34</v>
      </c>
      <c r="Q91" s="5">
        <v>-0.03</v>
      </c>
      <c r="R91" s="5">
        <f t="shared" si="14"/>
        <v>4.09</v>
      </c>
      <c r="S91" s="9"/>
      <c r="T91" s="9">
        <v>0.37</v>
      </c>
      <c r="U91" s="5">
        <v>-0.02</v>
      </c>
      <c r="V91" s="5">
        <f t="shared" si="15"/>
        <v>4.8100000000000005</v>
      </c>
      <c r="W91" s="9"/>
      <c r="X91" s="9">
        <v>-0.13</v>
      </c>
      <c r="Y91" s="5">
        <v>-0.1</v>
      </c>
      <c r="Z91" s="5">
        <f t="shared" si="16"/>
        <v>4.2300000000000004</v>
      </c>
      <c r="AA91" s="9"/>
      <c r="AB91" s="9">
        <v>-0.26</v>
      </c>
      <c r="AC91" s="5">
        <v>-0.1</v>
      </c>
      <c r="AD91" s="5">
        <f t="shared" si="17"/>
        <v>4.1000000000000005</v>
      </c>
    </row>
    <row r="92" spans="2:30" x14ac:dyDescent="0.3">
      <c r="B92" s="9">
        <v>4.3250000000000002</v>
      </c>
      <c r="D92" s="9">
        <v>-0.14499999999999999</v>
      </c>
      <c r="E92" s="5">
        <v>0</v>
      </c>
      <c r="F92" s="5">
        <f t="shared" si="10"/>
        <v>4.1800000000000006</v>
      </c>
      <c r="G92" s="9"/>
      <c r="H92" s="5">
        <f t="shared" si="11"/>
        <v>-0.14499999999999999</v>
      </c>
      <c r="I92" s="5">
        <v>0</v>
      </c>
      <c r="J92" s="5">
        <f t="shared" si="12"/>
        <v>4.1800000000000006</v>
      </c>
      <c r="K92" s="9"/>
      <c r="L92" s="9">
        <v>-0.14499999999999999</v>
      </c>
      <c r="M92" s="5">
        <v>-0.01</v>
      </c>
      <c r="N92" s="5">
        <f t="shared" si="13"/>
        <v>4.1700000000000008</v>
      </c>
      <c r="O92" s="9"/>
      <c r="P92" s="9">
        <v>-0.34</v>
      </c>
      <c r="Q92" s="5">
        <v>-0.03</v>
      </c>
      <c r="R92" s="5">
        <f t="shared" si="14"/>
        <v>3.9550000000000005</v>
      </c>
      <c r="S92" s="9"/>
      <c r="T92" s="9">
        <v>0.37</v>
      </c>
      <c r="U92" s="5">
        <v>-0.02</v>
      </c>
      <c r="V92" s="5">
        <f t="shared" si="15"/>
        <v>4.6750000000000007</v>
      </c>
      <c r="W92" s="9"/>
      <c r="X92" s="9">
        <v>-0.13</v>
      </c>
      <c r="Y92" s="5">
        <v>-0.1</v>
      </c>
      <c r="Z92" s="5">
        <f t="shared" si="16"/>
        <v>4.0950000000000006</v>
      </c>
      <c r="AA92" s="9"/>
      <c r="AB92" s="9">
        <v>-0.26</v>
      </c>
      <c r="AC92" s="5">
        <v>-0.1</v>
      </c>
      <c r="AD92" s="5">
        <f t="shared" si="17"/>
        <v>3.9650000000000003</v>
      </c>
    </row>
    <row r="93" spans="2:30" x14ac:dyDescent="0.3">
      <c r="B93" s="9">
        <v>4.1710000000000003</v>
      </c>
      <c r="D93" s="9">
        <v>-0.15</v>
      </c>
      <c r="E93" s="5">
        <v>0</v>
      </c>
      <c r="F93" s="5">
        <f t="shared" si="10"/>
        <v>4.0209999999999999</v>
      </c>
      <c r="G93" s="9"/>
      <c r="H93" s="5">
        <f t="shared" si="11"/>
        <v>-0.15</v>
      </c>
      <c r="I93" s="5">
        <v>0</v>
      </c>
      <c r="J93" s="5">
        <f t="shared" si="12"/>
        <v>4.0209999999999999</v>
      </c>
      <c r="K93" s="9"/>
      <c r="L93" s="9">
        <v>-0.15</v>
      </c>
      <c r="M93" s="5">
        <v>-0.01</v>
      </c>
      <c r="N93" s="5">
        <f t="shared" si="13"/>
        <v>4.0110000000000001</v>
      </c>
      <c r="O93" s="9"/>
      <c r="P93" s="9">
        <v>-0.45</v>
      </c>
      <c r="Q93" s="5">
        <v>-0.03</v>
      </c>
      <c r="R93" s="5">
        <f t="shared" si="14"/>
        <v>3.6910000000000003</v>
      </c>
      <c r="S93" s="9"/>
      <c r="T93" s="9">
        <v>0.27500000000000002</v>
      </c>
      <c r="U93" s="5">
        <v>-0.02</v>
      </c>
      <c r="V93" s="5">
        <f t="shared" si="15"/>
        <v>4.426000000000001</v>
      </c>
      <c r="W93" s="9"/>
      <c r="X93" s="9">
        <v>-0.19500000000000001</v>
      </c>
      <c r="Y93" s="5">
        <v>-0.1</v>
      </c>
      <c r="Z93" s="5">
        <f t="shared" si="16"/>
        <v>3.8760000000000003</v>
      </c>
      <c r="AA93" s="9"/>
      <c r="AB93" s="9">
        <v>-0.37</v>
      </c>
      <c r="AC93" s="5">
        <v>-0.1</v>
      </c>
      <c r="AD93" s="5">
        <f t="shared" si="17"/>
        <v>3.7010000000000001</v>
      </c>
    </row>
    <row r="94" spans="2:30" x14ac:dyDescent="0.3">
      <c r="B94" s="9">
        <v>4.1749999999999998</v>
      </c>
      <c r="D94" s="9">
        <v>-0.15</v>
      </c>
      <c r="E94" s="5">
        <v>0</v>
      </c>
      <c r="F94" s="5">
        <f t="shared" si="10"/>
        <v>4.0249999999999995</v>
      </c>
      <c r="G94" s="9"/>
      <c r="H94" s="5">
        <f t="shared" si="11"/>
        <v>-0.15</v>
      </c>
      <c r="I94" s="5">
        <v>0</v>
      </c>
      <c r="J94" s="5">
        <f t="shared" si="12"/>
        <v>4.0249999999999995</v>
      </c>
      <c r="K94" s="9"/>
      <c r="L94" s="9">
        <v>-0.15</v>
      </c>
      <c r="M94" s="5">
        <v>-0.01</v>
      </c>
      <c r="N94" s="5">
        <f t="shared" si="13"/>
        <v>4.0149999999999997</v>
      </c>
      <c r="O94" s="9"/>
      <c r="P94" s="9">
        <v>-0.45</v>
      </c>
      <c r="Q94" s="5">
        <v>-0.03</v>
      </c>
      <c r="R94" s="5">
        <f t="shared" si="14"/>
        <v>3.6949999999999998</v>
      </c>
      <c r="S94" s="9"/>
      <c r="T94" s="9">
        <v>0.27500000000000002</v>
      </c>
      <c r="U94" s="5">
        <v>-0.02</v>
      </c>
      <c r="V94" s="5">
        <f t="shared" si="15"/>
        <v>4.4300000000000006</v>
      </c>
      <c r="W94" s="9"/>
      <c r="X94" s="9">
        <v>-0.19500000000000001</v>
      </c>
      <c r="Y94" s="5">
        <v>-0.1</v>
      </c>
      <c r="Z94" s="5">
        <f t="shared" si="16"/>
        <v>3.88</v>
      </c>
      <c r="AA94" s="9"/>
      <c r="AB94" s="9">
        <v>-0.37</v>
      </c>
      <c r="AC94" s="5">
        <v>-0.1</v>
      </c>
      <c r="AD94" s="5">
        <f t="shared" si="17"/>
        <v>3.7049999999999996</v>
      </c>
    </row>
    <row r="95" spans="2:30" x14ac:dyDescent="0.3">
      <c r="B95" s="9">
        <v>4.2149999999999999</v>
      </c>
      <c r="D95" s="9">
        <v>-0.15</v>
      </c>
      <c r="E95" s="5">
        <v>0</v>
      </c>
      <c r="F95" s="5">
        <f t="shared" si="10"/>
        <v>4.0649999999999995</v>
      </c>
      <c r="G95" s="9"/>
      <c r="H95" s="5">
        <f t="shared" si="11"/>
        <v>-0.15</v>
      </c>
      <c r="I95" s="5">
        <v>0</v>
      </c>
      <c r="J95" s="5">
        <f t="shared" si="12"/>
        <v>4.0649999999999995</v>
      </c>
      <c r="K95" s="9"/>
      <c r="L95" s="9">
        <v>-0.15</v>
      </c>
      <c r="M95" s="5">
        <v>-0.01</v>
      </c>
      <c r="N95" s="5">
        <f t="shared" si="13"/>
        <v>4.0549999999999997</v>
      </c>
      <c r="O95" s="9"/>
      <c r="P95" s="9">
        <v>-0.45</v>
      </c>
      <c r="Q95" s="5">
        <v>-0.03</v>
      </c>
      <c r="R95" s="5">
        <f t="shared" si="14"/>
        <v>3.7349999999999999</v>
      </c>
      <c r="S95" s="9"/>
      <c r="T95" s="9">
        <v>0.27500000000000002</v>
      </c>
      <c r="U95" s="5">
        <v>-0.02</v>
      </c>
      <c r="V95" s="5">
        <f t="shared" si="15"/>
        <v>4.4700000000000006</v>
      </c>
      <c r="W95" s="9"/>
      <c r="X95" s="9">
        <v>-0.19500000000000001</v>
      </c>
      <c r="Y95" s="5">
        <v>-0.1</v>
      </c>
      <c r="Z95" s="5">
        <f t="shared" si="16"/>
        <v>3.9199999999999995</v>
      </c>
      <c r="AA95" s="9"/>
      <c r="AB95" s="9">
        <v>-0.37</v>
      </c>
      <c r="AC95" s="5">
        <v>-0.1</v>
      </c>
      <c r="AD95" s="5">
        <f t="shared" si="17"/>
        <v>3.7449999999999997</v>
      </c>
    </row>
    <row r="96" spans="2:30" x14ac:dyDescent="0.3">
      <c r="B96" s="9">
        <v>4.26</v>
      </c>
      <c r="D96" s="9">
        <v>-0.15</v>
      </c>
      <c r="E96" s="5">
        <v>0</v>
      </c>
      <c r="F96" s="5">
        <f t="shared" si="10"/>
        <v>4.1099999999999994</v>
      </c>
      <c r="G96" s="9"/>
      <c r="H96" s="5">
        <f t="shared" si="11"/>
        <v>-0.15</v>
      </c>
      <c r="I96" s="5">
        <v>0</v>
      </c>
      <c r="J96" s="5">
        <f t="shared" si="12"/>
        <v>4.1099999999999994</v>
      </c>
      <c r="K96" s="9"/>
      <c r="L96" s="9">
        <v>-0.15</v>
      </c>
      <c r="M96" s="5">
        <v>-0.01</v>
      </c>
      <c r="N96" s="5">
        <f t="shared" si="13"/>
        <v>4.0999999999999996</v>
      </c>
      <c r="O96" s="9"/>
      <c r="P96" s="9">
        <v>-0.45</v>
      </c>
      <c r="Q96" s="5">
        <v>-0.03</v>
      </c>
      <c r="R96" s="5">
        <f t="shared" si="14"/>
        <v>3.78</v>
      </c>
      <c r="S96" s="9"/>
      <c r="T96" s="9">
        <v>0.27500000000000002</v>
      </c>
      <c r="U96" s="5">
        <v>-0.02</v>
      </c>
      <c r="V96" s="5">
        <f t="shared" si="15"/>
        <v>4.5150000000000006</v>
      </c>
      <c r="W96" s="9"/>
      <c r="X96" s="9">
        <v>-0.19500000000000001</v>
      </c>
      <c r="Y96" s="5">
        <v>-0.1</v>
      </c>
      <c r="Z96" s="5">
        <f t="shared" si="16"/>
        <v>3.9649999999999994</v>
      </c>
      <c r="AA96" s="9"/>
      <c r="AB96" s="9">
        <v>-0.37</v>
      </c>
      <c r="AC96" s="5">
        <v>-0.1</v>
      </c>
      <c r="AD96" s="5">
        <f t="shared" si="17"/>
        <v>3.7899999999999996</v>
      </c>
    </row>
    <row r="97" spans="2:30" x14ac:dyDescent="0.3">
      <c r="B97" s="9">
        <v>4.2990000000000004</v>
      </c>
      <c r="D97" s="9">
        <v>-0.15</v>
      </c>
      <c r="E97" s="5">
        <v>0</v>
      </c>
      <c r="F97" s="5">
        <f t="shared" si="10"/>
        <v>4.149</v>
      </c>
      <c r="G97" s="9"/>
      <c r="H97" s="5">
        <f t="shared" si="11"/>
        <v>-0.15</v>
      </c>
      <c r="I97" s="5">
        <v>0</v>
      </c>
      <c r="J97" s="5">
        <f t="shared" si="12"/>
        <v>4.149</v>
      </c>
      <c r="K97" s="9"/>
      <c r="L97" s="9">
        <v>-0.15</v>
      </c>
      <c r="M97" s="5">
        <v>-0.01</v>
      </c>
      <c r="N97" s="5">
        <f t="shared" si="13"/>
        <v>4.1390000000000002</v>
      </c>
      <c r="O97" s="9"/>
      <c r="P97" s="9">
        <v>-0.45</v>
      </c>
      <c r="Q97" s="5">
        <v>-0.03</v>
      </c>
      <c r="R97" s="5">
        <f t="shared" si="14"/>
        <v>3.8190000000000004</v>
      </c>
      <c r="S97" s="9"/>
      <c r="T97" s="9">
        <v>0.27500000000000002</v>
      </c>
      <c r="U97" s="5">
        <v>-0.02</v>
      </c>
      <c r="V97" s="5">
        <f t="shared" si="15"/>
        <v>4.5540000000000012</v>
      </c>
      <c r="W97" s="9"/>
      <c r="X97" s="9">
        <v>-0.19500000000000001</v>
      </c>
      <c r="Y97" s="5">
        <v>-0.1</v>
      </c>
      <c r="Z97" s="5">
        <f t="shared" si="16"/>
        <v>4.0040000000000004</v>
      </c>
      <c r="AA97" s="9"/>
      <c r="AB97" s="9">
        <v>-0.37</v>
      </c>
      <c r="AC97" s="5">
        <v>-0.1</v>
      </c>
      <c r="AD97" s="5">
        <f t="shared" si="17"/>
        <v>3.8290000000000002</v>
      </c>
    </row>
    <row r="98" spans="2:30" x14ac:dyDescent="0.3">
      <c r="B98" s="9">
        <v>4.2930000000000001</v>
      </c>
      <c r="D98" s="9">
        <v>-0.15</v>
      </c>
      <c r="E98" s="5">
        <v>0</v>
      </c>
      <c r="F98" s="5">
        <f t="shared" si="10"/>
        <v>4.1429999999999998</v>
      </c>
      <c r="G98" s="9"/>
      <c r="H98" s="5">
        <f t="shared" si="11"/>
        <v>-0.15</v>
      </c>
      <c r="I98" s="5">
        <v>0</v>
      </c>
      <c r="J98" s="5">
        <f t="shared" si="12"/>
        <v>4.1429999999999998</v>
      </c>
      <c r="K98" s="9"/>
      <c r="L98" s="9">
        <v>-0.15</v>
      </c>
      <c r="M98" s="5">
        <v>-0.01</v>
      </c>
      <c r="N98" s="5">
        <f t="shared" si="13"/>
        <v>4.133</v>
      </c>
      <c r="O98" s="9"/>
      <c r="P98" s="9">
        <v>-0.45</v>
      </c>
      <c r="Q98" s="5">
        <v>-0.03</v>
      </c>
      <c r="R98" s="5">
        <f t="shared" si="14"/>
        <v>3.8130000000000002</v>
      </c>
      <c r="S98" s="9"/>
      <c r="T98" s="9">
        <v>0.27500000000000002</v>
      </c>
      <c r="U98" s="5">
        <v>-0.02</v>
      </c>
      <c r="V98" s="5">
        <f t="shared" si="15"/>
        <v>4.5480000000000009</v>
      </c>
      <c r="W98" s="9"/>
      <c r="X98" s="9">
        <v>-0.19500000000000001</v>
      </c>
      <c r="Y98" s="5">
        <v>-0.1</v>
      </c>
      <c r="Z98" s="5">
        <f t="shared" si="16"/>
        <v>3.9979999999999998</v>
      </c>
      <c r="AA98" s="9"/>
      <c r="AB98" s="9">
        <v>-0.37</v>
      </c>
      <c r="AC98" s="5">
        <v>-0.1</v>
      </c>
      <c r="AD98" s="5">
        <f t="shared" si="17"/>
        <v>3.823</v>
      </c>
    </row>
    <row r="99" spans="2:30" x14ac:dyDescent="0.3">
      <c r="B99" s="9">
        <v>4.3109999999999999</v>
      </c>
      <c r="D99" s="9">
        <v>-0.15</v>
      </c>
      <c r="E99" s="5">
        <v>0</v>
      </c>
      <c r="F99" s="5">
        <f t="shared" si="10"/>
        <v>4.1609999999999996</v>
      </c>
      <c r="G99" s="9"/>
      <c r="H99" s="5">
        <f t="shared" si="11"/>
        <v>-0.15</v>
      </c>
      <c r="I99" s="5">
        <v>0</v>
      </c>
      <c r="J99" s="5">
        <f t="shared" si="12"/>
        <v>4.1609999999999996</v>
      </c>
      <c r="K99" s="9"/>
      <c r="L99" s="9">
        <v>-0.15</v>
      </c>
      <c r="M99" s="5">
        <v>-0.01</v>
      </c>
      <c r="N99" s="5">
        <f t="shared" si="13"/>
        <v>4.1509999999999998</v>
      </c>
      <c r="O99" s="9"/>
      <c r="P99" s="9">
        <v>-0.45</v>
      </c>
      <c r="Q99" s="5">
        <v>-0.03</v>
      </c>
      <c r="R99" s="5">
        <f t="shared" si="14"/>
        <v>3.831</v>
      </c>
      <c r="S99" s="9"/>
      <c r="T99" s="9">
        <v>0.27500000000000002</v>
      </c>
      <c r="U99" s="5">
        <v>-0.02</v>
      </c>
      <c r="V99" s="5">
        <f t="shared" si="15"/>
        <v>4.5660000000000007</v>
      </c>
      <c r="W99" s="9"/>
      <c r="X99" s="9">
        <v>-0.19500000000000001</v>
      </c>
      <c r="Y99" s="5">
        <v>-0.1</v>
      </c>
      <c r="Z99" s="5">
        <f t="shared" si="16"/>
        <v>4.016</v>
      </c>
      <c r="AA99" s="9"/>
      <c r="AB99" s="9">
        <v>-0.37</v>
      </c>
      <c r="AC99" s="5">
        <v>-0.1</v>
      </c>
      <c r="AD99" s="5">
        <f t="shared" si="17"/>
        <v>3.8409999999999997</v>
      </c>
    </row>
    <row r="100" spans="2:30" x14ac:dyDescent="0.3">
      <c r="B100" s="9">
        <v>4.468</v>
      </c>
      <c r="D100" s="9">
        <v>-0.15</v>
      </c>
      <c r="E100" s="5">
        <v>0</v>
      </c>
      <c r="F100" s="5">
        <f t="shared" si="10"/>
        <v>4.3179999999999996</v>
      </c>
      <c r="G100" s="9"/>
      <c r="H100" s="5">
        <f t="shared" si="11"/>
        <v>-0.15</v>
      </c>
      <c r="I100" s="5">
        <v>0</v>
      </c>
      <c r="J100" s="5">
        <f t="shared" si="12"/>
        <v>4.3179999999999996</v>
      </c>
      <c r="K100" s="9"/>
      <c r="L100" s="9">
        <v>-0.15</v>
      </c>
      <c r="M100" s="5">
        <v>-0.01</v>
      </c>
      <c r="N100" s="5">
        <f t="shared" si="13"/>
        <v>4.3079999999999998</v>
      </c>
      <c r="O100" s="9"/>
      <c r="P100" s="9">
        <v>-0.34</v>
      </c>
      <c r="Q100" s="5">
        <v>-0.03</v>
      </c>
      <c r="R100" s="5">
        <f t="shared" si="14"/>
        <v>4.0979999999999999</v>
      </c>
      <c r="S100" s="9"/>
      <c r="T100" s="9">
        <v>0.3</v>
      </c>
      <c r="U100" s="5">
        <v>-0.02</v>
      </c>
      <c r="V100" s="5">
        <f t="shared" si="15"/>
        <v>4.7480000000000002</v>
      </c>
      <c r="W100" s="9"/>
      <c r="X100" s="9">
        <v>-0.13</v>
      </c>
      <c r="Y100" s="5">
        <v>-0.1</v>
      </c>
      <c r="Z100" s="5">
        <f t="shared" si="16"/>
        <v>4.2380000000000004</v>
      </c>
      <c r="AA100" s="9"/>
      <c r="AB100" s="9">
        <v>-0.26</v>
      </c>
      <c r="AC100" s="5">
        <v>-0.1</v>
      </c>
      <c r="AD100" s="5">
        <f t="shared" si="17"/>
        <v>4.1080000000000005</v>
      </c>
    </row>
    <row r="101" spans="2:30" x14ac:dyDescent="0.3">
      <c r="B101" s="9">
        <v>4.6280000000000001</v>
      </c>
      <c r="D101" s="9">
        <v>-0.1525</v>
      </c>
      <c r="E101" s="5">
        <v>0</v>
      </c>
      <c r="F101" s="5">
        <f t="shared" si="10"/>
        <v>4.4755000000000003</v>
      </c>
      <c r="G101" s="9"/>
      <c r="H101" s="5">
        <f t="shared" si="11"/>
        <v>-0.1525</v>
      </c>
      <c r="I101" s="5">
        <v>0</v>
      </c>
      <c r="J101" s="5">
        <f t="shared" si="12"/>
        <v>4.4755000000000003</v>
      </c>
      <c r="K101" s="9"/>
      <c r="L101" s="9">
        <v>-0.1525</v>
      </c>
      <c r="M101" s="5">
        <v>-0.01</v>
      </c>
      <c r="N101" s="5">
        <f t="shared" si="13"/>
        <v>4.4655000000000005</v>
      </c>
      <c r="O101" s="9"/>
      <c r="P101" s="9">
        <v>-0.34</v>
      </c>
      <c r="Q101" s="5">
        <v>-0.03</v>
      </c>
      <c r="R101" s="5">
        <f t="shared" si="14"/>
        <v>4.258</v>
      </c>
      <c r="S101" s="9"/>
      <c r="T101" s="9">
        <v>0.37</v>
      </c>
      <c r="U101" s="5">
        <v>-0.02</v>
      </c>
      <c r="V101" s="5">
        <f t="shared" si="15"/>
        <v>4.9780000000000006</v>
      </c>
      <c r="W101" s="9"/>
      <c r="X101" s="9">
        <v>-0.13</v>
      </c>
      <c r="Y101" s="5">
        <v>-0.1</v>
      </c>
      <c r="Z101" s="5">
        <f t="shared" si="16"/>
        <v>4.3980000000000006</v>
      </c>
      <c r="AA101" s="9"/>
      <c r="AB101" s="9">
        <v>-0.26</v>
      </c>
      <c r="AC101" s="5">
        <v>-0.1</v>
      </c>
      <c r="AD101" s="5">
        <f t="shared" si="17"/>
        <v>4.2680000000000007</v>
      </c>
    </row>
    <row r="102" spans="2:30" x14ac:dyDescent="0.3">
      <c r="B102" s="9">
        <v>4.6539999999999999</v>
      </c>
      <c r="D102" s="9">
        <v>-0.155</v>
      </c>
      <c r="E102" s="5">
        <v>0</v>
      </c>
      <c r="F102" s="5">
        <f t="shared" si="10"/>
        <v>4.4989999999999997</v>
      </c>
      <c r="G102" s="9"/>
      <c r="H102" s="5">
        <f t="shared" si="11"/>
        <v>-0.155</v>
      </c>
      <c r="I102" s="5">
        <v>0</v>
      </c>
      <c r="J102" s="5">
        <f t="shared" si="12"/>
        <v>4.4989999999999997</v>
      </c>
      <c r="K102" s="9"/>
      <c r="L102" s="9">
        <v>-0.155</v>
      </c>
      <c r="M102" s="5">
        <v>-0.01</v>
      </c>
      <c r="N102" s="5">
        <f t="shared" si="13"/>
        <v>4.4889999999999999</v>
      </c>
      <c r="O102" s="9"/>
      <c r="P102" s="9">
        <v>-0.34</v>
      </c>
      <c r="Q102" s="5">
        <v>-0.03</v>
      </c>
      <c r="R102" s="5">
        <f t="shared" si="14"/>
        <v>4.2839999999999998</v>
      </c>
      <c r="S102" s="9"/>
      <c r="T102" s="9">
        <v>0.37</v>
      </c>
      <c r="U102" s="5">
        <v>-0.02</v>
      </c>
      <c r="V102" s="5">
        <f t="shared" si="15"/>
        <v>5.0040000000000004</v>
      </c>
      <c r="W102" s="9"/>
      <c r="X102" s="9">
        <v>-0.13</v>
      </c>
      <c r="Y102" s="5">
        <v>-0.1</v>
      </c>
      <c r="Z102" s="5">
        <f t="shared" si="16"/>
        <v>4.4240000000000004</v>
      </c>
      <c r="AA102" s="9"/>
      <c r="AB102" s="9">
        <v>-0.26</v>
      </c>
      <c r="AC102" s="5">
        <v>-0.1</v>
      </c>
      <c r="AD102" s="5">
        <f t="shared" si="17"/>
        <v>4.2940000000000005</v>
      </c>
    </row>
    <row r="103" spans="2:30" x14ac:dyDescent="0.3">
      <c r="B103" s="9">
        <v>4.57</v>
      </c>
      <c r="D103" s="9">
        <v>-0.14749999999999999</v>
      </c>
      <c r="E103" s="5">
        <v>0</v>
      </c>
      <c r="F103" s="5">
        <f t="shared" si="10"/>
        <v>4.4225000000000003</v>
      </c>
      <c r="G103" s="9"/>
      <c r="H103" s="5">
        <f t="shared" si="11"/>
        <v>-0.14749999999999999</v>
      </c>
      <c r="I103" s="5">
        <v>0</v>
      </c>
      <c r="J103" s="5">
        <f t="shared" si="12"/>
        <v>4.4225000000000003</v>
      </c>
      <c r="K103" s="9"/>
      <c r="L103" s="9">
        <v>-0.14749999999999999</v>
      </c>
      <c r="M103" s="5">
        <v>-0.01</v>
      </c>
      <c r="N103" s="5">
        <f t="shared" si="13"/>
        <v>4.4125000000000005</v>
      </c>
      <c r="O103" s="9"/>
      <c r="P103" s="9">
        <v>-0.34</v>
      </c>
      <c r="Q103" s="5">
        <v>-0.03</v>
      </c>
      <c r="R103" s="5">
        <f t="shared" si="14"/>
        <v>4.2</v>
      </c>
      <c r="S103" s="9"/>
      <c r="T103" s="9">
        <v>0.37</v>
      </c>
      <c r="U103" s="5">
        <v>-0.02</v>
      </c>
      <c r="V103" s="5">
        <f t="shared" si="15"/>
        <v>4.9200000000000008</v>
      </c>
      <c r="W103" s="9"/>
      <c r="X103" s="9">
        <v>-0.13</v>
      </c>
      <c r="Y103" s="5">
        <v>-0.1</v>
      </c>
      <c r="Z103" s="5">
        <f t="shared" si="16"/>
        <v>4.3400000000000007</v>
      </c>
      <c r="AA103" s="9"/>
      <c r="AB103" s="9">
        <v>-0.26</v>
      </c>
      <c r="AC103" s="5">
        <v>-0.1</v>
      </c>
      <c r="AD103" s="5">
        <f t="shared" si="17"/>
        <v>4.2100000000000009</v>
      </c>
    </row>
    <row r="104" spans="2:30" x14ac:dyDescent="0.3">
      <c r="B104" s="9">
        <v>4.4349999999999996</v>
      </c>
      <c r="D104" s="9">
        <v>-0.14499999999999999</v>
      </c>
      <c r="E104" s="5">
        <v>0</v>
      </c>
      <c r="F104" s="5">
        <f t="shared" si="10"/>
        <v>4.29</v>
      </c>
      <c r="G104" s="9"/>
      <c r="H104" s="5">
        <f t="shared" si="11"/>
        <v>-0.14499999999999999</v>
      </c>
      <c r="I104" s="5">
        <v>0</v>
      </c>
      <c r="J104" s="5">
        <f t="shared" si="12"/>
        <v>4.29</v>
      </c>
      <c r="K104" s="9"/>
      <c r="L104" s="9">
        <v>-0.14499999999999999</v>
      </c>
      <c r="M104" s="5">
        <v>-0.01</v>
      </c>
      <c r="N104" s="5">
        <f t="shared" si="13"/>
        <v>4.28</v>
      </c>
      <c r="O104" s="9"/>
      <c r="P104" s="9">
        <v>-0.34</v>
      </c>
      <c r="Q104" s="5">
        <v>-0.03</v>
      </c>
      <c r="R104" s="5">
        <f t="shared" si="14"/>
        <v>4.0649999999999995</v>
      </c>
      <c r="S104" s="9"/>
      <c r="T104" s="9">
        <v>0.37</v>
      </c>
      <c r="U104" s="5">
        <v>-0.02</v>
      </c>
      <c r="V104" s="5">
        <f t="shared" si="15"/>
        <v>4.7850000000000001</v>
      </c>
      <c r="W104" s="9"/>
      <c r="X104" s="9">
        <v>-0.13</v>
      </c>
      <c r="Y104" s="5">
        <v>-0.1</v>
      </c>
      <c r="Z104" s="5">
        <f t="shared" si="16"/>
        <v>4.2050000000000001</v>
      </c>
      <c r="AA104" s="9"/>
      <c r="AB104" s="9">
        <v>-0.26</v>
      </c>
      <c r="AC104" s="5">
        <v>-0.1</v>
      </c>
      <c r="AD104" s="5">
        <f t="shared" si="17"/>
        <v>4.0750000000000002</v>
      </c>
    </row>
    <row r="105" spans="2:30" x14ac:dyDescent="0.3">
      <c r="B105" s="9">
        <v>4.2809999999999997</v>
      </c>
      <c r="D105" s="9">
        <v>-0.15</v>
      </c>
      <c r="E105" s="5">
        <v>0</v>
      </c>
      <c r="F105" s="5">
        <f t="shared" si="10"/>
        <v>4.1309999999999993</v>
      </c>
      <c r="G105" s="9"/>
      <c r="H105" s="5">
        <f t="shared" si="11"/>
        <v>-0.15</v>
      </c>
      <c r="I105" s="5">
        <v>0</v>
      </c>
      <c r="J105" s="5">
        <f t="shared" si="12"/>
        <v>4.1309999999999993</v>
      </c>
      <c r="K105" s="9"/>
      <c r="L105" s="9">
        <v>-0.15</v>
      </c>
      <c r="M105" s="5">
        <v>-0.01</v>
      </c>
      <c r="N105" s="5">
        <f t="shared" si="13"/>
        <v>4.1209999999999996</v>
      </c>
      <c r="O105" s="9"/>
      <c r="P105" s="9">
        <v>-0.4</v>
      </c>
      <c r="Q105" s="5">
        <v>-0.03</v>
      </c>
      <c r="R105" s="5">
        <f t="shared" si="14"/>
        <v>3.851</v>
      </c>
      <c r="S105" s="9"/>
      <c r="T105" s="9">
        <v>0.27500000000000002</v>
      </c>
      <c r="U105" s="5">
        <v>-0.02</v>
      </c>
      <c r="V105" s="5">
        <f t="shared" si="15"/>
        <v>4.5360000000000005</v>
      </c>
      <c r="W105" s="9"/>
      <c r="X105" s="9">
        <v>-0.19500000000000001</v>
      </c>
      <c r="Y105" s="5">
        <v>-0.1</v>
      </c>
      <c r="Z105" s="5">
        <f t="shared" si="16"/>
        <v>3.9859999999999993</v>
      </c>
      <c r="AA105" s="9"/>
      <c r="AB105" s="9">
        <v>-0.32</v>
      </c>
      <c r="AC105" s="5">
        <v>-0.1</v>
      </c>
      <c r="AD105" s="5">
        <f t="shared" si="17"/>
        <v>3.8609999999999998</v>
      </c>
    </row>
    <row r="106" spans="2:30" x14ac:dyDescent="0.3">
      <c r="B106" s="9">
        <v>4.2850000000000001</v>
      </c>
      <c r="D106" s="9">
        <v>-0.15</v>
      </c>
      <c r="E106" s="5">
        <v>0</v>
      </c>
      <c r="F106" s="5">
        <f t="shared" si="10"/>
        <v>4.1349999999999998</v>
      </c>
      <c r="G106" s="9"/>
      <c r="H106" s="5">
        <f t="shared" si="11"/>
        <v>-0.15</v>
      </c>
      <c r="I106" s="5">
        <v>0</v>
      </c>
      <c r="J106" s="5">
        <f t="shared" si="12"/>
        <v>4.1349999999999998</v>
      </c>
      <c r="K106" s="9"/>
      <c r="L106" s="9">
        <v>-0.15</v>
      </c>
      <c r="M106" s="5">
        <v>-0.01</v>
      </c>
      <c r="N106" s="5">
        <f t="shared" si="13"/>
        <v>4.125</v>
      </c>
      <c r="O106" s="9"/>
      <c r="P106" s="9">
        <v>-0.4</v>
      </c>
      <c r="Q106" s="5">
        <v>-0.03</v>
      </c>
      <c r="R106" s="5">
        <f t="shared" si="14"/>
        <v>3.8550000000000004</v>
      </c>
      <c r="S106" s="9"/>
      <c r="T106" s="9">
        <v>0.27500000000000002</v>
      </c>
      <c r="U106" s="5">
        <v>-0.02</v>
      </c>
      <c r="V106" s="5">
        <f t="shared" si="15"/>
        <v>4.5400000000000009</v>
      </c>
      <c r="W106" s="9"/>
      <c r="X106" s="9">
        <v>-0.19500000000000001</v>
      </c>
      <c r="Y106" s="5">
        <v>-0.1</v>
      </c>
      <c r="Z106" s="5">
        <f t="shared" si="16"/>
        <v>3.9899999999999998</v>
      </c>
      <c r="AA106" s="9"/>
      <c r="AB106" s="9">
        <v>-0.32</v>
      </c>
      <c r="AC106" s="5">
        <v>-0.1</v>
      </c>
      <c r="AD106" s="5">
        <f t="shared" si="17"/>
        <v>3.8650000000000002</v>
      </c>
    </row>
    <row r="107" spans="2:30" x14ac:dyDescent="0.3">
      <c r="B107" s="9">
        <v>4.3250000000000002</v>
      </c>
      <c r="D107" s="9">
        <v>-0.15</v>
      </c>
      <c r="E107" s="5">
        <v>0</v>
      </c>
      <c r="F107" s="5">
        <f t="shared" si="10"/>
        <v>4.1749999999999998</v>
      </c>
      <c r="G107" s="9"/>
      <c r="H107" s="5">
        <f t="shared" si="11"/>
        <v>-0.15</v>
      </c>
      <c r="I107" s="5">
        <v>0</v>
      </c>
      <c r="J107" s="5">
        <f t="shared" si="12"/>
        <v>4.1749999999999998</v>
      </c>
      <c r="K107" s="9"/>
      <c r="L107" s="9">
        <v>-0.15</v>
      </c>
      <c r="M107" s="5">
        <v>-0.01</v>
      </c>
      <c r="N107" s="5">
        <f t="shared" si="13"/>
        <v>4.165</v>
      </c>
      <c r="O107" s="9"/>
      <c r="P107" s="9">
        <v>-0.4</v>
      </c>
      <c r="Q107" s="5">
        <v>-0.03</v>
      </c>
      <c r="R107" s="5">
        <f t="shared" si="14"/>
        <v>3.8950000000000005</v>
      </c>
      <c r="S107" s="9"/>
      <c r="T107" s="9">
        <v>0.27500000000000002</v>
      </c>
      <c r="U107" s="5">
        <v>-0.02</v>
      </c>
      <c r="V107" s="5">
        <f t="shared" si="15"/>
        <v>4.580000000000001</v>
      </c>
      <c r="W107" s="9"/>
      <c r="X107" s="9">
        <v>-0.19500000000000001</v>
      </c>
      <c r="Y107" s="5">
        <v>-0.1</v>
      </c>
      <c r="Z107" s="5">
        <f t="shared" si="16"/>
        <v>4.03</v>
      </c>
      <c r="AA107" s="9"/>
      <c r="AB107" s="9">
        <v>-0.32</v>
      </c>
      <c r="AC107" s="5">
        <v>-0.1</v>
      </c>
      <c r="AD107" s="5">
        <f t="shared" si="17"/>
        <v>3.9049999999999998</v>
      </c>
    </row>
    <row r="108" spans="2:30" x14ac:dyDescent="0.3">
      <c r="B108" s="9">
        <v>4.37</v>
      </c>
      <c r="D108" s="9">
        <v>-0.15</v>
      </c>
      <c r="E108" s="5">
        <v>0</v>
      </c>
      <c r="F108" s="5">
        <f t="shared" si="10"/>
        <v>4.22</v>
      </c>
      <c r="G108" s="9"/>
      <c r="H108" s="5">
        <f t="shared" si="11"/>
        <v>-0.15</v>
      </c>
      <c r="I108" s="5">
        <v>0</v>
      </c>
      <c r="J108" s="5">
        <f t="shared" si="12"/>
        <v>4.22</v>
      </c>
      <c r="K108" s="9"/>
      <c r="L108" s="9">
        <v>-0.15</v>
      </c>
      <c r="M108" s="5">
        <v>-0.01</v>
      </c>
      <c r="N108" s="5">
        <f t="shared" si="13"/>
        <v>4.21</v>
      </c>
      <c r="O108" s="9"/>
      <c r="P108" s="9">
        <v>-0.4</v>
      </c>
      <c r="Q108" s="5">
        <v>-0.03</v>
      </c>
      <c r="R108" s="5">
        <f t="shared" si="14"/>
        <v>3.9400000000000004</v>
      </c>
      <c r="S108" s="9"/>
      <c r="T108" s="9">
        <v>0.27500000000000002</v>
      </c>
      <c r="U108" s="5">
        <v>-0.02</v>
      </c>
      <c r="V108" s="5">
        <f t="shared" si="15"/>
        <v>4.6250000000000009</v>
      </c>
      <c r="W108" s="9"/>
      <c r="X108" s="9">
        <v>-0.19500000000000001</v>
      </c>
      <c r="Y108" s="5">
        <v>-0.1</v>
      </c>
      <c r="Z108" s="5">
        <f t="shared" si="16"/>
        <v>4.0750000000000002</v>
      </c>
      <c r="AA108" s="9"/>
      <c r="AB108" s="9">
        <v>-0.32</v>
      </c>
      <c r="AC108" s="5">
        <v>-0.1</v>
      </c>
      <c r="AD108" s="5">
        <f t="shared" si="17"/>
        <v>3.9499999999999997</v>
      </c>
    </row>
    <row r="109" spans="2:30" x14ac:dyDescent="0.3">
      <c r="B109" s="9">
        <v>4.4089999999999998</v>
      </c>
      <c r="D109" s="9">
        <v>-0.15</v>
      </c>
      <c r="E109" s="5">
        <v>0</v>
      </c>
      <c r="F109" s="5">
        <f t="shared" si="10"/>
        <v>4.2589999999999995</v>
      </c>
      <c r="G109" s="9"/>
      <c r="H109" s="5">
        <f t="shared" si="11"/>
        <v>-0.15</v>
      </c>
      <c r="I109" s="5">
        <v>0</v>
      </c>
      <c r="J109" s="5">
        <f t="shared" si="12"/>
        <v>4.2589999999999995</v>
      </c>
      <c r="K109" s="9"/>
      <c r="L109" s="9">
        <v>-0.15</v>
      </c>
      <c r="M109" s="5">
        <v>-0.01</v>
      </c>
      <c r="N109" s="5">
        <f t="shared" si="13"/>
        <v>4.2489999999999997</v>
      </c>
      <c r="O109" s="9"/>
      <c r="P109" s="9">
        <v>-0.4</v>
      </c>
      <c r="Q109" s="5">
        <v>-0.03</v>
      </c>
      <c r="R109" s="5">
        <f t="shared" si="14"/>
        <v>3.9789999999999996</v>
      </c>
      <c r="S109" s="9"/>
      <c r="T109" s="9">
        <v>0.27500000000000002</v>
      </c>
      <c r="U109" s="5">
        <v>-0.02</v>
      </c>
      <c r="V109" s="5">
        <f t="shared" si="15"/>
        <v>4.6640000000000006</v>
      </c>
      <c r="W109" s="9"/>
      <c r="X109" s="9">
        <v>-0.19500000000000001</v>
      </c>
      <c r="Y109" s="5">
        <v>-0.1</v>
      </c>
      <c r="Z109" s="5">
        <f t="shared" si="16"/>
        <v>4.1139999999999999</v>
      </c>
      <c r="AA109" s="9"/>
      <c r="AB109" s="9">
        <v>-0.32</v>
      </c>
      <c r="AC109" s="5">
        <v>-0.1</v>
      </c>
      <c r="AD109" s="5">
        <f t="shared" si="17"/>
        <v>3.9889999999999994</v>
      </c>
    </row>
    <row r="110" spans="2:30" x14ac:dyDescent="0.3">
      <c r="B110" s="9">
        <v>4.4029999999999996</v>
      </c>
      <c r="D110" s="9">
        <v>-0.15</v>
      </c>
      <c r="E110" s="5">
        <v>0</v>
      </c>
      <c r="F110" s="5">
        <f t="shared" si="10"/>
        <v>4.2529999999999992</v>
      </c>
      <c r="G110" s="9"/>
      <c r="H110" s="5">
        <f t="shared" si="11"/>
        <v>-0.15</v>
      </c>
      <c r="I110" s="5">
        <v>0</v>
      </c>
      <c r="J110" s="5">
        <f t="shared" si="12"/>
        <v>4.2529999999999992</v>
      </c>
      <c r="K110" s="9"/>
      <c r="L110" s="9">
        <v>-0.15</v>
      </c>
      <c r="M110" s="5">
        <v>-0.01</v>
      </c>
      <c r="N110" s="5">
        <f t="shared" si="13"/>
        <v>4.2429999999999994</v>
      </c>
      <c r="O110" s="9"/>
      <c r="P110" s="9">
        <v>-0.4</v>
      </c>
      <c r="Q110" s="5">
        <v>-0.03</v>
      </c>
      <c r="R110" s="5">
        <f t="shared" si="14"/>
        <v>3.9729999999999994</v>
      </c>
      <c r="S110" s="9"/>
      <c r="T110" s="9">
        <v>0.27500000000000002</v>
      </c>
      <c r="U110" s="5">
        <v>-0.02</v>
      </c>
      <c r="V110" s="5">
        <f t="shared" si="15"/>
        <v>4.6580000000000004</v>
      </c>
      <c r="W110" s="9"/>
      <c r="X110" s="9">
        <v>-0.19500000000000001</v>
      </c>
      <c r="Y110" s="5">
        <v>-0.1</v>
      </c>
      <c r="Z110" s="5">
        <f t="shared" si="16"/>
        <v>4.1079999999999997</v>
      </c>
      <c r="AA110" s="9"/>
      <c r="AB110" s="9">
        <v>-0.32</v>
      </c>
      <c r="AC110" s="5">
        <v>-0.1</v>
      </c>
      <c r="AD110" s="5">
        <f t="shared" si="17"/>
        <v>3.9829999999999992</v>
      </c>
    </row>
    <row r="111" spans="2:30" x14ac:dyDescent="0.3">
      <c r="B111" s="9">
        <v>4.4210000000000003</v>
      </c>
      <c r="D111" s="9">
        <v>-0.15</v>
      </c>
      <c r="E111" s="5">
        <v>0</v>
      </c>
      <c r="F111" s="5">
        <f t="shared" si="10"/>
        <v>4.2709999999999999</v>
      </c>
      <c r="G111" s="9"/>
      <c r="H111" s="5">
        <f t="shared" si="11"/>
        <v>-0.15</v>
      </c>
      <c r="I111" s="5">
        <v>0</v>
      </c>
      <c r="J111" s="5">
        <f t="shared" si="12"/>
        <v>4.2709999999999999</v>
      </c>
      <c r="K111" s="9"/>
      <c r="L111" s="9">
        <v>-0.15</v>
      </c>
      <c r="M111" s="5">
        <v>-0.01</v>
      </c>
      <c r="N111" s="5">
        <f t="shared" si="13"/>
        <v>4.2610000000000001</v>
      </c>
      <c r="O111" s="9"/>
      <c r="P111" s="9">
        <v>-0.4</v>
      </c>
      <c r="Q111" s="5">
        <v>-0.03</v>
      </c>
      <c r="R111" s="5">
        <f t="shared" si="14"/>
        <v>3.9910000000000001</v>
      </c>
      <c r="S111" s="9"/>
      <c r="T111" s="9">
        <v>0.27500000000000002</v>
      </c>
      <c r="U111" s="5">
        <v>-0.02</v>
      </c>
      <c r="V111" s="5">
        <f t="shared" si="15"/>
        <v>4.676000000000001</v>
      </c>
      <c r="W111" s="9"/>
      <c r="X111" s="9">
        <v>-0.19500000000000001</v>
      </c>
      <c r="Y111" s="5">
        <v>-0.1</v>
      </c>
      <c r="Z111" s="5">
        <f t="shared" si="16"/>
        <v>4.1260000000000003</v>
      </c>
      <c r="AA111" s="9"/>
      <c r="AB111" s="9">
        <v>-0.32</v>
      </c>
      <c r="AC111" s="5">
        <v>-0.1</v>
      </c>
      <c r="AD111" s="5">
        <f t="shared" si="17"/>
        <v>4.0010000000000003</v>
      </c>
    </row>
    <row r="112" spans="2:30" x14ac:dyDescent="0.3">
      <c r="B112" s="9">
        <v>4.5780000000000003</v>
      </c>
      <c r="D112" s="9">
        <v>-0.15</v>
      </c>
      <c r="E112" s="5">
        <v>0</v>
      </c>
      <c r="F112" s="5">
        <f t="shared" si="10"/>
        <v>4.4279999999999999</v>
      </c>
      <c r="G112" s="9"/>
      <c r="H112" s="5">
        <f t="shared" si="11"/>
        <v>-0.15</v>
      </c>
      <c r="I112" s="5">
        <v>0</v>
      </c>
      <c r="J112" s="5">
        <f t="shared" si="12"/>
        <v>4.4279999999999999</v>
      </c>
      <c r="K112" s="9"/>
      <c r="L112" s="9">
        <v>-0.15</v>
      </c>
      <c r="M112" s="5">
        <v>-0.01</v>
      </c>
      <c r="N112" s="5">
        <f t="shared" si="13"/>
        <v>4.4180000000000001</v>
      </c>
      <c r="O112" s="9"/>
      <c r="P112" s="9">
        <v>-0.34</v>
      </c>
      <c r="Q112" s="5">
        <v>-0.03</v>
      </c>
      <c r="R112" s="5">
        <f t="shared" si="14"/>
        <v>4.2080000000000002</v>
      </c>
      <c r="S112" s="9"/>
      <c r="T112" s="9">
        <v>0.3</v>
      </c>
      <c r="U112" s="5">
        <v>-0.02</v>
      </c>
      <c r="V112" s="5">
        <f t="shared" si="15"/>
        <v>4.8580000000000005</v>
      </c>
      <c r="W112" s="9"/>
      <c r="X112" s="9">
        <v>-0.13</v>
      </c>
      <c r="Y112" s="5">
        <v>-0.1</v>
      </c>
      <c r="Z112" s="5">
        <f t="shared" si="16"/>
        <v>4.3480000000000008</v>
      </c>
      <c r="AA112" s="9"/>
      <c r="AB112" s="9">
        <v>-0.26</v>
      </c>
      <c r="AC112" s="5">
        <v>-0.1</v>
      </c>
      <c r="AD112" s="5">
        <f t="shared" si="17"/>
        <v>4.2180000000000009</v>
      </c>
    </row>
    <row r="113" spans="2:30" x14ac:dyDescent="0.3">
      <c r="B113" s="9">
        <v>4.7380000000000004</v>
      </c>
      <c r="D113" s="9">
        <v>-0.1525</v>
      </c>
      <c r="E113" s="5">
        <v>0</v>
      </c>
      <c r="F113" s="5">
        <f t="shared" si="10"/>
        <v>4.5855000000000006</v>
      </c>
      <c r="G113" s="9"/>
      <c r="H113" s="5">
        <f t="shared" si="11"/>
        <v>-0.1525</v>
      </c>
      <c r="I113" s="5">
        <v>0</v>
      </c>
      <c r="J113" s="5">
        <f t="shared" si="12"/>
        <v>4.5855000000000006</v>
      </c>
      <c r="K113" s="9"/>
      <c r="L113" s="9">
        <v>-0.1525</v>
      </c>
      <c r="M113" s="5">
        <v>-0.01</v>
      </c>
      <c r="N113" s="5">
        <f t="shared" si="13"/>
        <v>4.5755000000000008</v>
      </c>
      <c r="O113" s="9"/>
      <c r="P113" s="9">
        <v>-0.34</v>
      </c>
      <c r="Q113" s="5">
        <v>-0.03</v>
      </c>
      <c r="R113" s="5">
        <f t="shared" si="14"/>
        <v>4.3680000000000003</v>
      </c>
      <c r="S113" s="9"/>
      <c r="T113" s="9">
        <v>0.37</v>
      </c>
      <c r="U113" s="5">
        <v>-0.02</v>
      </c>
      <c r="V113" s="5">
        <f t="shared" si="15"/>
        <v>5.088000000000001</v>
      </c>
      <c r="W113" s="9"/>
      <c r="X113" s="9">
        <v>-0.13</v>
      </c>
      <c r="Y113" s="5">
        <v>-0.1</v>
      </c>
      <c r="Z113" s="5">
        <f t="shared" si="16"/>
        <v>4.5080000000000009</v>
      </c>
      <c r="AA113" s="9"/>
      <c r="AB113" s="9">
        <v>-0.26</v>
      </c>
      <c r="AC113" s="5">
        <v>-0.1</v>
      </c>
      <c r="AD113" s="5">
        <f t="shared" si="17"/>
        <v>4.378000000000001</v>
      </c>
    </row>
    <row r="114" spans="2:30" x14ac:dyDescent="0.3">
      <c r="B114" s="9">
        <v>4.7664999999999997</v>
      </c>
      <c r="D114" s="9">
        <v>-0.155</v>
      </c>
      <c r="E114" s="5">
        <v>0</v>
      </c>
      <c r="F114" s="5">
        <f t="shared" si="10"/>
        <v>4.6114999999999995</v>
      </c>
      <c r="G114" s="9"/>
      <c r="H114" s="5">
        <f t="shared" si="11"/>
        <v>-0.155</v>
      </c>
      <c r="I114" s="5">
        <v>0</v>
      </c>
      <c r="J114" s="5">
        <f t="shared" si="12"/>
        <v>4.6114999999999995</v>
      </c>
      <c r="K114" s="9"/>
      <c r="L114" s="9">
        <v>-0.155</v>
      </c>
      <c r="M114" s="5">
        <v>-0.01</v>
      </c>
      <c r="N114" s="5">
        <f t="shared" si="13"/>
        <v>4.6014999999999997</v>
      </c>
      <c r="O114" s="9"/>
      <c r="P114" s="9">
        <v>-0.34</v>
      </c>
      <c r="Q114" s="5">
        <v>-0.03</v>
      </c>
      <c r="R114" s="5">
        <f t="shared" si="14"/>
        <v>4.3964999999999996</v>
      </c>
      <c r="S114" s="9"/>
      <c r="T114" s="9">
        <v>0.37</v>
      </c>
      <c r="U114" s="5">
        <v>-0.02</v>
      </c>
      <c r="V114" s="5">
        <f t="shared" si="15"/>
        <v>5.1165000000000003</v>
      </c>
      <c r="W114" s="9"/>
      <c r="X114" s="9">
        <v>-0.13</v>
      </c>
      <c r="Y114" s="5">
        <v>-0.1</v>
      </c>
      <c r="Z114" s="5">
        <f t="shared" si="16"/>
        <v>4.5365000000000002</v>
      </c>
      <c r="AA114" s="9"/>
      <c r="AB114" s="9">
        <v>-0.26</v>
      </c>
      <c r="AC114" s="5">
        <v>-0.1</v>
      </c>
      <c r="AD114" s="5">
        <f t="shared" si="17"/>
        <v>4.4065000000000003</v>
      </c>
    </row>
    <row r="115" spans="2:30" x14ac:dyDescent="0.3">
      <c r="B115" s="9">
        <v>4.6825000000000001</v>
      </c>
      <c r="D115" s="9">
        <v>-0.14749999999999999</v>
      </c>
      <c r="E115" s="5">
        <v>0</v>
      </c>
      <c r="F115" s="5">
        <f t="shared" si="10"/>
        <v>4.5350000000000001</v>
      </c>
      <c r="G115" s="9"/>
      <c r="H115" s="5">
        <f t="shared" si="11"/>
        <v>-0.14749999999999999</v>
      </c>
      <c r="I115" s="5">
        <v>0</v>
      </c>
      <c r="J115" s="5">
        <f t="shared" si="12"/>
        <v>4.5350000000000001</v>
      </c>
      <c r="K115" s="9"/>
      <c r="L115" s="9">
        <v>-0.14749999999999999</v>
      </c>
      <c r="M115" s="5">
        <v>-0.01</v>
      </c>
      <c r="N115" s="5">
        <f t="shared" si="13"/>
        <v>4.5250000000000004</v>
      </c>
      <c r="O115" s="9"/>
      <c r="P115" s="9">
        <v>-0.34</v>
      </c>
      <c r="Q115" s="5">
        <v>-0.03</v>
      </c>
      <c r="R115" s="5">
        <f t="shared" si="14"/>
        <v>4.3125</v>
      </c>
      <c r="S115" s="9"/>
      <c r="T115" s="9">
        <v>0.37</v>
      </c>
      <c r="U115" s="5">
        <v>-0.02</v>
      </c>
      <c r="V115" s="5">
        <f t="shared" si="15"/>
        <v>5.0325000000000006</v>
      </c>
      <c r="W115" s="9"/>
      <c r="X115" s="9">
        <v>-0.13</v>
      </c>
      <c r="Y115" s="5">
        <v>-0.1</v>
      </c>
      <c r="Z115" s="5">
        <f t="shared" si="16"/>
        <v>4.4525000000000006</v>
      </c>
      <c r="AA115" s="9"/>
      <c r="AB115" s="9">
        <v>-0.26</v>
      </c>
      <c r="AC115" s="5">
        <v>-0.1</v>
      </c>
      <c r="AD115" s="5">
        <f t="shared" si="17"/>
        <v>4.3225000000000007</v>
      </c>
    </row>
    <row r="116" spans="2:30" x14ac:dyDescent="0.3">
      <c r="B116" s="9">
        <v>4.5475000000000003</v>
      </c>
      <c r="D116" s="9">
        <v>-0.14499999999999999</v>
      </c>
      <c r="E116" s="5">
        <v>0</v>
      </c>
      <c r="F116" s="5">
        <f t="shared" si="10"/>
        <v>4.4025000000000007</v>
      </c>
      <c r="G116" s="9"/>
      <c r="H116" s="5">
        <f t="shared" si="11"/>
        <v>-0.14499999999999999</v>
      </c>
      <c r="I116" s="5">
        <v>0</v>
      </c>
      <c r="J116" s="5">
        <f t="shared" si="12"/>
        <v>4.4025000000000007</v>
      </c>
      <c r="K116" s="9"/>
      <c r="L116" s="9">
        <v>-0.14499999999999999</v>
      </c>
      <c r="M116" s="5">
        <v>-0.01</v>
      </c>
      <c r="N116" s="5">
        <f t="shared" si="13"/>
        <v>4.392500000000001</v>
      </c>
      <c r="O116" s="9"/>
      <c r="P116" s="9">
        <v>-0.34</v>
      </c>
      <c r="Q116" s="5">
        <v>-0.03</v>
      </c>
      <c r="R116" s="5">
        <f t="shared" si="14"/>
        <v>4.1775000000000002</v>
      </c>
      <c r="S116" s="9"/>
      <c r="T116" s="9">
        <v>0.37</v>
      </c>
      <c r="U116" s="5">
        <v>-0.02</v>
      </c>
      <c r="V116" s="5">
        <f t="shared" si="15"/>
        <v>4.8975000000000009</v>
      </c>
      <c r="W116" s="9"/>
      <c r="X116" s="9">
        <v>-0.13</v>
      </c>
      <c r="Y116" s="5">
        <v>-0.1</v>
      </c>
      <c r="Z116" s="5">
        <f t="shared" si="16"/>
        <v>4.3175000000000008</v>
      </c>
      <c r="AA116" s="9"/>
      <c r="AB116" s="9">
        <v>-0.26</v>
      </c>
      <c r="AC116" s="5">
        <v>-0.1</v>
      </c>
      <c r="AD116" s="5">
        <f t="shared" si="17"/>
        <v>4.1875000000000009</v>
      </c>
    </row>
    <row r="117" spans="2:30" x14ac:dyDescent="0.3">
      <c r="B117" s="9">
        <v>4.3935000000000004</v>
      </c>
      <c r="D117" s="9">
        <v>-0.15</v>
      </c>
      <c r="E117" s="5">
        <v>0</v>
      </c>
      <c r="F117" s="5">
        <f t="shared" si="10"/>
        <v>4.2435</v>
      </c>
      <c r="G117" s="9"/>
      <c r="H117" s="5">
        <f t="shared" si="11"/>
        <v>-0.15</v>
      </c>
      <c r="I117" s="5">
        <v>0</v>
      </c>
      <c r="J117" s="5">
        <f t="shared" si="12"/>
        <v>4.2435</v>
      </c>
      <c r="K117" s="9"/>
      <c r="L117" s="9">
        <v>-0.15</v>
      </c>
      <c r="M117" s="5">
        <v>-0.01</v>
      </c>
      <c r="N117" s="5">
        <f t="shared" si="13"/>
        <v>4.2335000000000003</v>
      </c>
      <c r="O117" s="9"/>
      <c r="P117" s="9">
        <v>-0.4</v>
      </c>
      <c r="Q117" s="5">
        <v>-0.03</v>
      </c>
      <c r="R117" s="5">
        <f t="shared" si="14"/>
        <v>3.9635000000000007</v>
      </c>
      <c r="S117" s="9"/>
      <c r="T117" s="9">
        <v>0.27500000000000002</v>
      </c>
      <c r="U117" s="5">
        <v>-0.02</v>
      </c>
      <c r="V117" s="5">
        <f t="shared" si="15"/>
        <v>4.6485000000000012</v>
      </c>
      <c r="W117" s="9"/>
      <c r="X117" s="9">
        <v>-0.19500000000000001</v>
      </c>
      <c r="Y117" s="5">
        <v>-0.1</v>
      </c>
      <c r="Z117" s="5">
        <f t="shared" si="16"/>
        <v>4.0985000000000005</v>
      </c>
      <c r="AA117" s="9"/>
      <c r="AB117" s="9">
        <v>-0.32</v>
      </c>
      <c r="AC117" s="5">
        <v>-0.1</v>
      </c>
      <c r="AD117" s="5">
        <f t="shared" si="17"/>
        <v>3.9735</v>
      </c>
    </row>
    <row r="118" spans="2:30" x14ac:dyDescent="0.3">
      <c r="B118" s="9">
        <v>4.3975</v>
      </c>
      <c r="D118" s="9">
        <v>-0.15</v>
      </c>
      <c r="E118" s="5">
        <v>0</v>
      </c>
      <c r="F118" s="5">
        <f t="shared" si="10"/>
        <v>4.2474999999999996</v>
      </c>
      <c r="G118" s="9"/>
      <c r="H118" s="5">
        <f t="shared" si="11"/>
        <v>-0.15</v>
      </c>
      <c r="I118" s="5">
        <v>0</v>
      </c>
      <c r="J118" s="5">
        <f t="shared" si="12"/>
        <v>4.2474999999999996</v>
      </c>
      <c r="K118" s="9"/>
      <c r="L118" s="9">
        <v>-0.15</v>
      </c>
      <c r="M118" s="5">
        <v>-0.01</v>
      </c>
      <c r="N118" s="5">
        <f t="shared" si="13"/>
        <v>4.2374999999999998</v>
      </c>
      <c r="O118" s="9"/>
      <c r="P118" s="9">
        <v>-0.4</v>
      </c>
      <c r="Q118" s="5">
        <v>-0.03</v>
      </c>
      <c r="R118" s="5">
        <f t="shared" si="14"/>
        <v>3.9675000000000002</v>
      </c>
      <c r="S118" s="9"/>
      <c r="T118" s="9">
        <v>0.27500000000000002</v>
      </c>
      <c r="U118" s="5">
        <v>-0.02</v>
      </c>
      <c r="V118" s="5">
        <f t="shared" si="15"/>
        <v>4.6525000000000007</v>
      </c>
      <c r="W118" s="9"/>
      <c r="X118" s="9">
        <v>-0.19500000000000001</v>
      </c>
      <c r="Y118" s="5">
        <v>-0.1</v>
      </c>
      <c r="Z118" s="5">
        <f t="shared" si="16"/>
        <v>4.1025</v>
      </c>
      <c r="AA118" s="9"/>
      <c r="AB118" s="9">
        <v>-0.32</v>
      </c>
      <c r="AC118" s="5">
        <v>-0.1</v>
      </c>
      <c r="AD118" s="5">
        <f t="shared" si="17"/>
        <v>3.9774999999999996</v>
      </c>
    </row>
    <row r="119" spans="2:30" x14ac:dyDescent="0.3">
      <c r="B119" s="9">
        <v>4.4375</v>
      </c>
      <c r="D119" s="9">
        <v>-0.15</v>
      </c>
      <c r="E119" s="5">
        <v>0</v>
      </c>
      <c r="F119" s="5">
        <f t="shared" si="10"/>
        <v>4.2874999999999996</v>
      </c>
      <c r="G119" s="9"/>
      <c r="H119" s="5">
        <f t="shared" si="11"/>
        <v>-0.15</v>
      </c>
      <c r="I119" s="5">
        <v>0</v>
      </c>
      <c r="J119" s="5">
        <f t="shared" si="12"/>
        <v>4.2874999999999996</v>
      </c>
      <c r="K119" s="9"/>
      <c r="L119" s="9">
        <v>-0.15</v>
      </c>
      <c r="M119" s="5">
        <v>-0.01</v>
      </c>
      <c r="N119" s="5">
        <f t="shared" si="13"/>
        <v>4.2774999999999999</v>
      </c>
      <c r="O119" s="9"/>
      <c r="P119" s="9">
        <v>-0.4</v>
      </c>
      <c r="Q119" s="5">
        <v>-0.03</v>
      </c>
      <c r="R119" s="5">
        <f t="shared" si="14"/>
        <v>4.0074999999999994</v>
      </c>
      <c r="S119" s="9"/>
      <c r="T119" s="9">
        <v>0.27500000000000002</v>
      </c>
      <c r="U119" s="5">
        <v>-0.02</v>
      </c>
      <c r="V119" s="5">
        <f t="shared" si="15"/>
        <v>4.6925000000000008</v>
      </c>
      <c r="W119" s="9"/>
      <c r="X119" s="9">
        <v>-0.19500000000000001</v>
      </c>
      <c r="Y119" s="5">
        <v>-0.1</v>
      </c>
      <c r="Z119" s="5">
        <f t="shared" si="16"/>
        <v>4.1425000000000001</v>
      </c>
      <c r="AA119" s="9"/>
      <c r="AB119" s="9">
        <v>-0.32</v>
      </c>
      <c r="AC119" s="5">
        <v>-0.1</v>
      </c>
      <c r="AD119" s="5">
        <f t="shared" si="17"/>
        <v>4.0175000000000001</v>
      </c>
    </row>
    <row r="120" spans="2:30" x14ac:dyDescent="0.3">
      <c r="B120" s="9">
        <v>4.4824999999999999</v>
      </c>
      <c r="D120" s="9">
        <v>-0.15</v>
      </c>
      <c r="E120" s="5">
        <v>0</v>
      </c>
      <c r="F120" s="5">
        <f t="shared" si="10"/>
        <v>4.3324999999999996</v>
      </c>
      <c r="G120" s="9"/>
      <c r="H120" s="5">
        <f t="shared" si="11"/>
        <v>-0.15</v>
      </c>
      <c r="I120" s="5">
        <v>0</v>
      </c>
      <c r="J120" s="5">
        <f t="shared" si="12"/>
        <v>4.3324999999999996</v>
      </c>
      <c r="K120" s="9"/>
      <c r="L120" s="9">
        <v>-0.15</v>
      </c>
      <c r="M120" s="5">
        <v>-0.01</v>
      </c>
      <c r="N120" s="5">
        <f t="shared" si="13"/>
        <v>4.3224999999999998</v>
      </c>
      <c r="O120" s="9"/>
      <c r="P120" s="9">
        <v>-0.4</v>
      </c>
      <c r="Q120" s="5">
        <v>-0.03</v>
      </c>
      <c r="R120" s="5">
        <f t="shared" si="14"/>
        <v>4.0524999999999993</v>
      </c>
      <c r="S120" s="9"/>
      <c r="T120" s="9">
        <v>0.27500000000000002</v>
      </c>
      <c r="U120" s="5">
        <v>-0.02</v>
      </c>
      <c r="V120" s="5">
        <f t="shared" si="15"/>
        <v>4.7375000000000007</v>
      </c>
      <c r="W120" s="9"/>
      <c r="X120" s="9">
        <v>-0.19500000000000001</v>
      </c>
      <c r="Y120" s="5">
        <v>-0.1</v>
      </c>
      <c r="Z120" s="5">
        <f t="shared" si="16"/>
        <v>4.1875</v>
      </c>
      <c r="AA120" s="9"/>
      <c r="AB120" s="9">
        <v>-0.32</v>
      </c>
      <c r="AC120" s="5">
        <v>-0.1</v>
      </c>
      <c r="AD120" s="5">
        <f t="shared" si="17"/>
        <v>4.0625</v>
      </c>
    </row>
    <row r="121" spans="2:30" x14ac:dyDescent="0.3">
      <c r="B121" s="9">
        <v>4.5214999999999996</v>
      </c>
      <c r="D121" s="9">
        <v>-0.15</v>
      </c>
      <c r="E121" s="5">
        <v>0</v>
      </c>
      <c r="F121" s="5">
        <f t="shared" si="10"/>
        <v>4.3714999999999993</v>
      </c>
      <c r="G121" s="9"/>
      <c r="H121" s="5">
        <f t="shared" si="11"/>
        <v>-0.15</v>
      </c>
      <c r="I121" s="5">
        <v>0</v>
      </c>
      <c r="J121" s="5">
        <f t="shared" si="12"/>
        <v>4.3714999999999993</v>
      </c>
      <c r="K121" s="9"/>
      <c r="L121" s="9">
        <v>-0.15</v>
      </c>
      <c r="M121" s="5">
        <v>-0.01</v>
      </c>
      <c r="N121" s="5">
        <f t="shared" si="13"/>
        <v>4.3614999999999995</v>
      </c>
      <c r="O121" s="9"/>
      <c r="P121" s="9">
        <v>-0.4</v>
      </c>
      <c r="Q121" s="5">
        <v>-0.03</v>
      </c>
      <c r="R121" s="5">
        <f t="shared" si="14"/>
        <v>4.091499999999999</v>
      </c>
      <c r="S121" s="9"/>
      <c r="T121" s="9">
        <v>0.27500000000000002</v>
      </c>
      <c r="U121" s="5">
        <v>-0.02</v>
      </c>
      <c r="V121" s="5">
        <f t="shared" si="15"/>
        <v>4.7765000000000004</v>
      </c>
      <c r="W121" s="9"/>
      <c r="X121" s="9">
        <v>-0.19500000000000001</v>
      </c>
      <c r="Y121" s="5">
        <v>-0.1</v>
      </c>
      <c r="Z121" s="5">
        <f t="shared" si="16"/>
        <v>4.2264999999999997</v>
      </c>
      <c r="AA121" s="9"/>
      <c r="AB121" s="9">
        <v>-0.32</v>
      </c>
      <c r="AC121" s="5">
        <v>-0.1</v>
      </c>
      <c r="AD121" s="5">
        <f t="shared" si="17"/>
        <v>4.1014999999999997</v>
      </c>
    </row>
    <row r="122" spans="2:30" x14ac:dyDescent="0.3">
      <c r="B122" s="9">
        <v>4.5155000000000003</v>
      </c>
      <c r="D122" s="9">
        <v>-0.15</v>
      </c>
      <c r="E122" s="5">
        <v>0</v>
      </c>
      <c r="F122" s="5">
        <f t="shared" si="10"/>
        <v>4.3654999999999999</v>
      </c>
      <c r="G122" s="9"/>
      <c r="H122" s="5">
        <f t="shared" si="11"/>
        <v>-0.15</v>
      </c>
      <c r="I122" s="5">
        <v>0</v>
      </c>
      <c r="J122" s="5">
        <f t="shared" si="12"/>
        <v>4.3654999999999999</v>
      </c>
      <c r="K122" s="9"/>
      <c r="L122" s="9">
        <v>-0.15</v>
      </c>
      <c r="M122" s="5">
        <v>-0.01</v>
      </c>
      <c r="N122" s="5">
        <f t="shared" si="13"/>
        <v>4.3555000000000001</v>
      </c>
      <c r="O122" s="9"/>
      <c r="P122" s="9">
        <v>-0.4</v>
      </c>
      <c r="Q122" s="5">
        <v>-0.03</v>
      </c>
      <c r="R122" s="5">
        <f t="shared" si="14"/>
        <v>4.0854999999999997</v>
      </c>
      <c r="S122" s="9"/>
      <c r="T122" s="9">
        <v>0.27500000000000002</v>
      </c>
      <c r="U122" s="5">
        <v>-0.02</v>
      </c>
      <c r="V122" s="5">
        <f t="shared" si="15"/>
        <v>4.7705000000000011</v>
      </c>
      <c r="W122" s="9"/>
      <c r="X122" s="9">
        <v>-0.19500000000000001</v>
      </c>
      <c r="Y122" s="5">
        <v>-0.1</v>
      </c>
      <c r="Z122" s="5">
        <f t="shared" si="16"/>
        <v>4.2205000000000004</v>
      </c>
      <c r="AA122" s="9"/>
      <c r="AB122" s="9">
        <v>-0.32</v>
      </c>
      <c r="AC122" s="5">
        <v>-0.1</v>
      </c>
      <c r="AD122" s="5">
        <f t="shared" si="17"/>
        <v>4.0955000000000004</v>
      </c>
    </row>
    <row r="123" spans="2:30" x14ac:dyDescent="0.3">
      <c r="B123" s="9">
        <v>4.5335000000000001</v>
      </c>
      <c r="D123" s="9">
        <v>-0.15</v>
      </c>
      <c r="E123" s="5">
        <v>0</v>
      </c>
      <c r="F123" s="5">
        <f t="shared" si="10"/>
        <v>4.3834999999999997</v>
      </c>
      <c r="G123" s="9"/>
      <c r="H123" s="5">
        <f t="shared" si="11"/>
        <v>-0.15</v>
      </c>
      <c r="I123" s="5">
        <v>0</v>
      </c>
      <c r="J123" s="5">
        <f t="shared" si="12"/>
        <v>4.3834999999999997</v>
      </c>
      <c r="K123" s="9"/>
      <c r="L123" s="9">
        <v>-0.15</v>
      </c>
      <c r="M123" s="5">
        <v>-0.01</v>
      </c>
      <c r="N123" s="5">
        <f t="shared" si="13"/>
        <v>4.3734999999999999</v>
      </c>
      <c r="O123" s="9"/>
      <c r="P123" s="9">
        <v>-0.4</v>
      </c>
      <c r="Q123" s="5">
        <v>-0.03</v>
      </c>
      <c r="R123" s="5">
        <f t="shared" si="14"/>
        <v>4.1034999999999995</v>
      </c>
      <c r="S123" s="9"/>
      <c r="T123" s="9">
        <v>0.27500000000000002</v>
      </c>
      <c r="U123" s="5">
        <v>-0.02</v>
      </c>
      <c r="V123" s="5">
        <f t="shared" si="15"/>
        <v>4.7885000000000009</v>
      </c>
      <c r="W123" s="9"/>
      <c r="X123" s="9">
        <v>-0.19500000000000001</v>
      </c>
      <c r="Y123" s="5">
        <v>-0.1</v>
      </c>
      <c r="Z123" s="5">
        <f t="shared" si="16"/>
        <v>4.2385000000000002</v>
      </c>
      <c r="AA123" s="9"/>
      <c r="AB123" s="9">
        <v>-0.32</v>
      </c>
      <c r="AC123" s="5">
        <v>-0.1</v>
      </c>
      <c r="AD123" s="5">
        <f t="shared" si="17"/>
        <v>4.1135000000000002</v>
      </c>
    </row>
    <row r="124" spans="2:30" x14ac:dyDescent="0.3">
      <c r="B124" s="9">
        <v>4.6905000000000001</v>
      </c>
      <c r="D124" s="9">
        <v>-0.15</v>
      </c>
      <c r="E124" s="5">
        <v>0</v>
      </c>
      <c r="F124" s="5">
        <f t="shared" si="10"/>
        <v>4.5404999999999998</v>
      </c>
      <c r="G124" s="9"/>
      <c r="H124" s="5">
        <f t="shared" si="11"/>
        <v>-0.15</v>
      </c>
      <c r="I124" s="5">
        <v>0</v>
      </c>
      <c r="J124" s="5">
        <f t="shared" si="12"/>
        <v>4.5404999999999998</v>
      </c>
      <c r="K124" s="9"/>
      <c r="L124" s="9">
        <v>-0.15</v>
      </c>
      <c r="M124" s="5">
        <v>-0.01</v>
      </c>
      <c r="N124" s="5">
        <f t="shared" si="13"/>
        <v>4.5305</v>
      </c>
      <c r="O124" s="9"/>
      <c r="P124" s="9">
        <v>-0.34</v>
      </c>
      <c r="Q124" s="5">
        <v>-0.03</v>
      </c>
      <c r="R124" s="5">
        <f t="shared" si="14"/>
        <v>4.3205</v>
      </c>
      <c r="S124" s="9"/>
      <c r="T124" s="9">
        <v>0.3</v>
      </c>
      <c r="U124" s="5">
        <v>-0.02</v>
      </c>
      <c r="V124" s="5">
        <f t="shared" si="15"/>
        <v>4.9705000000000004</v>
      </c>
      <c r="W124" s="9"/>
      <c r="X124" s="9">
        <v>-0.13</v>
      </c>
      <c r="Y124" s="5">
        <v>-0.1</v>
      </c>
      <c r="Z124" s="5">
        <f t="shared" si="16"/>
        <v>4.4605000000000006</v>
      </c>
      <c r="AA124" s="9"/>
      <c r="AB124" s="9">
        <v>-0.26</v>
      </c>
      <c r="AC124" s="5">
        <v>-0.1</v>
      </c>
      <c r="AD124" s="5">
        <f t="shared" si="17"/>
        <v>4.3305000000000007</v>
      </c>
    </row>
    <row r="125" spans="2:30" x14ac:dyDescent="0.3">
      <c r="B125" s="9">
        <v>4.8505000000000003</v>
      </c>
      <c r="D125" s="9">
        <v>-0.1525</v>
      </c>
      <c r="E125" s="5">
        <v>0</v>
      </c>
      <c r="F125" s="5">
        <f t="shared" si="10"/>
        <v>4.6980000000000004</v>
      </c>
      <c r="G125" s="9"/>
      <c r="H125" s="5">
        <f t="shared" si="11"/>
        <v>-0.1525</v>
      </c>
      <c r="I125" s="5">
        <v>0</v>
      </c>
      <c r="J125" s="5">
        <f t="shared" si="12"/>
        <v>4.6980000000000004</v>
      </c>
      <c r="K125" s="9"/>
      <c r="L125" s="9">
        <v>-0.1525</v>
      </c>
      <c r="M125" s="5">
        <v>-0.01</v>
      </c>
      <c r="N125" s="5">
        <f t="shared" si="13"/>
        <v>4.6880000000000006</v>
      </c>
      <c r="O125" s="9"/>
      <c r="P125" s="9">
        <v>-0.34</v>
      </c>
      <c r="Q125" s="5">
        <v>-0.03</v>
      </c>
      <c r="R125" s="5">
        <f t="shared" si="14"/>
        <v>4.4805000000000001</v>
      </c>
      <c r="S125" s="9"/>
      <c r="T125" s="9">
        <v>0.37</v>
      </c>
      <c r="U125" s="5">
        <v>-0.02</v>
      </c>
      <c r="V125" s="5">
        <f t="shared" si="15"/>
        <v>5.2005000000000008</v>
      </c>
      <c r="W125" s="9"/>
      <c r="X125" s="9">
        <v>-0.13</v>
      </c>
      <c r="Y125" s="5">
        <v>-0.1</v>
      </c>
      <c r="Z125" s="5">
        <f t="shared" si="16"/>
        <v>4.6205000000000007</v>
      </c>
      <c r="AA125" s="9"/>
      <c r="AB125" s="9">
        <v>-0.26</v>
      </c>
      <c r="AC125" s="5">
        <v>-0.1</v>
      </c>
      <c r="AD125" s="5">
        <f t="shared" si="17"/>
        <v>4.4905000000000008</v>
      </c>
    </row>
    <row r="126" spans="2:30" x14ac:dyDescent="0.3">
      <c r="B126" s="9">
        <v>4.8815</v>
      </c>
      <c r="D126" s="9">
        <v>-0.155</v>
      </c>
      <c r="E126" s="5">
        <v>0</v>
      </c>
      <c r="F126" s="5">
        <f t="shared" si="10"/>
        <v>4.7264999999999997</v>
      </c>
      <c r="G126" s="9"/>
      <c r="H126" s="5">
        <f t="shared" si="11"/>
        <v>-0.155</v>
      </c>
      <c r="I126" s="5">
        <v>0</v>
      </c>
      <c r="J126" s="5">
        <f t="shared" si="12"/>
        <v>4.7264999999999997</v>
      </c>
      <c r="K126" s="9"/>
      <c r="L126" s="9">
        <v>-0.155</v>
      </c>
      <c r="M126" s="5">
        <v>-0.01</v>
      </c>
      <c r="N126" s="5">
        <f t="shared" si="13"/>
        <v>4.7164999999999999</v>
      </c>
      <c r="O126" s="9"/>
      <c r="P126" s="9">
        <v>-0.34</v>
      </c>
      <c r="Q126" s="5">
        <v>-0.03</v>
      </c>
      <c r="R126" s="5">
        <f t="shared" si="14"/>
        <v>4.5114999999999998</v>
      </c>
      <c r="S126" s="9"/>
      <c r="T126" s="9">
        <v>0.37</v>
      </c>
      <c r="U126" s="5">
        <v>-0.02</v>
      </c>
      <c r="V126" s="5">
        <f t="shared" si="15"/>
        <v>5.2315000000000005</v>
      </c>
      <c r="W126" s="9"/>
      <c r="X126" s="9">
        <v>-0.13</v>
      </c>
      <c r="Y126" s="5">
        <v>-0.1</v>
      </c>
      <c r="Z126" s="5">
        <f t="shared" si="16"/>
        <v>4.6515000000000004</v>
      </c>
      <c r="AA126" s="9"/>
      <c r="AB126" s="9">
        <v>-0.26</v>
      </c>
      <c r="AC126" s="5">
        <v>-0.1</v>
      </c>
      <c r="AD126" s="5">
        <f t="shared" si="17"/>
        <v>4.5215000000000005</v>
      </c>
    </row>
    <row r="127" spans="2:30" x14ac:dyDescent="0.3">
      <c r="B127" s="9">
        <v>4.7975000000000003</v>
      </c>
      <c r="D127" s="9">
        <v>-0.14749999999999999</v>
      </c>
      <c r="E127" s="5">
        <v>0</v>
      </c>
      <c r="F127" s="5">
        <f t="shared" si="10"/>
        <v>4.6500000000000004</v>
      </c>
      <c r="G127" s="9"/>
      <c r="H127" s="5">
        <f t="shared" si="11"/>
        <v>-0.14749999999999999</v>
      </c>
      <c r="I127" s="5">
        <v>0</v>
      </c>
      <c r="J127" s="5">
        <f t="shared" si="12"/>
        <v>4.6500000000000004</v>
      </c>
      <c r="K127" s="9"/>
      <c r="L127" s="9">
        <v>-0.14749999999999999</v>
      </c>
      <c r="M127" s="5">
        <v>-0.01</v>
      </c>
      <c r="N127" s="5">
        <f t="shared" si="13"/>
        <v>4.6400000000000006</v>
      </c>
      <c r="O127" s="9"/>
      <c r="P127" s="9">
        <v>-0.34</v>
      </c>
      <c r="Q127" s="5">
        <v>-0.03</v>
      </c>
      <c r="R127" s="5">
        <f t="shared" si="14"/>
        <v>4.4275000000000002</v>
      </c>
      <c r="S127" s="9"/>
      <c r="T127" s="9">
        <v>0.37</v>
      </c>
      <c r="U127" s="5">
        <v>-0.02</v>
      </c>
      <c r="V127" s="5">
        <f t="shared" si="15"/>
        <v>5.1475000000000009</v>
      </c>
      <c r="W127" s="9"/>
      <c r="X127" s="9">
        <v>-0.13</v>
      </c>
      <c r="Y127" s="5">
        <v>-0.1</v>
      </c>
      <c r="Z127" s="5">
        <f t="shared" si="16"/>
        <v>4.5675000000000008</v>
      </c>
      <c r="AA127" s="9"/>
      <c r="AB127" s="9">
        <v>-0.26</v>
      </c>
      <c r="AC127" s="5">
        <v>-0.1</v>
      </c>
      <c r="AD127" s="5">
        <f t="shared" si="17"/>
        <v>4.4375000000000009</v>
      </c>
    </row>
    <row r="128" spans="2:30" x14ac:dyDescent="0.3">
      <c r="B128" s="9">
        <v>4.6624999999999996</v>
      </c>
      <c r="D128" s="9">
        <v>-0.14499999999999999</v>
      </c>
      <c r="E128" s="5">
        <v>0</v>
      </c>
      <c r="F128" s="5">
        <f t="shared" si="10"/>
        <v>4.5175000000000001</v>
      </c>
      <c r="G128" s="9"/>
      <c r="H128" s="5">
        <f t="shared" si="11"/>
        <v>-0.14499999999999999</v>
      </c>
      <c r="I128" s="5">
        <v>0</v>
      </c>
      <c r="J128" s="5">
        <f t="shared" si="12"/>
        <v>4.5175000000000001</v>
      </c>
      <c r="K128" s="9"/>
      <c r="L128" s="9">
        <v>-0.14499999999999999</v>
      </c>
      <c r="M128" s="5">
        <v>-0.01</v>
      </c>
      <c r="N128" s="5">
        <f t="shared" si="13"/>
        <v>4.5075000000000003</v>
      </c>
      <c r="O128" s="9"/>
      <c r="P128" s="9">
        <v>-0.34</v>
      </c>
      <c r="Q128" s="5">
        <v>-0.03</v>
      </c>
      <c r="R128" s="5">
        <f t="shared" si="14"/>
        <v>4.2924999999999995</v>
      </c>
      <c r="S128" s="9"/>
      <c r="T128" s="9">
        <v>0.37</v>
      </c>
      <c r="U128" s="5">
        <v>-0.02</v>
      </c>
      <c r="V128" s="5">
        <f t="shared" si="15"/>
        <v>5.0125000000000002</v>
      </c>
      <c r="W128" s="9"/>
      <c r="X128" s="9">
        <v>-0.13</v>
      </c>
      <c r="Y128" s="5">
        <v>-0.1</v>
      </c>
      <c r="Z128" s="5">
        <f t="shared" si="16"/>
        <v>4.4325000000000001</v>
      </c>
      <c r="AA128" s="9"/>
      <c r="AB128" s="9">
        <v>-0.26</v>
      </c>
      <c r="AC128" s="5">
        <v>-0.1</v>
      </c>
      <c r="AD128" s="5">
        <f t="shared" si="17"/>
        <v>4.3025000000000002</v>
      </c>
    </row>
    <row r="129" spans="2:30" x14ac:dyDescent="0.3">
      <c r="B129" s="9">
        <v>4.5084999999999997</v>
      </c>
      <c r="D129" s="9">
        <v>-0.15</v>
      </c>
      <c r="E129" s="5">
        <v>0</v>
      </c>
      <c r="F129" s="5">
        <f t="shared" si="10"/>
        <v>4.3584999999999994</v>
      </c>
      <c r="G129" s="9"/>
      <c r="H129" s="5">
        <f t="shared" si="11"/>
        <v>-0.15</v>
      </c>
      <c r="I129" s="5">
        <v>0</v>
      </c>
      <c r="J129" s="5">
        <f t="shared" si="12"/>
        <v>4.3584999999999994</v>
      </c>
      <c r="K129" s="9"/>
      <c r="L129" s="9">
        <v>-0.15</v>
      </c>
      <c r="M129" s="5">
        <v>-0.01</v>
      </c>
      <c r="N129" s="5">
        <f t="shared" si="13"/>
        <v>4.3484999999999996</v>
      </c>
      <c r="O129" s="9"/>
      <c r="P129" s="9">
        <v>-0.4</v>
      </c>
      <c r="Q129" s="5">
        <v>-0.03</v>
      </c>
      <c r="R129" s="5">
        <f t="shared" si="14"/>
        <v>4.0784999999999991</v>
      </c>
      <c r="S129" s="9"/>
      <c r="T129" s="9">
        <v>0.27500000000000002</v>
      </c>
      <c r="U129" s="5">
        <v>-0.02</v>
      </c>
      <c r="V129" s="5">
        <f t="shared" si="15"/>
        <v>4.7635000000000005</v>
      </c>
      <c r="W129" s="9"/>
      <c r="X129" s="9">
        <v>-0.19500000000000001</v>
      </c>
      <c r="Y129" s="5">
        <v>-0.1</v>
      </c>
      <c r="Z129" s="5">
        <f t="shared" si="16"/>
        <v>4.2134999999999998</v>
      </c>
      <c r="AA129" s="9"/>
      <c r="AB129" s="9">
        <v>-0.32</v>
      </c>
      <c r="AC129" s="5">
        <v>-0.1</v>
      </c>
      <c r="AD129" s="5">
        <f t="shared" si="17"/>
        <v>4.0884999999999998</v>
      </c>
    </row>
    <row r="130" spans="2:30" x14ac:dyDescent="0.3">
      <c r="B130" s="9">
        <v>4.5125000000000002</v>
      </c>
      <c r="D130" s="9">
        <v>-0.15</v>
      </c>
      <c r="E130" s="5">
        <v>0</v>
      </c>
      <c r="F130" s="5">
        <f t="shared" si="10"/>
        <v>4.3624999999999998</v>
      </c>
      <c r="G130" s="9"/>
      <c r="H130" s="5">
        <f t="shared" si="11"/>
        <v>-0.15</v>
      </c>
      <c r="I130" s="5">
        <v>0</v>
      </c>
      <c r="J130" s="5">
        <f t="shared" si="12"/>
        <v>4.3624999999999998</v>
      </c>
      <c r="K130" s="9"/>
      <c r="L130" s="9">
        <v>-0.15</v>
      </c>
      <c r="M130" s="5">
        <v>-0.01</v>
      </c>
      <c r="N130" s="5">
        <f t="shared" si="13"/>
        <v>4.3525</v>
      </c>
      <c r="O130" s="9"/>
      <c r="P130" s="9">
        <v>-0.4</v>
      </c>
      <c r="Q130" s="5">
        <v>-0.03</v>
      </c>
      <c r="R130" s="5">
        <f t="shared" si="14"/>
        <v>4.0824999999999996</v>
      </c>
      <c r="S130" s="9"/>
      <c r="T130" s="9">
        <v>0.27500000000000002</v>
      </c>
      <c r="U130" s="5">
        <v>-0.02</v>
      </c>
      <c r="V130" s="5">
        <f t="shared" si="15"/>
        <v>4.767500000000001</v>
      </c>
      <c r="W130" s="9"/>
      <c r="X130" s="9">
        <v>-0.19500000000000001</v>
      </c>
      <c r="Y130" s="5">
        <v>-0.1</v>
      </c>
      <c r="Z130" s="5">
        <f t="shared" si="16"/>
        <v>4.2175000000000002</v>
      </c>
      <c r="AA130" s="9"/>
      <c r="AB130" s="9">
        <v>-0.32</v>
      </c>
      <c r="AC130" s="5">
        <v>-0.1</v>
      </c>
      <c r="AD130" s="5">
        <f t="shared" si="17"/>
        <v>4.0925000000000002</v>
      </c>
    </row>
    <row r="131" spans="2:30" x14ac:dyDescent="0.3">
      <c r="B131" s="9">
        <v>4.5525000000000002</v>
      </c>
      <c r="D131" s="9">
        <v>-0.15</v>
      </c>
      <c r="E131" s="5">
        <v>0</v>
      </c>
      <c r="F131" s="5">
        <f t="shared" si="10"/>
        <v>4.4024999999999999</v>
      </c>
      <c r="G131" s="9"/>
      <c r="H131" s="5">
        <f t="shared" si="11"/>
        <v>-0.15</v>
      </c>
      <c r="I131" s="5">
        <v>0</v>
      </c>
      <c r="J131" s="5">
        <f t="shared" si="12"/>
        <v>4.4024999999999999</v>
      </c>
      <c r="K131" s="9"/>
      <c r="L131" s="9">
        <v>-0.15</v>
      </c>
      <c r="M131" s="5">
        <v>-0.01</v>
      </c>
      <c r="N131" s="5">
        <f t="shared" si="13"/>
        <v>4.3925000000000001</v>
      </c>
      <c r="O131" s="9"/>
      <c r="P131" s="9">
        <v>-0.4</v>
      </c>
      <c r="Q131" s="5">
        <v>-0.03</v>
      </c>
      <c r="R131" s="5">
        <f t="shared" si="14"/>
        <v>4.1224999999999996</v>
      </c>
      <c r="S131" s="9"/>
      <c r="T131" s="9">
        <v>0.27500000000000002</v>
      </c>
      <c r="U131" s="5">
        <v>-0.02</v>
      </c>
      <c r="V131" s="5">
        <f t="shared" si="15"/>
        <v>4.807500000000001</v>
      </c>
      <c r="W131" s="9"/>
      <c r="X131" s="9">
        <v>-0.19500000000000001</v>
      </c>
      <c r="Y131" s="5">
        <v>-0.1</v>
      </c>
      <c r="Z131" s="5">
        <f t="shared" si="16"/>
        <v>4.2575000000000003</v>
      </c>
      <c r="AA131" s="9"/>
      <c r="AB131" s="9">
        <v>-0.32</v>
      </c>
      <c r="AC131" s="5">
        <v>-0.1</v>
      </c>
      <c r="AD131" s="5">
        <f t="shared" si="17"/>
        <v>4.1325000000000003</v>
      </c>
    </row>
    <row r="132" spans="2:30" x14ac:dyDescent="0.3">
      <c r="B132" s="9">
        <v>4.5975000000000001</v>
      </c>
      <c r="D132" s="9">
        <v>-0.15</v>
      </c>
      <c r="E132" s="5">
        <v>0</v>
      </c>
      <c r="F132" s="5">
        <f t="shared" si="10"/>
        <v>4.4474999999999998</v>
      </c>
      <c r="G132" s="9"/>
      <c r="H132" s="5">
        <f t="shared" si="11"/>
        <v>-0.15</v>
      </c>
      <c r="I132" s="5">
        <v>0</v>
      </c>
      <c r="J132" s="5">
        <f t="shared" si="12"/>
        <v>4.4474999999999998</v>
      </c>
      <c r="K132" s="9"/>
      <c r="L132" s="9">
        <v>-0.15</v>
      </c>
      <c r="M132" s="5">
        <v>-0.01</v>
      </c>
      <c r="N132" s="5">
        <f t="shared" si="13"/>
        <v>4.4375</v>
      </c>
      <c r="O132" s="9"/>
      <c r="P132" s="9">
        <v>-0.4</v>
      </c>
      <c r="Q132" s="5">
        <v>-0.03</v>
      </c>
      <c r="R132" s="5">
        <f t="shared" si="14"/>
        <v>4.1674999999999995</v>
      </c>
      <c r="S132" s="9"/>
      <c r="T132" s="9">
        <v>0.27500000000000002</v>
      </c>
      <c r="U132" s="5">
        <v>-0.02</v>
      </c>
      <c r="V132" s="5">
        <f t="shared" si="15"/>
        <v>4.8525000000000009</v>
      </c>
      <c r="W132" s="9"/>
      <c r="X132" s="9">
        <v>-0.19500000000000001</v>
      </c>
      <c r="Y132" s="5">
        <v>-0.1</v>
      </c>
      <c r="Z132" s="5">
        <f t="shared" si="16"/>
        <v>4.3025000000000002</v>
      </c>
      <c r="AA132" s="9"/>
      <c r="AB132" s="9">
        <v>-0.32</v>
      </c>
      <c r="AC132" s="5">
        <v>-0.1</v>
      </c>
      <c r="AD132" s="5">
        <f t="shared" si="17"/>
        <v>4.1775000000000002</v>
      </c>
    </row>
    <row r="133" spans="2:30" x14ac:dyDescent="0.3">
      <c r="B133" s="9">
        <v>4.6364999999999998</v>
      </c>
      <c r="D133" s="9">
        <v>-0.15</v>
      </c>
      <c r="E133" s="5">
        <v>0</v>
      </c>
      <c r="F133" s="5">
        <f t="shared" si="10"/>
        <v>4.4864999999999995</v>
      </c>
      <c r="G133" s="9"/>
      <c r="H133" s="5">
        <f t="shared" si="11"/>
        <v>-0.15</v>
      </c>
      <c r="I133" s="5">
        <v>0</v>
      </c>
      <c r="J133" s="5">
        <f t="shared" si="12"/>
        <v>4.4864999999999995</v>
      </c>
      <c r="K133" s="9"/>
      <c r="L133" s="9">
        <v>-0.15</v>
      </c>
      <c r="M133" s="5">
        <v>-0.01</v>
      </c>
      <c r="N133" s="5">
        <f t="shared" si="13"/>
        <v>4.4764999999999997</v>
      </c>
      <c r="O133" s="9"/>
      <c r="P133" s="9">
        <v>-0.4</v>
      </c>
      <c r="Q133" s="5">
        <v>-0.03</v>
      </c>
      <c r="R133" s="5">
        <f t="shared" si="14"/>
        <v>4.2064999999999992</v>
      </c>
      <c r="S133" s="9"/>
      <c r="T133" s="9">
        <v>0.27500000000000002</v>
      </c>
      <c r="U133" s="5">
        <v>-0.02</v>
      </c>
      <c r="V133" s="5">
        <f t="shared" si="15"/>
        <v>4.8915000000000006</v>
      </c>
      <c r="W133" s="9"/>
      <c r="X133" s="9">
        <v>-0.19500000000000001</v>
      </c>
      <c r="Y133" s="5">
        <v>-0.1</v>
      </c>
      <c r="Z133" s="5">
        <f t="shared" si="16"/>
        <v>4.3414999999999999</v>
      </c>
      <c r="AA133" s="9"/>
      <c r="AB133" s="9">
        <v>-0.32</v>
      </c>
      <c r="AC133" s="5">
        <v>-0.1</v>
      </c>
      <c r="AD133" s="5">
        <f t="shared" si="17"/>
        <v>4.2164999999999999</v>
      </c>
    </row>
    <row r="134" spans="2:30" x14ac:dyDescent="0.3">
      <c r="B134" s="9">
        <v>4.6304999999999996</v>
      </c>
      <c r="D134" s="9">
        <v>-0.15</v>
      </c>
      <c r="E134" s="5">
        <v>0</v>
      </c>
      <c r="F134" s="5">
        <f t="shared" ref="F134:F195" si="18">$B134+D134+E134</f>
        <v>4.4804999999999993</v>
      </c>
      <c r="G134" s="9"/>
      <c r="H134" s="5">
        <f t="shared" ref="H134:H195" si="19">D134</f>
        <v>-0.15</v>
      </c>
      <c r="I134" s="5">
        <v>0</v>
      </c>
      <c r="J134" s="5">
        <f t="shared" ref="J134:J195" si="20">$B134+H134+I134</f>
        <v>4.4804999999999993</v>
      </c>
      <c r="K134" s="9"/>
      <c r="L134" s="9">
        <v>-0.15</v>
      </c>
      <c r="M134" s="5">
        <v>-0.01</v>
      </c>
      <c r="N134" s="5">
        <f t="shared" ref="N134:N195" si="21">$B134+L134+M134</f>
        <v>4.4704999999999995</v>
      </c>
      <c r="O134" s="9"/>
      <c r="P134" s="9">
        <v>-0.4</v>
      </c>
      <c r="Q134" s="5">
        <v>-0.03</v>
      </c>
      <c r="R134" s="5">
        <f t="shared" ref="R134:R195" si="22">$B134+P134+Q134</f>
        <v>4.200499999999999</v>
      </c>
      <c r="S134" s="9"/>
      <c r="T134" s="9">
        <v>0.27500000000000002</v>
      </c>
      <c r="U134" s="5">
        <v>-0.02</v>
      </c>
      <c r="V134" s="5">
        <f t="shared" ref="V134:V195" si="23">$B134+T134+U134</f>
        <v>4.8855000000000004</v>
      </c>
      <c r="W134" s="9"/>
      <c r="X134" s="9">
        <v>-0.19500000000000001</v>
      </c>
      <c r="Y134" s="5">
        <v>-0.1</v>
      </c>
      <c r="Z134" s="5">
        <f t="shared" ref="Z134:Z195" si="24">$B134+X134+Y134</f>
        <v>4.3354999999999997</v>
      </c>
      <c r="AA134" s="9"/>
      <c r="AB134" s="9">
        <v>-0.32</v>
      </c>
      <c r="AC134" s="5">
        <v>-0.1</v>
      </c>
      <c r="AD134" s="5">
        <f t="shared" ref="AD134:AD195" si="25">$B134+AB134+AC134</f>
        <v>4.2104999999999997</v>
      </c>
    </row>
    <row r="135" spans="2:30" x14ac:dyDescent="0.3">
      <c r="B135" s="9">
        <v>4.6485000000000003</v>
      </c>
      <c r="D135" s="9">
        <v>-0.15</v>
      </c>
      <c r="E135" s="5">
        <v>0</v>
      </c>
      <c r="F135" s="5">
        <f t="shared" si="18"/>
        <v>4.4984999999999999</v>
      </c>
      <c r="G135" s="9"/>
      <c r="H135" s="5">
        <f t="shared" si="19"/>
        <v>-0.15</v>
      </c>
      <c r="I135" s="5">
        <v>0</v>
      </c>
      <c r="J135" s="5">
        <f t="shared" si="20"/>
        <v>4.4984999999999999</v>
      </c>
      <c r="K135" s="9"/>
      <c r="L135" s="9">
        <v>-0.15</v>
      </c>
      <c r="M135" s="5">
        <v>-0.01</v>
      </c>
      <c r="N135" s="5">
        <f t="shared" si="21"/>
        <v>4.4885000000000002</v>
      </c>
      <c r="O135" s="9"/>
      <c r="P135" s="9">
        <v>-0.4</v>
      </c>
      <c r="Q135" s="5">
        <v>-0.03</v>
      </c>
      <c r="R135" s="5">
        <f t="shared" si="22"/>
        <v>4.2184999999999997</v>
      </c>
      <c r="S135" s="9"/>
      <c r="T135" s="9">
        <v>0.27500000000000002</v>
      </c>
      <c r="U135" s="5">
        <v>-0.02</v>
      </c>
      <c r="V135" s="5">
        <f t="shared" si="23"/>
        <v>4.9035000000000011</v>
      </c>
      <c r="W135" s="9"/>
      <c r="X135" s="9">
        <v>-0.19500000000000001</v>
      </c>
      <c r="Y135" s="5">
        <v>-0.1</v>
      </c>
      <c r="Z135" s="5">
        <f t="shared" si="24"/>
        <v>4.3535000000000004</v>
      </c>
      <c r="AA135" s="9"/>
      <c r="AB135" s="9">
        <v>-0.32</v>
      </c>
      <c r="AC135" s="5">
        <v>-0.1</v>
      </c>
      <c r="AD135" s="5">
        <f t="shared" si="25"/>
        <v>4.2285000000000004</v>
      </c>
    </row>
    <row r="136" spans="2:30" x14ac:dyDescent="0.3">
      <c r="B136" s="9">
        <v>4.8055000000000003</v>
      </c>
      <c r="D136" s="9">
        <v>-0.15</v>
      </c>
      <c r="E136" s="5">
        <v>0</v>
      </c>
      <c r="F136" s="5">
        <f t="shared" si="18"/>
        <v>4.6555</v>
      </c>
      <c r="G136" s="9"/>
      <c r="H136" s="5">
        <f t="shared" si="19"/>
        <v>-0.15</v>
      </c>
      <c r="I136" s="5">
        <v>0</v>
      </c>
      <c r="J136" s="5">
        <f t="shared" si="20"/>
        <v>4.6555</v>
      </c>
      <c r="K136" s="9"/>
      <c r="L136" s="9">
        <v>-0.15</v>
      </c>
      <c r="M136" s="5">
        <v>-0.01</v>
      </c>
      <c r="N136" s="5">
        <f t="shared" si="21"/>
        <v>4.6455000000000002</v>
      </c>
      <c r="O136" s="9"/>
      <c r="P136" s="9">
        <v>-0.34</v>
      </c>
      <c r="Q136" s="5">
        <v>-0.03</v>
      </c>
      <c r="R136" s="5">
        <f t="shared" si="22"/>
        <v>4.4355000000000002</v>
      </c>
      <c r="S136" s="9"/>
      <c r="T136" s="9">
        <v>0.3</v>
      </c>
      <c r="U136" s="5">
        <v>-0.02</v>
      </c>
      <c r="V136" s="5">
        <f t="shared" si="23"/>
        <v>5.0855000000000006</v>
      </c>
      <c r="W136" s="9"/>
      <c r="X136" s="9">
        <v>-0.13</v>
      </c>
      <c r="Y136" s="5">
        <v>-0.1</v>
      </c>
      <c r="Z136" s="5">
        <f t="shared" si="24"/>
        <v>4.5755000000000008</v>
      </c>
      <c r="AA136" s="9"/>
      <c r="AB136" s="9">
        <v>-0.26</v>
      </c>
      <c r="AC136" s="5">
        <v>-0.1</v>
      </c>
      <c r="AD136" s="5">
        <f t="shared" si="25"/>
        <v>4.4455000000000009</v>
      </c>
    </row>
    <row r="137" spans="2:30" x14ac:dyDescent="0.3">
      <c r="B137">
        <v>4.9654999999999996</v>
      </c>
      <c r="D137">
        <v>-0.1525</v>
      </c>
      <c r="E137" s="5">
        <v>0</v>
      </c>
      <c r="F137" s="5">
        <f t="shared" si="18"/>
        <v>4.8129999999999997</v>
      </c>
      <c r="H137" s="5">
        <f t="shared" si="19"/>
        <v>-0.1525</v>
      </c>
      <c r="I137" s="5">
        <v>0</v>
      </c>
      <c r="J137" s="5">
        <f t="shared" si="20"/>
        <v>4.8129999999999997</v>
      </c>
      <c r="L137">
        <v>-0.1525</v>
      </c>
      <c r="M137" s="5">
        <v>-0.01</v>
      </c>
      <c r="N137" s="5">
        <f t="shared" si="21"/>
        <v>4.8029999999999999</v>
      </c>
      <c r="P137">
        <v>-0.34</v>
      </c>
      <c r="Q137" s="5">
        <v>-0.03</v>
      </c>
      <c r="R137" s="5">
        <f t="shared" si="22"/>
        <v>4.5954999999999995</v>
      </c>
      <c r="T137">
        <v>0.37</v>
      </c>
      <c r="U137" s="5">
        <v>-0.02</v>
      </c>
      <c r="V137" s="5">
        <f t="shared" si="23"/>
        <v>5.3155000000000001</v>
      </c>
      <c r="X137">
        <v>-0.13</v>
      </c>
      <c r="Y137" s="5">
        <v>-0.1</v>
      </c>
      <c r="Z137" s="5">
        <f t="shared" si="24"/>
        <v>4.7355</v>
      </c>
      <c r="AB137">
        <v>-0.26</v>
      </c>
      <c r="AC137" s="5">
        <v>-0.1</v>
      </c>
      <c r="AD137" s="5">
        <f t="shared" si="25"/>
        <v>4.6055000000000001</v>
      </c>
    </row>
    <row r="138" spans="2:30" x14ac:dyDescent="0.3">
      <c r="B138">
        <v>4.9965000000000002</v>
      </c>
      <c r="D138">
        <v>-0.155</v>
      </c>
      <c r="E138" s="5">
        <v>0</v>
      </c>
      <c r="F138" s="5">
        <f t="shared" si="18"/>
        <v>4.8414999999999999</v>
      </c>
      <c r="H138" s="5">
        <f t="shared" si="19"/>
        <v>-0.155</v>
      </c>
      <c r="I138" s="5">
        <v>0</v>
      </c>
      <c r="J138" s="5">
        <f t="shared" si="20"/>
        <v>4.8414999999999999</v>
      </c>
      <c r="L138">
        <v>-0.155</v>
      </c>
      <c r="M138" s="5">
        <v>-0.01</v>
      </c>
      <c r="N138" s="5">
        <f t="shared" si="21"/>
        <v>4.8315000000000001</v>
      </c>
      <c r="P138">
        <v>-0.34</v>
      </c>
      <c r="Q138" s="5">
        <v>-0.03</v>
      </c>
      <c r="R138" s="5">
        <f t="shared" si="22"/>
        <v>4.6265000000000001</v>
      </c>
      <c r="T138">
        <v>0.37</v>
      </c>
      <c r="U138" s="5">
        <v>-0.02</v>
      </c>
      <c r="V138" s="5">
        <f t="shared" si="23"/>
        <v>5.3465000000000007</v>
      </c>
      <c r="X138">
        <v>-0.13</v>
      </c>
      <c r="Y138" s="5">
        <v>-0.1</v>
      </c>
      <c r="Z138" s="5">
        <f t="shared" si="24"/>
        <v>4.7665000000000006</v>
      </c>
      <c r="AB138">
        <v>-0.26</v>
      </c>
      <c r="AC138" s="5">
        <v>-0.1</v>
      </c>
      <c r="AD138" s="5">
        <f t="shared" si="25"/>
        <v>4.6365000000000007</v>
      </c>
    </row>
    <row r="139" spans="2:30" x14ac:dyDescent="0.3">
      <c r="B139">
        <v>4.9124999999999996</v>
      </c>
      <c r="D139">
        <v>-0.14749999999999999</v>
      </c>
      <c r="E139" s="5">
        <v>0</v>
      </c>
      <c r="F139" s="5">
        <f t="shared" si="18"/>
        <v>4.7649999999999997</v>
      </c>
      <c r="H139" s="5">
        <f t="shared" si="19"/>
        <v>-0.14749999999999999</v>
      </c>
      <c r="I139" s="5">
        <v>0</v>
      </c>
      <c r="J139" s="5">
        <f t="shared" si="20"/>
        <v>4.7649999999999997</v>
      </c>
      <c r="L139">
        <v>-0.14749999999999999</v>
      </c>
      <c r="M139" s="5">
        <v>-0.01</v>
      </c>
      <c r="N139" s="5">
        <f t="shared" si="21"/>
        <v>4.7549999999999999</v>
      </c>
      <c r="P139">
        <v>-0.34</v>
      </c>
      <c r="Q139" s="5">
        <v>-0.03</v>
      </c>
      <c r="R139" s="5">
        <f t="shared" si="22"/>
        <v>4.5424999999999995</v>
      </c>
      <c r="T139">
        <v>0.37</v>
      </c>
      <c r="U139" s="5">
        <v>-0.02</v>
      </c>
      <c r="V139" s="5">
        <f t="shared" si="23"/>
        <v>5.2625000000000002</v>
      </c>
      <c r="X139">
        <v>-0.13</v>
      </c>
      <c r="Y139" s="5">
        <v>-0.1</v>
      </c>
      <c r="Z139" s="5">
        <f t="shared" si="24"/>
        <v>4.6825000000000001</v>
      </c>
      <c r="AB139">
        <v>-0.26</v>
      </c>
      <c r="AC139" s="5">
        <v>-0.1</v>
      </c>
      <c r="AD139" s="5">
        <f t="shared" si="25"/>
        <v>4.5525000000000002</v>
      </c>
    </row>
    <row r="140" spans="2:30" x14ac:dyDescent="0.3">
      <c r="B140">
        <v>4.7774999999999999</v>
      </c>
      <c r="D140">
        <v>-0.14499999999999999</v>
      </c>
      <c r="E140" s="5">
        <v>0</v>
      </c>
      <c r="F140" s="5">
        <f t="shared" si="18"/>
        <v>4.6325000000000003</v>
      </c>
      <c r="H140" s="5">
        <f t="shared" si="19"/>
        <v>-0.14499999999999999</v>
      </c>
      <c r="I140" s="5">
        <v>0</v>
      </c>
      <c r="J140" s="5">
        <f t="shared" si="20"/>
        <v>4.6325000000000003</v>
      </c>
      <c r="L140">
        <v>-0.14499999999999999</v>
      </c>
      <c r="M140" s="5">
        <v>-0.01</v>
      </c>
      <c r="N140" s="5">
        <f t="shared" si="21"/>
        <v>4.6225000000000005</v>
      </c>
      <c r="P140">
        <v>-0.34</v>
      </c>
      <c r="Q140" s="5">
        <v>-0.03</v>
      </c>
      <c r="R140" s="5">
        <f t="shared" si="22"/>
        <v>4.4074999999999998</v>
      </c>
      <c r="T140">
        <v>0.37</v>
      </c>
      <c r="U140" s="5">
        <v>-0.02</v>
      </c>
      <c r="V140" s="5">
        <f t="shared" si="23"/>
        <v>5.1275000000000004</v>
      </c>
      <c r="X140">
        <v>-0.13</v>
      </c>
      <c r="Y140" s="5">
        <v>-0.1</v>
      </c>
      <c r="Z140" s="5">
        <f t="shared" si="24"/>
        <v>4.5475000000000003</v>
      </c>
      <c r="AB140">
        <v>-0.26</v>
      </c>
      <c r="AC140" s="5">
        <v>-0.1</v>
      </c>
      <c r="AD140" s="5">
        <f t="shared" si="25"/>
        <v>4.4175000000000004</v>
      </c>
    </row>
    <row r="141" spans="2:30" x14ac:dyDescent="0.3">
      <c r="B141">
        <v>4.6234999999999999</v>
      </c>
      <c r="D141">
        <v>-0.15</v>
      </c>
      <c r="E141" s="5">
        <v>0</v>
      </c>
      <c r="F141" s="5">
        <f t="shared" si="18"/>
        <v>4.4734999999999996</v>
      </c>
      <c r="H141" s="5">
        <f t="shared" si="19"/>
        <v>-0.15</v>
      </c>
      <c r="I141" s="5">
        <v>0</v>
      </c>
      <c r="J141" s="5">
        <f t="shared" si="20"/>
        <v>4.4734999999999996</v>
      </c>
      <c r="L141">
        <v>-0.15</v>
      </c>
      <c r="M141" s="5">
        <v>-0.01</v>
      </c>
      <c r="N141" s="5">
        <f t="shared" si="21"/>
        <v>4.4634999999999998</v>
      </c>
      <c r="P141">
        <v>-0.4</v>
      </c>
      <c r="Q141" s="5">
        <v>-0.03</v>
      </c>
      <c r="R141" s="5">
        <f t="shared" si="22"/>
        <v>4.1934999999999993</v>
      </c>
      <c r="T141">
        <v>0.27500000000000002</v>
      </c>
      <c r="U141" s="5">
        <v>-0.02</v>
      </c>
      <c r="V141" s="5">
        <f t="shared" si="23"/>
        <v>4.8785000000000007</v>
      </c>
      <c r="X141">
        <v>-0.19500000000000001</v>
      </c>
      <c r="Y141" s="5">
        <v>-0.1</v>
      </c>
      <c r="Z141" s="5">
        <f t="shared" si="24"/>
        <v>4.3285</v>
      </c>
      <c r="AB141">
        <v>-0.32</v>
      </c>
      <c r="AC141" s="5">
        <v>-0.1</v>
      </c>
      <c r="AD141" s="5">
        <f t="shared" si="25"/>
        <v>4.2035</v>
      </c>
    </row>
    <row r="142" spans="2:30" x14ac:dyDescent="0.3">
      <c r="B142">
        <v>4.6275000000000004</v>
      </c>
      <c r="D142">
        <v>-0.15</v>
      </c>
      <c r="E142" s="5">
        <v>0</v>
      </c>
      <c r="F142" s="5">
        <f t="shared" si="18"/>
        <v>4.4775</v>
      </c>
      <c r="H142" s="5">
        <f t="shared" si="19"/>
        <v>-0.15</v>
      </c>
      <c r="I142" s="5">
        <v>0</v>
      </c>
      <c r="J142" s="5">
        <f t="shared" si="20"/>
        <v>4.4775</v>
      </c>
      <c r="L142">
        <v>-0.15</v>
      </c>
      <c r="M142" s="5">
        <v>-0.01</v>
      </c>
      <c r="N142" s="5">
        <f t="shared" si="21"/>
        <v>4.4675000000000002</v>
      </c>
      <c r="P142">
        <v>-0.4</v>
      </c>
      <c r="Q142" s="5">
        <v>-0.03</v>
      </c>
      <c r="R142" s="5">
        <f t="shared" si="22"/>
        <v>4.1974999999999998</v>
      </c>
      <c r="T142">
        <v>0.27500000000000002</v>
      </c>
      <c r="U142" s="5">
        <v>-0.02</v>
      </c>
      <c r="V142" s="5">
        <f t="shared" si="23"/>
        <v>4.8825000000000012</v>
      </c>
      <c r="X142">
        <v>-0.19500000000000001</v>
      </c>
      <c r="Y142" s="5">
        <v>-0.1</v>
      </c>
      <c r="Z142" s="5">
        <f t="shared" si="24"/>
        <v>4.3325000000000005</v>
      </c>
      <c r="AB142">
        <v>-0.32</v>
      </c>
      <c r="AC142" s="5">
        <v>-0.1</v>
      </c>
      <c r="AD142" s="5">
        <f t="shared" si="25"/>
        <v>4.2075000000000005</v>
      </c>
    </row>
    <row r="143" spans="2:30" x14ac:dyDescent="0.3">
      <c r="B143">
        <v>4.6675000000000004</v>
      </c>
      <c r="D143">
        <v>-0.15</v>
      </c>
      <c r="E143" s="5">
        <v>0</v>
      </c>
      <c r="F143" s="5">
        <f t="shared" si="18"/>
        <v>4.5175000000000001</v>
      </c>
      <c r="H143" s="5">
        <f t="shared" si="19"/>
        <v>-0.15</v>
      </c>
      <c r="I143" s="5">
        <v>0</v>
      </c>
      <c r="J143" s="5">
        <f t="shared" si="20"/>
        <v>4.5175000000000001</v>
      </c>
      <c r="L143">
        <v>-0.15</v>
      </c>
      <c r="M143" s="5">
        <v>-0.01</v>
      </c>
      <c r="N143" s="5">
        <f t="shared" si="21"/>
        <v>4.5075000000000003</v>
      </c>
      <c r="P143">
        <v>-0.4</v>
      </c>
      <c r="Q143" s="5">
        <v>-0.03</v>
      </c>
      <c r="R143" s="5">
        <f t="shared" si="22"/>
        <v>4.2374999999999998</v>
      </c>
      <c r="T143">
        <v>0.27500000000000002</v>
      </c>
      <c r="U143" s="5">
        <v>-0.02</v>
      </c>
      <c r="V143" s="5">
        <f t="shared" si="23"/>
        <v>4.9225000000000012</v>
      </c>
      <c r="X143">
        <v>-0.19500000000000001</v>
      </c>
      <c r="Y143" s="5">
        <v>-0.1</v>
      </c>
      <c r="Z143" s="5">
        <f t="shared" si="24"/>
        <v>4.3725000000000005</v>
      </c>
      <c r="AB143">
        <v>-0.32</v>
      </c>
      <c r="AC143" s="5">
        <v>-0.1</v>
      </c>
      <c r="AD143" s="5">
        <f t="shared" si="25"/>
        <v>4.2475000000000005</v>
      </c>
    </row>
    <row r="144" spans="2:30" x14ac:dyDescent="0.3">
      <c r="B144">
        <v>4.7125000000000004</v>
      </c>
      <c r="D144">
        <v>-0.15</v>
      </c>
      <c r="E144" s="5">
        <v>0</v>
      </c>
      <c r="F144" s="5">
        <f t="shared" si="18"/>
        <v>4.5625</v>
      </c>
      <c r="H144" s="5">
        <f t="shared" si="19"/>
        <v>-0.15</v>
      </c>
      <c r="I144" s="5">
        <v>0</v>
      </c>
      <c r="J144" s="5">
        <f t="shared" si="20"/>
        <v>4.5625</v>
      </c>
      <c r="L144">
        <v>-0.15</v>
      </c>
      <c r="M144" s="5">
        <v>-0.01</v>
      </c>
      <c r="N144" s="5">
        <f t="shared" si="21"/>
        <v>4.5525000000000002</v>
      </c>
      <c r="P144">
        <v>-0.4</v>
      </c>
      <c r="Q144" s="5">
        <v>-0.03</v>
      </c>
      <c r="R144" s="5">
        <f t="shared" si="22"/>
        <v>4.2824999999999998</v>
      </c>
      <c r="T144">
        <v>0.27500000000000002</v>
      </c>
      <c r="U144" s="5">
        <v>-0.02</v>
      </c>
      <c r="V144" s="5">
        <f t="shared" si="23"/>
        <v>4.9675000000000011</v>
      </c>
      <c r="X144">
        <v>-0.19500000000000001</v>
      </c>
      <c r="Y144" s="5">
        <v>-0.1</v>
      </c>
      <c r="Z144" s="5">
        <f t="shared" si="24"/>
        <v>4.4175000000000004</v>
      </c>
      <c r="AB144">
        <v>-0.32</v>
      </c>
      <c r="AC144" s="5">
        <v>-0.1</v>
      </c>
      <c r="AD144" s="5">
        <f t="shared" si="25"/>
        <v>4.2925000000000004</v>
      </c>
    </row>
    <row r="145" spans="2:30" x14ac:dyDescent="0.3">
      <c r="B145">
        <v>4.7515000000000001</v>
      </c>
      <c r="D145">
        <v>-0.15</v>
      </c>
      <c r="E145" s="5">
        <v>0</v>
      </c>
      <c r="F145" s="5">
        <f t="shared" si="18"/>
        <v>4.6014999999999997</v>
      </c>
      <c r="H145" s="5">
        <f t="shared" si="19"/>
        <v>-0.15</v>
      </c>
      <c r="I145" s="5">
        <v>0</v>
      </c>
      <c r="J145" s="5">
        <f t="shared" si="20"/>
        <v>4.6014999999999997</v>
      </c>
      <c r="L145">
        <v>-0.15</v>
      </c>
      <c r="M145" s="5">
        <v>-0.01</v>
      </c>
      <c r="N145" s="5">
        <f t="shared" si="21"/>
        <v>4.5914999999999999</v>
      </c>
      <c r="P145">
        <v>-0.4</v>
      </c>
      <c r="Q145" s="5">
        <v>-0.03</v>
      </c>
      <c r="R145" s="5">
        <f t="shared" si="22"/>
        <v>4.3214999999999995</v>
      </c>
      <c r="T145">
        <v>0.27500000000000002</v>
      </c>
      <c r="U145" s="5">
        <v>-0.02</v>
      </c>
      <c r="V145" s="5">
        <f t="shared" si="23"/>
        <v>5.0065000000000008</v>
      </c>
      <c r="X145">
        <v>-0.19500000000000001</v>
      </c>
      <c r="Y145" s="5">
        <v>-0.1</v>
      </c>
      <c r="Z145" s="5">
        <f t="shared" si="24"/>
        <v>4.4565000000000001</v>
      </c>
      <c r="AB145">
        <v>-0.32</v>
      </c>
      <c r="AC145" s="5">
        <v>-0.1</v>
      </c>
      <c r="AD145" s="5">
        <f t="shared" si="25"/>
        <v>4.3315000000000001</v>
      </c>
    </row>
    <row r="146" spans="2:30" x14ac:dyDescent="0.3">
      <c r="B146">
        <v>4.7454999999999998</v>
      </c>
      <c r="D146">
        <v>-0.15</v>
      </c>
      <c r="E146" s="5">
        <v>0</v>
      </c>
      <c r="F146" s="5">
        <f t="shared" si="18"/>
        <v>4.5954999999999995</v>
      </c>
      <c r="H146" s="5">
        <f t="shared" si="19"/>
        <v>-0.15</v>
      </c>
      <c r="I146" s="5">
        <v>0</v>
      </c>
      <c r="J146" s="5">
        <f t="shared" si="20"/>
        <v>4.5954999999999995</v>
      </c>
      <c r="L146">
        <v>-0.15</v>
      </c>
      <c r="M146" s="5">
        <v>-0.01</v>
      </c>
      <c r="N146" s="5">
        <f t="shared" si="21"/>
        <v>4.5854999999999997</v>
      </c>
      <c r="P146">
        <v>-0.4</v>
      </c>
      <c r="Q146" s="5">
        <v>-0.03</v>
      </c>
      <c r="R146" s="5">
        <f t="shared" si="22"/>
        <v>4.3154999999999992</v>
      </c>
      <c r="T146">
        <v>0.27500000000000002</v>
      </c>
      <c r="U146" s="5">
        <v>-0.02</v>
      </c>
      <c r="V146" s="5">
        <f t="shared" si="23"/>
        <v>5.0005000000000006</v>
      </c>
      <c r="X146">
        <v>-0.19500000000000001</v>
      </c>
      <c r="Y146" s="5">
        <v>-0.1</v>
      </c>
      <c r="Z146" s="5">
        <f t="shared" si="24"/>
        <v>4.4504999999999999</v>
      </c>
      <c r="AB146">
        <v>-0.32</v>
      </c>
      <c r="AC146" s="5">
        <v>-0.1</v>
      </c>
      <c r="AD146" s="5">
        <f t="shared" si="25"/>
        <v>4.3254999999999999</v>
      </c>
    </row>
    <row r="147" spans="2:30" x14ac:dyDescent="0.3">
      <c r="B147">
        <v>4.7634999999999996</v>
      </c>
      <c r="D147">
        <v>-0.15</v>
      </c>
      <c r="E147" s="5">
        <v>0</v>
      </c>
      <c r="F147" s="5">
        <f t="shared" si="18"/>
        <v>4.6134999999999993</v>
      </c>
      <c r="H147" s="5">
        <f t="shared" si="19"/>
        <v>-0.15</v>
      </c>
      <c r="I147" s="5">
        <v>0</v>
      </c>
      <c r="J147" s="5">
        <f t="shared" si="20"/>
        <v>4.6134999999999993</v>
      </c>
      <c r="L147">
        <v>-0.15</v>
      </c>
      <c r="M147" s="5">
        <v>-0.01</v>
      </c>
      <c r="N147" s="5">
        <f t="shared" si="21"/>
        <v>4.6034999999999995</v>
      </c>
      <c r="P147">
        <v>-0.4</v>
      </c>
      <c r="Q147" s="5">
        <v>-0.03</v>
      </c>
      <c r="R147" s="5">
        <f t="shared" si="22"/>
        <v>4.333499999999999</v>
      </c>
      <c r="T147">
        <v>0.27500000000000002</v>
      </c>
      <c r="U147" s="5">
        <v>-0.02</v>
      </c>
      <c r="V147" s="5">
        <f t="shared" si="23"/>
        <v>5.0185000000000004</v>
      </c>
      <c r="X147">
        <v>-0.19500000000000001</v>
      </c>
      <c r="Y147" s="5">
        <v>-0.1</v>
      </c>
      <c r="Z147" s="5">
        <f t="shared" si="24"/>
        <v>4.4684999999999997</v>
      </c>
      <c r="AB147">
        <v>-0.32</v>
      </c>
      <c r="AC147" s="5">
        <v>-0.1</v>
      </c>
      <c r="AD147" s="5">
        <f t="shared" si="25"/>
        <v>4.3434999999999997</v>
      </c>
    </row>
    <row r="148" spans="2:30" x14ac:dyDescent="0.3">
      <c r="B148">
        <v>4.9204999999999997</v>
      </c>
      <c r="D148">
        <v>-0.15</v>
      </c>
      <c r="E148" s="5">
        <v>0</v>
      </c>
      <c r="F148" s="5">
        <f t="shared" si="18"/>
        <v>4.7704999999999993</v>
      </c>
      <c r="H148" s="5">
        <f t="shared" si="19"/>
        <v>-0.15</v>
      </c>
      <c r="I148" s="5">
        <v>0</v>
      </c>
      <c r="J148" s="5">
        <f t="shared" si="20"/>
        <v>4.7704999999999993</v>
      </c>
      <c r="L148">
        <v>-0.15</v>
      </c>
      <c r="M148" s="5">
        <v>-0.01</v>
      </c>
      <c r="N148" s="5">
        <f t="shared" si="21"/>
        <v>4.7604999999999995</v>
      </c>
      <c r="P148">
        <v>-0.34</v>
      </c>
      <c r="Q148" s="5">
        <v>-0.03</v>
      </c>
      <c r="R148" s="5">
        <f t="shared" si="22"/>
        <v>4.5504999999999995</v>
      </c>
      <c r="T148">
        <v>0.3</v>
      </c>
      <c r="U148" s="5">
        <v>-0.02</v>
      </c>
      <c r="V148" s="5">
        <f t="shared" si="23"/>
        <v>5.2004999999999999</v>
      </c>
      <c r="X148">
        <v>-0.13</v>
      </c>
      <c r="Y148" s="5">
        <v>-0.1</v>
      </c>
      <c r="Z148" s="5">
        <f t="shared" si="24"/>
        <v>4.6905000000000001</v>
      </c>
      <c r="AB148">
        <v>-0.26</v>
      </c>
      <c r="AC148" s="5">
        <v>-0.1</v>
      </c>
      <c r="AD148" s="5">
        <f t="shared" si="25"/>
        <v>4.5605000000000002</v>
      </c>
    </row>
    <row r="149" spans="2:30" x14ac:dyDescent="0.3">
      <c r="B149">
        <v>5.0804999999999998</v>
      </c>
      <c r="D149">
        <v>-0.1525</v>
      </c>
      <c r="E149" s="5">
        <v>0</v>
      </c>
      <c r="F149" s="5">
        <f t="shared" si="18"/>
        <v>4.9279999999999999</v>
      </c>
      <c r="H149" s="5">
        <f t="shared" si="19"/>
        <v>-0.1525</v>
      </c>
      <c r="I149" s="5">
        <v>0</v>
      </c>
      <c r="J149" s="5">
        <f t="shared" si="20"/>
        <v>4.9279999999999999</v>
      </c>
      <c r="L149">
        <v>-0.1525</v>
      </c>
      <c r="M149" s="5">
        <v>-0.01</v>
      </c>
      <c r="N149" s="5">
        <f t="shared" si="21"/>
        <v>4.9180000000000001</v>
      </c>
      <c r="P149">
        <v>-0.34</v>
      </c>
      <c r="Q149" s="5">
        <v>-0.03</v>
      </c>
      <c r="R149" s="5">
        <f t="shared" si="22"/>
        <v>4.7104999999999997</v>
      </c>
      <c r="T149">
        <v>0.37</v>
      </c>
      <c r="U149" s="5">
        <v>-0.02</v>
      </c>
      <c r="V149" s="5">
        <f t="shared" si="23"/>
        <v>5.4305000000000003</v>
      </c>
      <c r="X149">
        <v>-0.13</v>
      </c>
      <c r="Y149" s="5">
        <v>-0.1</v>
      </c>
      <c r="Z149" s="5">
        <f t="shared" si="24"/>
        <v>4.8505000000000003</v>
      </c>
      <c r="AB149">
        <v>-0.26</v>
      </c>
      <c r="AC149" s="5">
        <v>-0.1</v>
      </c>
      <c r="AD149" s="5">
        <f t="shared" si="25"/>
        <v>4.7205000000000004</v>
      </c>
    </row>
    <row r="150" spans="2:30" x14ac:dyDescent="0.3">
      <c r="B150">
        <v>5.1115000000000004</v>
      </c>
      <c r="D150">
        <v>-0.155</v>
      </c>
      <c r="E150" s="5">
        <v>0</v>
      </c>
      <c r="F150" s="5">
        <f t="shared" si="18"/>
        <v>4.9565000000000001</v>
      </c>
      <c r="H150" s="5">
        <f t="shared" si="19"/>
        <v>-0.155</v>
      </c>
      <c r="I150" s="5">
        <v>0</v>
      </c>
      <c r="J150" s="5">
        <f t="shared" si="20"/>
        <v>4.9565000000000001</v>
      </c>
      <c r="L150">
        <v>-0.155</v>
      </c>
      <c r="M150" s="5">
        <v>-0.01</v>
      </c>
      <c r="N150" s="5">
        <f t="shared" si="21"/>
        <v>4.9465000000000003</v>
      </c>
      <c r="P150">
        <v>-0.34</v>
      </c>
      <c r="Q150" s="5">
        <v>-0.03</v>
      </c>
      <c r="R150" s="5">
        <f t="shared" si="22"/>
        <v>4.7415000000000003</v>
      </c>
      <c r="T150">
        <v>0.37</v>
      </c>
      <c r="U150" s="5">
        <v>-0.02</v>
      </c>
      <c r="V150" s="5">
        <f t="shared" si="23"/>
        <v>5.4615000000000009</v>
      </c>
      <c r="X150">
        <v>-0.13</v>
      </c>
      <c r="Y150" s="5">
        <v>-0.1</v>
      </c>
      <c r="Z150" s="5">
        <f t="shared" si="24"/>
        <v>4.8815000000000008</v>
      </c>
      <c r="AB150">
        <v>-0.26</v>
      </c>
      <c r="AC150" s="5">
        <v>-0.1</v>
      </c>
      <c r="AD150" s="5">
        <f t="shared" si="25"/>
        <v>4.7515000000000009</v>
      </c>
    </row>
    <row r="151" spans="2:30" x14ac:dyDescent="0.3">
      <c r="B151">
        <v>5.0274999999999999</v>
      </c>
      <c r="D151">
        <v>-0.14749999999999999</v>
      </c>
      <c r="E151" s="5">
        <v>0</v>
      </c>
      <c r="F151" s="5">
        <f t="shared" si="18"/>
        <v>4.88</v>
      </c>
      <c r="H151" s="5">
        <f t="shared" si="19"/>
        <v>-0.14749999999999999</v>
      </c>
      <c r="I151" s="5">
        <v>0</v>
      </c>
      <c r="J151" s="5">
        <f t="shared" si="20"/>
        <v>4.88</v>
      </c>
      <c r="L151">
        <v>-0.14749999999999999</v>
      </c>
      <c r="M151" s="5">
        <v>-0.01</v>
      </c>
      <c r="N151" s="5">
        <f t="shared" si="21"/>
        <v>4.87</v>
      </c>
      <c r="P151">
        <v>-0.34</v>
      </c>
      <c r="Q151" s="5">
        <v>-0.03</v>
      </c>
      <c r="R151" s="5">
        <f t="shared" si="22"/>
        <v>4.6574999999999998</v>
      </c>
      <c r="T151">
        <v>0.37</v>
      </c>
      <c r="U151" s="5">
        <v>-0.02</v>
      </c>
      <c r="V151" s="5">
        <f t="shared" si="23"/>
        <v>5.3775000000000004</v>
      </c>
      <c r="X151">
        <v>-0.13</v>
      </c>
      <c r="Y151" s="5">
        <v>-0.1</v>
      </c>
      <c r="Z151" s="5">
        <f t="shared" si="24"/>
        <v>4.7975000000000003</v>
      </c>
      <c r="AB151">
        <v>-0.26</v>
      </c>
      <c r="AC151" s="5">
        <v>-0.1</v>
      </c>
      <c r="AD151" s="5">
        <f t="shared" si="25"/>
        <v>4.6675000000000004</v>
      </c>
    </row>
    <row r="152" spans="2:30" x14ac:dyDescent="0.3">
      <c r="B152">
        <v>4.8925000000000001</v>
      </c>
      <c r="D152">
        <v>-0.14499999999999999</v>
      </c>
      <c r="E152" s="5">
        <v>0</v>
      </c>
      <c r="F152" s="5">
        <f t="shared" si="18"/>
        <v>4.7475000000000005</v>
      </c>
      <c r="H152" s="5">
        <f t="shared" si="19"/>
        <v>-0.14499999999999999</v>
      </c>
      <c r="I152" s="5">
        <v>0</v>
      </c>
      <c r="J152" s="5">
        <f t="shared" si="20"/>
        <v>4.7475000000000005</v>
      </c>
      <c r="L152">
        <v>-0.14499999999999999</v>
      </c>
      <c r="M152" s="5">
        <v>-0.01</v>
      </c>
      <c r="N152" s="5">
        <f t="shared" si="21"/>
        <v>4.7375000000000007</v>
      </c>
      <c r="P152">
        <v>-0.34</v>
      </c>
      <c r="Q152" s="5">
        <v>-0.03</v>
      </c>
      <c r="R152" s="5">
        <f t="shared" si="22"/>
        <v>4.5225</v>
      </c>
      <c r="T152">
        <v>0.37</v>
      </c>
      <c r="U152" s="5">
        <v>-0.02</v>
      </c>
      <c r="V152" s="5">
        <f t="shared" si="23"/>
        <v>5.2425000000000006</v>
      </c>
      <c r="X152">
        <v>-0.13</v>
      </c>
      <c r="Y152" s="5">
        <v>-0.1</v>
      </c>
      <c r="Z152" s="5">
        <f t="shared" si="24"/>
        <v>4.6625000000000005</v>
      </c>
      <c r="AB152">
        <v>-0.26</v>
      </c>
      <c r="AC152" s="5">
        <v>-0.1</v>
      </c>
      <c r="AD152" s="5">
        <f t="shared" si="25"/>
        <v>4.5325000000000006</v>
      </c>
    </row>
    <row r="153" spans="2:30" x14ac:dyDescent="0.3">
      <c r="B153">
        <v>4.7385000000000002</v>
      </c>
      <c r="D153">
        <v>-0.15</v>
      </c>
      <c r="E153" s="5">
        <v>0</v>
      </c>
      <c r="F153" s="5">
        <f t="shared" si="18"/>
        <v>4.5884999999999998</v>
      </c>
      <c r="H153" s="5">
        <f t="shared" si="19"/>
        <v>-0.15</v>
      </c>
      <c r="I153" s="5">
        <v>0</v>
      </c>
      <c r="J153" s="5">
        <f t="shared" si="20"/>
        <v>4.5884999999999998</v>
      </c>
      <c r="L153">
        <v>-0.15</v>
      </c>
      <c r="M153" s="5">
        <v>-0.01</v>
      </c>
      <c r="N153" s="5">
        <f t="shared" si="21"/>
        <v>4.5785</v>
      </c>
      <c r="P153">
        <v>-0.4</v>
      </c>
      <c r="Q153" s="5">
        <v>-0.03</v>
      </c>
      <c r="R153" s="5">
        <f t="shared" si="22"/>
        <v>4.3084999999999996</v>
      </c>
      <c r="T153">
        <v>0.27500000000000002</v>
      </c>
      <c r="U153" s="5">
        <v>-0.02</v>
      </c>
      <c r="V153" s="5">
        <f t="shared" si="23"/>
        <v>4.9935000000000009</v>
      </c>
      <c r="X153">
        <v>-0.19500000000000001</v>
      </c>
      <c r="Y153" s="5">
        <v>-0.1</v>
      </c>
      <c r="Z153" s="5">
        <f t="shared" si="24"/>
        <v>4.4435000000000002</v>
      </c>
      <c r="AB153">
        <v>-0.32</v>
      </c>
      <c r="AC153" s="5">
        <v>-0.1</v>
      </c>
      <c r="AD153" s="5">
        <f t="shared" si="25"/>
        <v>4.3185000000000002</v>
      </c>
    </row>
    <row r="154" spans="2:30" x14ac:dyDescent="0.3">
      <c r="B154">
        <v>4.7424999999999997</v>
      </c>
      <c r="D154">
        <v>-0.15</v>
      </c>
      <c r="E154" s="5">
        <v>0</v>
      </c>
      <c r="F154" s="5">
        <f t="shared" si="18"/>
        <v>4.5924999999999994</v>
      </c>
      <c r="H154" s="5">
        <f t="shared" si="19"/>
        <v>-0.15</v>
      </c>
      <c r="I154" s="5">
        <v>0</v>
      </c>
      <c r="J154" s="5">
        <f t="shared" si="20"/>
        <v>4.5924999999999994</v>
      </c>
      <c r="L154">
        <v>-0.15</v>
      </c>
      <c r="M154" s="5">
        <v>-0.01</v>
      </c>
      <c r="N154" s="5">
        <f t="shared" si="21"/>
        <v>4.5824999999999996</v>
      </c>
      <c r="P154">
        <v>-0.4</v>
      </c>
      <c r="Q154" s="5">
        <v>-0.03</v>
      </c>
      <c r="R154" s="5">
        <f t="shared" si="22"/>
        <v>4.3124999999999991</v>
      </c>
      <c r="T154">
        <v>0.27500000000000002</v>
      </c>
      <c r="U154" s="5">
        <v>-0.02</v>
      </c>
      <c r="V154" s="5">
        <f t="shared" si="23"/>
        <v>4.9975000000000005</v>
      </c>
      <c r="X154">
        <v>-0.19500000000000001</v>
      </c>
      <c r="Y154" s="5">
        <v>-0.1</v>
      </c>
      <c r="Z154" s="5">
        <f t="shared" si="24"/>
        <v>4.4474999999999998</v>
      </c>
      <c r="AB154">
        <v>-0.32</v>
      </c>
      <c r="AC154" s="5">
        <v>-0.1</v>
      </c>
      <c r="AD154" s="5">
        <f t="shared" si="25"/>
        <v>4.3224999999999998</v>
      </c>
    </row>
    <row r="155" spans="2:30" x14ac:dyDescent="0.3">
      <c r="B155">
        <v>4.7824999999999998</v>
      </c>
      <c r="D155">
        <v>-0.15</v>
      </c>
      <c r="E155" s="5">
        <v>0</v>
      </c>
      <c r="F155" s="5">
        <f t="shared" si="18"/>
        <v>4.6324999999999994</v>
      </c>
      <c r="H155" s="5">
        <f t="shared" si="19"/>
        <v>-0.15</v>
      </c>
      <c r="I155" s="5">
        <v>0</v>
      </c>
      <c r="J155" s="5">
        <f t="shared" si="20"/>
        <v>4.6324999999999994</v>
      </c>
      <c r="L155">
        <v>-0.15</v>
      </c>
      <c r="M155" s="5">
        <v>-0.01</v>
      </c>
      <c r="N155" s="5">
        <f t="shared" si="21"/>
        <v>4.6224999999999996</v>
      </c>
      <c r="P155">
        <v>-0.4</v>
      </c>
      <c r="Q155" s="5">
        <v>-0.03</v>
      </c>
      <c r="R155" s="5">
        <f t="shared" si="22"/>
        <v>4.3524999999999991</v>
      </c>
      <c r="T155">
        <v>0.27500000000000002</v>
      </c>
      <c r="U155" s="5">
        <v>-0.02</v>
      </c>
      <c r="V155" s="5">
        <f t="shared" si="23"/>
        <v>5.0375000000000005</v>
      </c>
      <c r="X155">
        <v>-0.19500000000000001</v>
      </c>
      <c r="Y155" s="5">
        <v>-0.1</v>
      </c>
      <c r="Z155" s="5">
        <f t="shared" si="24"/>
        <v>4.4874999999999998</v>
      </c>
      <c r="AB155">
        <v>-0.32</v>
      </c>
      <c r="AC155" s="5">
        <v>-0.1</v>
      </c>
      <c r="AD155" s="5">
        <f t="shared" si="25"/>
        <v>4.3624999999999998</v>
      </c>
    </row>
    <row r="156" spans="2:30" x14ac:dyDescent="0.3">
      <c r="B156">
        <v>4.8274999999999997</v>
      </c>
      <c r="D156">
        <v>-0.15</v>
      </c>
      <c r="E156" s="5">
        <v>0</v>
      </c>
      <c r="F156" s="5">
        <f t="shared" si="18"/>
        <v>4.6774999999999993</v>
      </c>
      <c r="H156" s="5">
        <f t="shared" si="19"/>
        <v>-0.15</v>
      </c>
      <c r="I156" s="5">
        <v>0</v>
      </c>
      <c r="J156" s="5">
        <f t="shared" si="20"/>
        <v>4.6774999999999993</v>
      </c>
      <c r="L156">
        <v>-0.15</v>
      </c>
      <c r="M156" s="5">
        <v>-0.01</v>
      </c>
      <c r="N156" s="5">
        <f t="shared" si="21"/>
        <v>4.6674999999999995</v>
      </c>
      <c r="P156">
        <v>-0.4</v>
      </c>
      <c r="Q156" s="5">
        <v>-0.03</v>
      </c>
      <c r="R156" s="5">
        <f t="shared" si="22"/>
        <v>4.3974999999999991</v>
      </c>
      <c r="T156">
        <v>0.27500000000000002</v>
      </c>
      <c r="U156" s="5">
        <v>-0.02</v>
      </c>
      <c r="V156" s="5">
        <f t="shared" si="23"/>
        <v>5.0825000000000005</v>
      </c>
      <c r="X156">
        <v>-0.19500000000000001</v>
      </c>
      <c r="Y156" s="5">
        <v>-0.1</v>
      </c>
      <c r="Z156" s="5">
        <f t="shared" si="24"/>
        <v>4.5324999999999998</v>
      </c>
      <c r="AB156">
        <v>-0.32</v>
      </c>
      <c r="AC156" s="5">
        <v>-0.1</v>
      </c>
      <c r="AD156" s="5">
        <f t="shared" si="25"/>
        <v>4.4074999999999998</v>
      </c>
    </row>
    <row r="157" spans="2:30" x14ac:dyDescent="0.3">
      <c r="B157">
        <v>4.8665000000000003</v>
      </c>
      <c r="D157">
        <v>-0.15</v>
      </c>
      <c r="E157" s="5">
        <v>0</v>
      </c>
      <c r="F157" s="5">
        <f t="shared" si="18"/>
        <v>4.7164999999999999</v>
      </c>
      <c r="H157" s="5">
        <f t="shared" si="19"/>
        <v>-0.15</v>
      </c>
      <c r="I157" s="5">
        <v>0</v>
      </c>
      <c r="J157" s="5">
        <f t="shared" si="20"/>
        <v>4.7164999999999999</v>
      </c>
      <c r="L157">
        <v>-0.15</v>
      </c>
      <c r="M157" s="5">
        <v>-0.01</v>
      </c>
      <c r="N157" s="5">
        <f t="shared" si="21"/>
        <v>4.7065000000000001</v>
      </c>
      <c r="P157">
        <v>-0.4</v>
      </c>
      <c r="Q157" s="5">
        <v>-0.03</v>
      </c>
      <c r="R157" s="5">
        <f t="shared" si="22"/>
        <v>4.4364999999999997</v>
      </c>
      <c r="T157">
        <v>0.27500000000000002</v>
      </c>
      <c r="U157" s="5">
        <v>-0.02</v>
      </c>
      <c r="V157" s="5">
        <f t="shared" si="23"/>
        <v>5.1215000000000011</v>
      </c>
      <c r="X157">
        <v>-0.19500000000000001</v>
      </c>
      <c r="Y157" s="5">
        <v>-0.1</v>
      </c>
      <c r="Z157" s="5">
        <f t="shared" si="24"/>
        <v>4.5715000000000003</v>
      </c>
      <c r="AB157">
        <v>-0.32</v>
      </c>
      <c r="AC157" s="5">
        <v>-0.1</v>
      </c>
      <c r="AD157" s="5">
        <f t="shared" si="25"/>
        <v>4.4465000000000003</v>
      </c>
    </row>
    <row r="158" spans="2:30" x14ac:dyDescent="0.3">
      <c r="B158">
        <v>4.8605</v>
      </c>
      <c r="D158">
        <v>-0.15</v>
      </c>
      <c r="E158" s="5">
        <v>0</v>
      </c>
      <c r="F158" s="5">
        <f t="shared" si="18"/>
        <v>4.7104999999999997</v>
      </c>
      <c r="H158" s="5">
        <f t="shared" si="19"/>
        <v>-0.15</v>
      </c>
      <c r="I158" s="5">
        <v>0</v>
      </c>
      <c r="J158" s="5">
        <f t="shared" si="20"/>
        <v>4.7104999999999997</v>
      </c>
      <c r="L158">
        <v>-0.15</v>
      </c>
      <c r="M158" s="5">
        <v>-0.01</v>
      </c>
      <c r="N158" s="5">
        <f t="shared" si="21"/>
        <v>4.7004999999999999</v>
      </c>
      <c r="P158">
        <v>-0.4</v>
      </c>
      <c r="Q158" s="5">
        <v>-0.03</v>
      </c>
      <c r="R158" s="5">
        <f t="shared" si="22"/>
        <v>4.4304999999999994</v>
      </c>
      <c r="T158">
        <v>0.27500000000000002</v>
      </c>
      <c r="U158" s="5">
        <v>-0.02</v>
      </c>
      <c r="V158" s="5">
        <f t="shared" si="23"/>
        <v>5.1155000000000008</v>
      </c>
      <c r="X158">
        <v>-0.19500000000000001</v>
      </c>
      <c r="Y158" s="5">
        <v>-0.1</v>
      </c>
      <c r="Z158" s="5">
        <f t="shared" si="24"/>
        <v>4.5655000000000001</v>
      </c>
      <c r="AB158">
        <v>-0.32</v>
      </c>
      <c r="AC158" s="5">
        <v>-0.1</v>
      </c>
      <c r="AD158" s="5">
        <f t="shared" si="25"/>
        <v>4.4405000000000001</v>
      </c>
    </row>
    <row r="159" spans="2:30" x14ac:dyDescent="0.3">
      <c r="B159">
        <v>4.8784999999999998</v>
      </c>
      <c r="D159">
        <v>-0.15</v>
      </c>
      <c r="E159" s="5">
        <v>0</v>
      </c>
      <c r="F159" s="5">
        <f t="shared" si="18"/>
        <v>4.7284999999999995</v>
      </c>
      <c r="H159" s="5">
        <f t="shared" si="19"/>
        <v>-0.15</v>
      </c>
      <c r="I159" s="5">
        <v>0</v>
      </c>
      <c r="J159" s="5">
        <f t="shared" si="20"/>
        <v>4.7284999999999995</v>
      </c>
      <c r="L159">
        <v>-0.15</v>
      </c>
      <c r="M159" s="5">
        <v>-0.01</v>
      </c>
      <c r="N159" s="5">
        <f t="shared" si="21"/>
        <v>4.7184999999999997</v>
      </c>
      <c r="P159">
        <v>-0.4</v>
      </c>
      <c r="Q159" s="5">
        <v>-0.03</v>
      </c>
      <c r="R159" s="5">
        <f t="shared" si="22"/>
        <v>4.4484999999999992</v>
      </c>
      <c r="T159">
        <v>0.27500000000000002</v>
      </c>
      <c r="U159" s="5">
        <v>-0.02</v>
      </c>
      <c r="V159" s="5">
        <f t="shared" si="23"/>
        <v>5.1335000000000006</v>
      </c>
      <c r="X159">
        <v>-0.19500000000000001</v>
      </c>
      <c r="Y159" s="5">
        <v>-0.1</v>
      </c>
      <c r="Z159" s="5">
        <f t="shared" si="24"/>
        <v>4.5834999999999999</v>
      </c>
      <c r="AB159">
        <v>-0.32</v>
      </c>
      <c r="AC159" s="5">
        <v>-0.1</v>
      </c>
      <c r="AD159" s="5">
        <f t="shared" si="25"/>
        <v>4.4584999999999999</v>
      </c>
    </row>
    <row r="160" spans="2:30" x14ac:dyDescent="0.3">
      <c r="B160">
        <v>5.0354999999999999</v>
      </c>
      <c r="D160">
        <v>-0.15</v>
      </c>
      <c r="E160" s="5">
        <v>0</v>
      </c>
      <c r="F160" s="5">
        <f t="shared" si="18"/>
        <v>4.8854999999999995</v>
      </c>
      <c r="H160" s="5">
        <f t="shared" si="19"/>
        <v>-0.15</v>
      </c>
      <c r="I160" s="5">
        <v>0</v>
      </c>
      <c r="J160" s="5">
        <f t="shared" si="20"/>
        <v>4.8854999999999995</v>
      </c>
      <c r="L160">
        <v>-0.15</v>
      </c>
      <c r="M160" s="5">
        <v>-0.01</v>
      </c>
      <c r="N160" s="5">
        <f t="shared" si="21"/>
        <v>4.8754999999999997</v>
      </c>
      <c r="P160">
        <v>-0.34</v>
      </c>
      <c r="Q160" s="5">
        <v>-0.03</v>
      </c>
      <c r="R160" s="5">
        <f t="shared" si="22"/>
        <v>4.6654999999999998</v>
      </c>
      <c r="T160">
        <v>0.3</v>
      </c>
      <c r="U160" s="5">
        <v>-0.02</v>
      </c>
      <c r="V160" s="5">
        <f t="shared" si="23"/>
        <v>5.3155000000000001</v>
      </c>
      <c r="X160">
        <v>-0.13</v>
      </c>
      <c r="Y160" s="5">
        <v>-0.1</v>
      </c>
      <c r="Z160" s="5">
        <f t="shared" si="24"/>
        <v>4.8055000000000003</v>
      </c>
      <c r="AB160">
        <v>-0.26</v>
      </c>
      <c r="AC160" s="5">
        <v>-0.1</v>
      </c>
      <c r="AD160" s="5">
        <f t="shared" si="25"/>
        <v>4.6755000000000004</v>
      </c>
    </row>
    <row r="161" spans="2:30" x14ac:dyDescent="0.3">
      <c r="B161">
        <v>5.1955</v>
      </c>
      <c r="D161">
        <v>-0.1525</v>
      </c>
      <c r="E161" s="5">
        <v>0</v>
      </c>
      <c r="F161" s="5">
        <f t="shared" si="18"/>
        <v>5.0430000000000001</v>
      </c>
      <c r="H161" s="5">
        <f t="shared" si="19"/>
        <v>-0.1525</v>
      </c>
      <c r="I161" s="5">
        <v>0</v>
      </c>
      <c r="J161" s="5">
        <f t="shared" si="20"/>
        <v>5.0430000000000001</v>
      </c>
      <c r="L161">
        <v>-0.1525</v>
      </c>
      <c r="M161" s="5">
        <v>-0.01</v>
      </c>
      <c r="N161" s="5">
        <f t="shared" si="21"/>
        <v>5.0330000000000004</v>
      </c>
      <c r="P161">
        <v>-0.34</v>
      </c>
      <c r="Q161" s="5">
        <v>-0.03</v>
      </c>
      <c r="R161" s="5">
        <f t="shared" si="22"/>
        <v>4.8254999999999999</v>
      </c>
      <c r="T161">
        <v>0.37</v>
      </c>
      <c r="U161" s="5">
        <v>-0.02</v>
      </c>
      <c r="V161" s="5">
        <f t="shared" si="23"/>
        <v>5.5455000000000005</v>
      </c>
      <c r="X161">
        <v>-0.13</v>
      </c>
      <c r="Y161" s="5">
        <v>-0.1</v>
      </c>
      <c r="Z161" s="5">
        <f t="shared" si="24"/>
        <v>4.9655000000000005</v>
      </c>
      <c r="AB161">
        <v>-0.26</v>
      </c>
      <c r="AC161" s="5">
        <v>-0.1</v>
      </c>
      <c r="AD161" s="5">
        <f t="shared" si="25"/>
        <v>4.8355000000000006</v>
      </c>
    </row>
    <row r="162" spans="2:30" x14ac:dyDescent="0.3">
      <c r="B162">
        <v>5.2264999999999997</v>
      </c>
      <c r="D162">
        <v>-0.155</v>
      </c>
      <c r="E162" s="5">
        <v>0</v>
      </c>
      <c r="F162" s="5">
        <f t="shared" si="18"/>
        <v>5.0714999999999995</v>
      </c>
      <c r="H162" s="5">
        <f t="shared" si="19"/>
        <v>-0.155</v>
      </c>
      <c r="I162" s="5">
        <v>0</v>
      </c>
      <c r="J162" s="5">
        <f t="shared" si="20"/>
        <v>5.0714999999999995</v>
      </c>
      <c r="L162">
        <v>-0.155</v>
      </c>
      <c r="M162" s="5">
        <v>-0.01</v>
      </c>
      <c r="N162" s="5">
        <f t="shared" si="21"/>
        <v>5.0614999999999997</v>
      </c>
      <c r="P162">
        <v>-0.34</v>
      </c>
      <c r="Q162" s="5">
        <v>-0.03</v>
      </c>
      <c r="R162" s="5">
        <f t="shared" si="22"/>
        <v>4.8564999999999996</v>
      </c>
      <c r="T162">
        <v>0.37</v>
      </c>
      <c r="U162" s="5">
        <v>-0.02</v>
      </c>
      <c r="V162" s="5">
        <f t="shared" si="23"/>
        <v>5.5765000000000002</v>
      </c>
      <c r="X162">
        <v>-0.13</v>
      </c>
      <c r="Y162" s="5">
        <v>-0.1</v>
      </c>
      <c r="Z162" s="5">
        <f t="shared" si="24"/>
        <v>4.9965000000000002</v>
      </c>
      <c r="AB162">
        <v>-0.26</v>
      </c>
      <c r="AC162" s="5">
        <v>-0.1</v>
      </c>
      <c r="AD162" s="5">
        <f t="shared" si="25"/>
        <v>4.8665000000000003</v>
      </c>
    </row>
    <row r="163" spans="2:30" x14ac:dyDescent="0.3">
      <c r="B163">
        <v>5.1425000000000001</v>
      </c>
      <c r="D163">
        <v>-0.14749999999999999</v>
      </c>
      <c r="E163" s="5">
        <v>0</v>
      </c>
      <c r="F163" s="5">
        <f t="shared" si="18"/>
        <v>4.9950000000000001</v>
      </c>
      <c r="H163" s="5">
        <f t="shared" si="19"/>
        <v>-0.14749999999999999</v>
      </c>
      <c r="I163" s="5">
        <v>0</v>
      </c>
      <c r="J163" s="5">
        <f t="shared" si="20"/>
        <v>4.9950000000000001</v>
      </c>
      <c r="L163">
        <v>-0.14749999999999999</v>
      </c>
      <c r="M163" s="5">
        <v>-0.01</v>
      </c>
      <c r="N163" s="5">
        <f t="shared" si="21"/>
        <v>4.9850000000000003</v>
      </c>
      <c r="P163">
        <v>-0.34</v>
      </c>
      <c r="Q163" s="5">
        <v>-0.03</v>
      </c>
      <c r="R163" s="5">
        <f t="shared" si="22"/>
        <v>4.7725</v>
      </c>
      <c r="T163">
        <v>0.37</v>
      </c>
      <c r="U163" s="5">
        <v>-0.02</v>
      </c>
      <c r="V163" s="5">
        <f t="shared" si="23"/>
        <v>5.4925000000000006</v>
      </c>
      <c r="X163">
        <v>-0.13</v>
      </c>
      <c r="Y163" s="5">
        <v>-0.1</v>
      </c>
      <c r="Z163" s="5">
        <f t="shared" si="24"/>
        <v>4.9125000000000005</v>
      </c>
      <c r="AB163">
        <v>-0.26</v>
      </c>
      <c r="AC163" s="5">
        <v>-0.1</v>
      </c>
      <c r="AD163" s="5">
        <f t="shared" si="25"/>
        <v>4.7825000000000006</v>
      </c>
    </row>
    <row r="164" spans="2:30" x14ac:dyDescent="0.3">
      <c r="B164">
        <v>5.0075000000000003</v>
      </c>
      <c r="D164">
        <v>-0.14499999999999999</v>
      </c>
      <c r="E164" s="5">
        <v>0</v>
      </c>
      <c r="F164" s="5">
        <f t="shared" si="18"/>
        <v>4.8625000000000007</v>
      </c>
      <c r="H164" s="5">
        <f t="shared" si="19"/>
        <v>-0.14499999999999999</v>
      </c>
      <c r="I164" s="5">
        <v>0</v>
      </c>
      <c r="J164" s="5">
        <f t="shared" si="20"/>
        <v>4.8625000000000007</v>
      </c>
      <c r="L164">
        <v>-0.14499999999999999</v>
      </c>
      <c r="M164" s="5">
        <v>-0.01</v>
      </c>
      <c r="N164" s="5">
        <f t="shared" si="21"/>
        <v>4.8525000000000009</v>
      </c>
      <c r="P164">
        <v>-0.34</v>
      </c>
      <c r="Q164" s="5">
        <v>-0.03</v>
      </c>
      <c r="R164" s="5">
        <f t="shared" si="22"/>
        <v>4.6375000000000002</v>
      </c>
      <c r="T164">
        <v>0.37</v>
      </c>
      <c r="U164" s="5">
        <v>-0.02</v>
      </c>
      <c r="V164" s="5">
        <f t="shared" si="23"/>
        <v>5.3575000000000008</v>
      </c>
      <c r="X164">
        <v>-0.13</v>
      </c>
      <c r="Y164" s="5">
        <v>-0.1</v>
      </c>
      <c r="Z164" s="5">
        <f t="shared" si="24"/>
        <v>4.7775000000000007</v>
      </c>
      <c r="AB164">
        <v>-0.26</v>
      </c>
      <c r="AC164" s="5">
        <v>-0.1</v>
      </c>
      <c r="AD164" s="5">
        <f t="shared" si="25"/>
        <v>4.6475000000000009</v>
      </c>
    </row>
    <row r="165" spans="2:30" x14ac:dyDescent="0.3">
      <c r="B165">
        <v>4.8535000000000004</v>
      </c>
      <c r="D165">
        <v>-0.15</v>
      </c>
      <c r="E165" s="5">
        <v>0</v>
      </c>
      <c r="F165" s="5">
        <f t="shared" si="18"/>
        <v>4.7035</v>
      </c>
      <c r="H165" s="5">
        <f t="shared" si="19"/>
        <v>-0.15</v>
      </c>
      <c r="I165" s="5">
        <v>0</v>
      </c>
      <c r="J165" s="5">
        <f t="shared" si="20"/>
        <v>4.7035</v>
      </c>
      <c r="L165">
        <v>-0.15</v>
      </c>
      <c r="M165" s="5">
        <v>-0.01</v>
      </c>
      <c r="N165" s="5">
        <f t="shared" si="21"/>
        <v>4.6935000000000002</v>
      </c>
      <c r="P165">
        <v>0</v>
      </c>
      <c r="Q165" s="5">
        <v>-0.03</v>
      </c>
      <c r="R165" s="5">
        <f t="shared" si="22"/>
        <v>4.8235000000000001</v>
      </c>
      <c r="T165">
        <v>0.27500000000000002</v>
      </c>
      <c r="U165" s="5">
        <v>-0.02</v>
      </c>
      <c r="V165" s="5">
        <f t="shared" si="23"/>
        <v>5.1085000000000012</v>
      </c>
      <c r="X165">
        <v>-0.19500000000000001</v>
      </c>
      <c r="Y165" s="5">
        <v>-0.1</v>
      </c>
      <c r="Z165" s="5">
        <f t="shared" si="24"/>
        <v>4.5585000000000004</v>
      </c>
      <c r="AB165">
        <v>-0.32</v>
      </c>
      <c r="AC165" s="5">
        <v>-0.1</v>
      </c>
      <c r="AD165" s="5">
        <f t="shared" si="25"/>
        <v>4.4335000000000004</v>
      </c>
    </row>
    <row r="166" spans="2:30" x14ac:dyDescent="0.3">
      <c r="B166">
        <v>4.8574999999999999</v>
      </c>
      <c r="D166">
        <v>-0.15</v>
      </c>
      <c r="E166" s="5">
        <v>0</v>
      </c>
      <c r="F166" s="5">
        <f t="shared" si="18"/>
        <v>4.7074999999999996</v>
      </c>
      <c r="H166" s="5">
        <f t="shared" si="19"/>
        <v>-0.15</v>
      </c>
      <c r="I166" s="5">
        <v>0</v>
      </c>
      <c r="J166" s="5">
        <f t="shared" si="20"/>
        <v>4.7074999999999996</v>
      </c>
      <c r="L166">
        <v>-0.15</v>
      </c>
      <c r="M166" s="5">
        <v>-0.01</v>
      </c>
      <c r="N166" s="5">
        <f t="shared" si="21"/>
        <v>4.6974999999999998</v>
      </c>
      <c r="P166">
        <v>0</v>
      </c>
      <c r="Q166" s="5">
        <v>-0.03</v>
      </c>
      <c r="R166" s="5">
        <f t="shared" si="22"/>
        <v>4.8274999999999997</v>
      </c>
      <c r="T166">
        <v>0.27500000000000002</v>
      </c>
      <c r="U166" s="5">
        <v>-0.02</v>
      </c>
      <c r="V166" s="5">
        <f t="shared" si="23"/>
        <v>5.1125000000000007</v>
      </c>
      <c r="X166">
        <v>-0.19500000000000001</v>
      </c>
      <c r="Y166" s="5">
        <v>-0.1</v>
      </c>
      <c r="Z166" s="5">
        <f t="shared" si="24"/>
        <v>4.5625</v>
      </c>
      <c r="AB166">
        <v>-0.32</v>
      </c>
      <c r="AC166" s="5">
        <v>-0.1</v>
      </c>
      <c r="AD166" s="5">
        <f t="shared" si="25"/>
        <v>4.4375</v>
      </c>
    </row>
    <row r="167" spans="2:30" x14ac:dyDescent="0.3">
      <c r="B167">
        <v>4.8975</v>
      </c>
      <c r="D167">
        <v>-0.15</v>
      </c>
      <c r="E167" s="5">
        <v>0</v>
      </c>
      <c r="F167" s="5">
        <f t="shared" si="18"/>
        <v>4.7474999999999996</v>
      </c>
      <c r="H167" s="5">
        <f t="shared" si="19"/>
        <v>-0.15</v>
      </c>
      <c r="I167" s="5">
        <v>0</v>
      </c>
      <c r="J167" s="5">
        <f t="shared" si="20"/>
        <v>4.7474999999999996</v>
      </c>
      <c r="L167">
        <v>-0.15</v>
      </c>
      <c r="M167" s="5">
        <v>-0.01</v>
      </c>
      <c r="N167" s="5">
        <f t="shared" si="21"/>
        <v>4.7374999999999998</v>
      </c>
      <c r="P167">
        <v>0</v>
      </c>
      <c r="Q167" s="5">
        <v>-0.03</v>
      </c>
      <c r="R167" s="5">
        <f t="shared" si="22"/>
        <v>4.8674999999999997</v>
      </c>
      <c r="T167">
        <v>0.27500000000000002</v>
      </c>
      <c r="U167" s="5">
        <v>-0.02</v>
      </c>
      <c r="V167" s="5">
        <f t="shared" si="23"/>
        <v>5.1525000000000007</v>
      </c>
      <c r="X167">
        <v>-0.19500000000000001</v>
      </c>
      <c r="Y167" s="5">
        <v>-0.1</v>
      </c>
      <c r="Z167" s="5">
        <f t="shared" si="24"/>
        <v>4.6025</v>
      </c>
      <c r="AB167">
        <v>-0.32</v>
      </c>
      <c r="AC167" s="5">
        <v>-0.1</v>
      </c>
      <c r="AD167" s="5">
        <f t="shared" si="25"/>
        <v>4.4775</v>
      </c>
    </row>
    <row r="168" spans="2:30" x14ac:dyDescent="0.3">
      <c r="B168">
        <v>4.9424999999999999</v>
      </c>
      <c r="D168">
        <v>-0.15</v>
      </c>
      <c r="E168" s="5">
        <v>0</v>
      </c>
      <c r="F168" s="5">
        <f t="shared" si="18"/>
        <v>4.7924999999999995</v>
      </c>
      <c r="H168" s="5">
        <f t="shared" si="19"/>
        <v>-0.15</v>
      </c>
      <c r="I168" s="5">
        <v>0</v>
      </c>
      <c r="J168" s="5">
        <f t="shared" si="20"/>
        <v>4.7924999999999995</v>
      </c>
      <c r="L168">
        <v>-0.15</v>
      </c>
      <c r="M168" s="5">
        <v>-0.01</v>
      </c>
      <c r="N168" s="5">
        <f t="shared" si="21"/>
        <v>4.7824999999999998</v>
      </c>
      <c r="P168">
        <v>0</v>
      </c>
      <c r="Q168" s="5">
        <v>-0.03</v>
      </c>
      <c r="R168" s="5">
        <f t="shared" si="22"/>
        <v>4.9124999999999996</v>
      </c>
      <c r="T168">
        <v>0.27500000000000002</v>
      </c>
      <c r="U168" s="5">
        <v>-0.02</v>
      </c>
      <c r="V168" s="5">
        <f t="shared" si="23"/>
        <v>5.1975000000000007</v>
      </c>
      <c r="X168">
        <v>-0.19500000000000001</v>
      </c>
      <c r="Y168" s="5">
        <v>-0.1</v>
      </c>
      <c r="Z168" s="5">
        <f t="shared" si="24"/>
        <v>4.6475</v>
      </c>
      <c r="AB168">
        <v>-0.32</v>
      </c>
      <c r="AC168" s="5">
        <v>-0.1</v>
      </c>
      <c r="AD168" s="5">
        <f t="shared" si="25"/>
        <v>4.5225</v>
      </c>
    </row>
    <row r="169" spans="2:30" x14ac:dyDescent="0.3">
      <c r="B169">
        <v>4.9814999999999996</v>
      </c>
      <c r="D169">
        <v>-0.15</v>
      </c>
      <c r="E169" s="5">
        <v>0</v>
      </c>
      <c r="F169" s="5">
        <f t="shared" si="18"/>
        <v>4.8314999999999992</v>
      </c>
      <c r="H169" s="5">
        <f t="shared" si="19"/>
        <v>-0.15</v>
      </c>
      <c r="I169" s="5">
        <v>0</v>
      </c>
      <c r="J169" s="5">
        <f t="shared" si="20"/>
        <v>4.8314999999999992</v>
      </c>
      <c r="L169">
        <v>-0.15</v>
      </c>
      <c r="M169" s="5">
        <v>-0.01</v>
      </c>
      <c r="N169" s="5">
        <f t="shared" si="21"/>
        <v>4.8214999999999995</v>
      </c>
      <c r="P169">
        <v>0</v>
      </c>
      <c r="Q169" s="5">
        <v>-0.03</v>
      </c>
      <c r="R169" s="5">
        <f t="shared" si="22"/>
        <v>4.9514999999999993</v>
      </c>
      <c r="T169">
        <v>0.27500000000000002</v>
      </c>
      <c r="U169" s="5">
        <v>-0.02</v>
      </c>
      <c r="V169" s="5">
        <f t="shared" si="23"/>
        <v>5.2365000000000004</v>
      </c>
      <c r="X169">
        <v>-0.19500000000000001</v>
      </c>
      <c r="Y169" s="5">
        <v>-0.1</v>
      </c>
      <c r="Z169" s="5">
        <f t="shared" si="24"/>
        <v>4.6864999999999997</v>
      </c>
      <c r="AB169">
        <v>-0.32</v>
      </c>
      <c r="AC169" s="5">
        <v>-0.1</v>
      </c>
      <c r="AD169" s="5">
        <f t="shared" si="25"/>
        <v>4.5614999999999997</v>
      </c>
    </row>
    <row r="170" spans="2:30" x14ac:dyDescent="0.3">
      <c r="B170">
        <v>4.9755000000000003</v>
      </c>
      <c r="D170">
        <v>-0.15</v>
      </c>
      <c r="E170" s="5">
        <v>0</v>
      </c>
      <c r="F170" s="5">
        <f t="shared" si="18"/>
        <v>4.8254999999999999</v>
      </c>
      <c r="H170" s="5">
        <f t="shared" si="19"/>
        <v>-0.15</v>
      </c>
      <c r="I170" s="5">
        <v>0</v>
      </c>
      <c r="J170" s="5">
        <f t="shared" si="20"/>
        <v>4.8254999999999999</v>
      </c>
      <c r="L170">
        <v>-0.15</v>
      </c>
      <c r="M170" s="5">
        <v>-0.01</v>
      </c>
      <c r="N170" s="5">
        <f t="shared" si="21"/>
        <v>4.8155000000000001</v>
      </c>
      <c r="P170">
        <v>0</v>
      </c>
      <c r="Q170" s="5">
        <v>-0.03</v>
      </c>
      <c r="R170" s="5">
        <f t="shared" si="22"/>
        <v>4.9455</v>
      </c>
      <c r="T170">
        <v>0.27500000000000002</v>
      </c>
      <c r="U170" s="5">
        <v>-0.02</v>
      </c>
      <c r="V170" s="5">
        <f t="shared" si="23"/>
        <v>5.230500000000001</v>
      </c>
      <c r="X170">
        <v>-0.19500000000000001</v>
      </c>
      <c r="Y170" s="5">
        <v>-0.1</v>
      </c>
      <c r="Z170" s="5">
        <f t="shared" si="24"/>
        <v>4.6805000000000003</v>
      </c>
      <c r="AB170">
        <v>-0.32</v>
      </c>
      <c r="AC170" s="5">
        <v>-0.1</v>
      </c>
      <c r="AD170" s="5">
        <f t="shared" si="25"/>
        <v>4.5555000000000003</v>
      </c>
    </row>
    <row r="171" spans="2:30" x14ac:dyDescent="0.3">
      <c r="B171">
        <v>4.9935</v>
      </c>
      <c r="D171">
        <v>-0.15</v>
      </c>
      <c r="E171" s="5">
        <v>0</v>
      </c>
      <c r="F171" s="5">
        <f t="shared" si="18"/>
        <v>4.8434999999999997</v>
      </c>
      <c r="H171" s="5">
        <f t="shared" si="19"/>
        <v>-0.15</v>
      </c>
      <c r="I171" s="5">
        <v>0</v>
      </c>
      <c r="J171" s="5">
        <f t="shared" si="20"/>
        <v>4.8434999999999997</v>
      </c>
      <c r="L171">
        <v>-0.15</v>
      </c>
      <c r="M171" s="5">
        <v>-0.01</v>
      </c>
      <c r="N171" s="5">
        <f t="shared" si="21"/>
        <v>4.8334999999999999</v>
      </c>
      <c r="P171">
        <v>0</v>
      </c>
      <c r="Q171" s="5">
        <v>-0.03</v>
      </c>
      <c r="R171" s="5">
        <f t="shared" si="22"/>
        <v>4.9634999999999998</v>
      </c>
      <c r="T171">
        <v>0.27500000000000002</v>
      </c>
      <c r="U171" s="5">
        <v>-0.02</v>
      </c>
      <c r="V171" s="5">
        <f t="shared" si="23"/>
        <v>5.2485000000000008</v>
      </c>
      <c r="X171">
        <v>-0.19500000000000001</v>
      </c>
      <c r="Y171" s="5">
        <v>-0.1</v>
      </c>
      <c r="Z171" s="5">
        <f t="shared" si="24"/>
        <v>4.6985000000000001</v>
      </c>
      <c r="AB171">
        <v>-0.32</v>
      </c>
      <c r="AC171" s="5">
        <v>-0.1</v>
      </c>
      <c r="AD171" s="5">
        <f t="shared" si="25"/>
        <v>4.5735000000000001</v>
      </c>
    </row>
    <row r="172" spans="2:30" x14ac:dyDescent="0.3">
      <c r="B172">
        <v>5.1505000000000001</v>
      </c>
      <c r="D172">
        <v>-0.15</v>
      </c>
      <c r="E172" s="5">
        <v>0</v>
      </c>
      <c r="F172" s="5">
        <f t="shared" si="18"/>
        <v>5.0004999999999997</v>
      </c>
      <c r="H172" s="5">
        <f t="shared" si="19"/>
        <v>-0.15</v>
      </c>
      <c r="I172" s="5">
        <v>0</v>
      </c>
      <c r="J172" s="5">
        <f t="shared" si="20"/>
        <v>5.0004999999999997</v>
      </c>
      <c r="L172">
        <v>-0.15</v>
      </c>
      <c r="M172" s="5">
        <v>-0.01</v>
      </c>
      <c r="N172" s="5">
        <f t="shared" si="21"/>
        <v>4.9904999999999999</v>
      </c>
      <c r="P172">
        <v>0</v>
      </c>
      <c r="Q172" s="5">
        <v>-0.03</v>
      </c>
      <c r="R172" s="5">
        <f t="shared" si="22"/>
        <v>5.1204999999999998</v>
      </c>
      <c r="T172">
        <v>0.3</v>
      </c>
      <c r="U172" s="5">
        <v>-0.02</v>
      </c>
      <c r="V172" s="5">
        <f t="shared" si="23"/>
        <v>5.4305000000000003</v>
      </c>
      <c r="X172">
        <v>-0.13</v>
      </c>
      <c r="Y172" s="5">
        <v>-0.1</v>
      </c>
      <c r="Z172" s="5">
        <f t="shared" si="24"/>
        <v>4.9205000000000005</v>
      </c>
      <c r="AB172">
        <v>-0.26</v>
      </c>
      <c r="AC172" s="5">
        <v>-0.1</v>
      </c>
      <c r="AD172" s="5">
        <f t="shared" si="25"/>
        <v>4.7905000000000006</v>
      </c>
    </row>
    <row r="173" spans="2:30" x14ac:dyDescent="0.3">
      <c r="B173">
        <v>5.3105000000000002</v>
      </c>
      <c r="D173">
        <v>-0.1525</v>
      </c>
      <c r="E173" s="5">
        <v>0</v>
      </c>
      <c r="F173" s="5">
        <f t="shared" si="18"/>
        <v>5.1580000000000004</v>
      </c>
      <c r="H173" s="5">
        <f t="shared" si="19"/>
        <v>-0.1525</v>
      </c>
      <c r="I173" s="5">
        <v>0</v>
      </c>
      <c r="J173" s="5">
        <f t="shared" si="20"/>
        <v>5.1580000000000004</v>
      </c>
      <c r="L173">
        <v>-0.1525</v>
      </c>
      <c r="M173" s="5">
        <v>-0.01</v>
      </c>
      <c r="N173" s="5">
        <f t="shared" si="21"/>
        <v>5.1480000000000006</v>
      </c>
      <c r="P173">
        <v>0</v>
      </c>
      <c r="Q173" s="5">
        <v>-0.03</v>
      </c>
      <c r="R173" s="5">
        <f t="shared" si="22"/>
        <v>5.2805</v>
      </c>
      <c r="T173">
        <v>0.37</v>
      </c>
      <c r="U173" s="5">
        <v>-0.02</v>
      </c>
      <c r="V173" s="5">
        <f t="shared" si="23"/>
        <v>5.6605000000000008</v>
      </c>
      <c r="X173">
        <v>-0.13</v>
      </c>
      <c r="Y173" s="5">
        <v>-0.1</v>
      </c>
      <c r="Z173" s="5">
        <f t="shared" si="24"/>
        <v>5.0805000000000007</v>
      </c>
      <c r="AB173">
        <v>-0.26</v>
      </c>
      <c r="AC173" s="5">
        <v>-0.1</v>
      </c>
      <c r="AD173" s="5">
        <f t="shared" si="25"/>
        <v>4.9505000000000008</v>
      </c>
    </row>
    <row r="174" spans="2:30" x14ac:dyDescent="0.3">
      <c r="B174">
        <v>5.3414999999999999</v>
      </c>
      <c r="D174">
        <v>-0.155</v>
      </c>
      <c r="E174" s="5">
        <v>0</v>
      </c>
      <c r="F174" s="5">
        <f t="shared" si="18"/>
        <v>5.1864999999999997</v>
      </c>
      <c r="H174" s="5">
        <f t="shared" si="19"/>
        <v>-0.155</v>
      </c>
      <c r="I174" s="5">
        <v>0</v>
      </c>
      <c r="J174" s="5">
        <f t="shared" si="20"/>
        <v>5.1864999999999997</v>
      </c>
      <c r="L174">
        <v>-0.155</v>
      </c>
      <c r="M174" s="5">
        <v>-0.01</v>
      </c>
      <c r="N174" s="5">
        <f t="shared" si="21"/>
        <v>5.1764999999999999</v>
      </c>
      <c r="P174">
        <v>0</v>
      </c>
      <c r="Q174" s="5">
        <v>-0.03</v>
      </c>
      <c r="R174" s="5">
        <f t="shared" si="22"/>
        <v>5.3114999999999997</v>
      </c>
      <c r="T174">
        <v>0.37</v>
      </c>
      <c r="U174" s="5">
        <v>-0.02</v>
      </c>
      <c r="V174" s="5">
        <f t="shared" si="23"/>
        <v>5.6915000000000004</v>
      </c>
      <c r="X174">
        <v>-0.13</v>
      </c>
      <c r="Y174" s="5">
        <v>-0.1</v>
      </c>
      <c r="Z174" s="5">
        <f t="shared" si="24"/>
        <v>5.1115000000000004</v>
      </c>
      <c r="AB174">
        <v>-0.26</v>
      </c>
      <c r="AC174" s="5">
        <v>-0.1</v>
      </c>
      <c r="AD174" s="5">
        <f t="shared" si="25"/>
        <v>4.9815000000000005</v>
      </c>
    </row>
    <row r="175" spans="2:30" x14ac:dyDescent="0.3">
      <c r="B175">
        <v>5.2575000000000003</v>
      </c>
      <c r="D175">
        <v>-0.14749999999999999</v>
      </c>
      <c r="E175" s="5">
        <v>0</v>
      </c>
      <c r="F175" s="5">
        <f t="shared" si="18"/>
        <v>5.1100000000000003</v>
      </c>
      <c r="H175" s="5">
        <f t="shared" si="19"/>
        <v>-0.14749999999999999</v>
      </c>
      <c r="I175" s="5">
        <v>0</v>
      </c>
      <c r="J175" s="5">
        <f t="shared" si="20"/>
        <v>5.1100000000000003</v>
      </c>
      <c r="L175">
        <v>-0.14749999999999999</v>
      </c>
      <c r="M175" s="5">
        <v>-0.01</v>
      </c>
      <c r="N175" s="5">
        <f t="shared" si="21"/>
        <v>5.1000000000000005</v>
      </c>
      <c r="P175">
        <v>0</v>
      </c>
      <c r="Q175" s="5">
        <v>-0.03</v>
      </c>
      <c r="R175" s="5">
        <f t="shared" si="22"/>
        <v>5.2275</v>
      </c>
      <c r="T175">
        <v>0.37</v>
      </c>
      <c r="U175" s="5">
        <v>-0.02</v>
      </c>
      <c r="V175" s="5">
        <f t="shared" si="23"/>
        <v>5.6075000000000008</v>
      </c>
      <c r="X175">
        <v>-0.13</v>
      </c>
      <c r="Y175" s="5">
        <v>-0.1</v>
      </c>
      <c r="Z175" s="5">
        <f t="shared" si="24"/>
        <v>5.0275000000000007</v>
      </c>
      <c r="AB175">
        <v>-0.26</v>
      </c>
      <c r="AC175" s="5">
        <v>-0.1</v>
      </c>
      <c r="AD175" s="5">
        <f t="shared" si="25"/>
        <v>4.8975000000000009</v>
      </c>
    </row>
    <row r="176" spans="2:30" x14ac:dyDescent="0.3">
      <c r="B176">
        <v>5.1224999999999996</v>
      </c>
      <c r="D176">
        <v>-0.14499999999999999</v>
      </c>
      <c r="E176" s="5">
        <v>0</v>
      </c>
      <c r="F176" s="5">
        <f t="shared" si="18"/>
        <v>4.9775</v>
      </c>
      <c r="H176" s="5">
        <f t="shared" si="19"/>
        <v>-0.14499999999999999</v>
      </c>
      <c r="I176" s="5">
        <v>0</v>
      </c>
      <c r="J176" s="5">
        <f t="shared" si="20"/>
        <v>4.9775</v>
      </c>
      <c r="L176">
        <v>-0.14499999999999999</v>
      </c>
      <c r="M176" s="5">
        <v>-0.01</v>
      </c>
      <c r="N176" s="5">
        <f t="shared" si="21"/>
        <v>4.9675000000000002</v>
      </c>
      <c r="P176">
        <v>0</v>
      </c>
      <c r="Q176" s="5">
        <v>-0.03</v>
      </c>
      <c r="R176" s="5">
        <f t="shared" si="22"/>
        <v>5.0924999999999994</v>
      </c>
      <c r="T176">
        <v>0.37</v>
      </c>
      <c r="U176" s="5">
        <v>-0.02</v>
      </c>
      <c r="V176" s="5">
        <f t="shared" si="23"/>
        <v>5.4725000000000001</v>
      </c>
      <c r="X176">
        <v>-0.13</v>
      </c>
      <c r="Y176" s="5">
        <v>-0.1</v>
      </c>
      <c r="Z176" s="5">
        <f t="shared" si="24"/>
        <v>4.8925000000000001</v>
      </c>
      <c r="AB176">
        <v>-0.26</v>
      </c>
      <c r="AC176" s="5">
        <v>-0.1</v>
      </c>
      <c r="AD176" s="5">
        <f t="shared" si="25"/>
        <v>4.7625000000000002</v>
      </c>
    </row>
    <row r="177" spans="2:30" x14ac:dyDescent="0.3">
      <c r="B177">
        <v>4.9684999999999997</v>
      </c>
      <c r="D177">
        <v>-0.15</v>
      </c>
      <c r="E177" s="5">
        <v>0</v>
      </c>
      <c r="F177" s="5">
        <f t="shared" si="18"/>
        <v>4.8184999999999993</v>
      </c>
      <c r="H177" s="5">
        <f t="shared" si="19"/>
        <v>-0.15</v>
      </c>
      <c r="I177" s="5">
        <v>0</v>
      </c>
      <c r="J177" s="5">
        <f t="shared" si="20"/>
        <v>4.8184999999999993</v>
      </c>
      <c r="L177">
        <v>-0.15</v>
      </c>
      <c r="M177" s="5">
        <v>-0.01</v>
      </c>
      <c r="N177" s="5">
        <f t="shared" si="21"/>
        <v>4.8084999999999996</v>
      </c>
      <c r="P177">
        <v>0</v>
      </c>
      <c r="Q177" s="5">
        <v>-0.03</v>
      </c>
      <c r="R177" s="5">
        <f t="shared" si="22"/>
        <v>4.9384999999999994</v>
      </c>
      <c r="T177">
        <v>0.27500000000000002</v>
      </c>
      <c r="U177" s="5">
        <v>-0.02</v>
      </c>
      <c r="V177" s="5">
        <f t="shared" si="23"/>
        <v>5.2235000000000005</v>
      </c>
      <c r="X177">
        <v>-0.19500000000000001</v>
      </c>
      <c r="Y177" s="5">
        <v>-0.1</v>
      </c>
      <c r="Z177" s="5">
        <f t="shared" si="24"/>
        <v>4.6734999999999998</v>
      </c>
      <c r="AB177">
        <v>-0.32</v>
      </c>
      <c r="AC177" s="5">
        <v>-0.1</v>
      </c>
      <c r="AD177" s="5">
        <f t="shared" si="25"/>
        <v>4.5484999999999998</v>
      </c>
    </row>
    <row r="178" spans="2:30" x14ac:dyDescent="0.3">
      <c r="B178">
        <v>4.9725000000000001</v>
      </c>
      <c r="D178">
        <v>0</v>
      </c>
      <c r="E178" s="5">
        <v>0</v>
      </c>
      <c r="F178" s="5">
        <f t="shared" si="18"/>
        <v>4.9725000000000001</v>
      </c>
      <c r="H178" s="5">
        <f t="shared" si="19"/>
        <v>0</v>
      </c>
      <c r="I178" s="5">
        <v>0</v>
      </c>
      <c r="J178" s="5">
        <f t="shared" si="20"/>
        <v>4.9725000000000001</v>
      </c>
      <c r="L178">
        <v>0</v>
      </c>
      <c r="M178" s="5">
        <v>-0.01</v>
      </c>
      <c r="N178" s="5">
        <f t="shared" si="21"/>
        <v>4.9625000000000004</v>
      </c>
      <c r="P178">
        <v>0</v>
      </c>
      <c r="Q178" s="5">
        <v>-0.03</v>
      </c>
      <c r="R178" s="5">
        <f t="shared" si="22"/>
        <v>4.9424999999999999</v>
      </c>
      <c r="T178">
        <v>0.27500000000000002</v>
      </c>
      <c r="U178" s="5">
        <v>-0.02</v>
      </c>
      <c r="V178" s="5">
        <f t="shared" si="23"/>
        <v>5.2275000000000009</v>
      </c>
      <c r="X178">
        <v>-0.19500000000000001</v>
      </c>
      <c r="Y178" s="5">
        <v>-0.1</v>
      </c>
      <c r="Z178" s="5">
        <f t="shared" si="24"/>
        <v>4.6775000000000002</v>
      </c>
      <c r="AB178">
        <v>-0.32</v>
      </c>
      <c r="AC178" s="5">
        <v>-0.1</v>
      </c>
      <c r="AD178" s="5">
        <f t="shared" si="25"/>
        <v>4.5525000000000002</v>
      </c>
    </row>
    <row r="179" spans="2:30" x14ac:dyDescent="0.3">
      <c r="B179">
        <v>5.0125000000000002</v>
      </c>
      <c r="D179">
        <v>0</v>
      </c>
      <c r="E179" s="5">
        <v>0</v>
      </c>
      <c r="F179" s="5">
        <f t="shared" si="18"/>
        <v>5.0125000000000002</v>
      </c>
      <c r="H179" s="5">
        <f t="shared" si="19"/>
        <v>0</v>
      </c>
      <c r="I179" s="5">
        <v>0</v>
      </c>
      <c r="J179" s="5">
        <f t="shared" si="20"/>
        <v>5.0125000000000002</v>
      </c>
      <c r="L179">
        <v>0</v>
      </c>
      <c r="M179" s="5">
        <v>-0.01</v>
      </c>
      <c r="N179" s="5">
        <f t="shared" si="21"/>
        <v>5.0025000000000004</v>
      </c>
      <c r="P179">
        <v>0</v>
      </c>
      <c r="Q179" s="5">
        <v>-0.03</v>
      </c>
      <c r="R179" s="5">
        <f t="shared" si="22"/>
        <v>4.9824999999999999</v>
      </c>
      <c r="T179">
        <v>0.27500000000000002</v>
      </c>
      <c r="U179" s="5">
        <v>-0.02</v>
      </c>
      <c r="V179" s="5">
        <f t="shared" si="23"/>
        <v>5.267500000000001</v>
      </c>
      <c r="X179">
        <v>-0.19500000000000001</v>
      </c>
      <c r="Y179" s="5">
        <v>-0.1</v>
      </c>
      <c r="Z179" s="5">
        <f t="shared" si="24"/>
        <v>4.7175000000000002</v>
      </c>
      <c r="AB179">
        <v>-0.32</v>
      </c>
      <c r="AC179" s="5">
        <v>-0.1</v>
      </c>
      <c r="AD179" s="5">
        <f t="shared" si="25"/>
        <v>4.5925000000000002</v>
      </c>
    </row>
    <row r="180" spans="2:30" x14ac:dyDescent="0.3">
      <c r="B180">
        <v>5.0575000000000001</v>
      </c>
      <c r="D180">
        <v>0</v>
      </c>
      <c r="E180" s="5">
        <v>0</v>
      </c>
      <c r="F180" s="5">
        <f t="shared" si="18"/>
        <v>5.0575000000000001</v>
      </c>
      <c r="H180" s="5">
        <f t="shared" si="19"/>
        <v>0</v>
      </c>
      <c r="I180" s="5">
        <v>0</v>
      </c>
      <c r="J180" s="5">
        <f t="shared" si="20"/>
        <v>5.0575000000000001</v>
      </c>
      <c r="L180">
        <v>0</v>
      </c>
      <c r="M180" s="5">
        <v>-0.01</v>
      </c>
      <c r="N180" s="5">
        <f t="shared" si="21"/>
        <v>5.0475000000000003</v>
      </c>
      <c r="P180">
        <v>0</v>
      </c>
      <c r="Q180" s="5">
        <v>-0.03</v>
      </c>
      <c r="R180" s="5">
        <f t="shared" si="22"/>
        <v>5.0274999999999999</v>
      </c>
      <c r="T180">
        <v>0.27500000000000002</v>
      </c>
      <c r="U180" s="5">
        <v>-0.02</v>
      </c>
      <c r="V180" s="5">
        <f t="shared" si="23"/>
        <v>5.3125000000000009</v>
      </c>
      <c r="X180">
        <v>-0.19500000000000001</v>
      </c>
      <c r="Y180" s="5">
        <v>-0.1</v>
      </c>
      <c r="Z180" s="5">
        <f t="shared" si="24"/>
        <v>4.7625000000000002</v>
      </c>
      <c r="AB180">
        <v>-0.32</v>
      </c>
      <c r="AC180" s="5">
        <v>-0.1</v>
      </c>
      <c r="AD180" s="5">
        <f t="shared" si="25"/>
        <v>4.6375000000000002</v>
      </c>
    </row>
    <row r="181" spans="2:30" x14ac:dyDescent="0.3">
      <c r="B181">
        <v>5.0964999999999998</v>
      </c>
      <c r="D181">
        <v>0</v>
      </c>
      <c r="E181" s="5">
        <v>0</v>
      </c>
      <c r="F181" s="5">
        <f t="shared" si="18"/>
        <v>5.0964999999999998</v>
      </c>
      <c r="H181" s="5">
        <f t="shared" si="19"/>
        <v>0</v>
      </c>
      <c r="I181" s="5">
        <v>0</v>
      </c>
      <c r="J181" s="5">
        <f t="shared" si="20"/>
        <v>5.0964999999999998</v>
      </c>
      <c r="L181">
        <v>0</v>
      </c>
      <c r="M181" s="5">
        <v>-0.01</v>
      </c>
      <c r="N181" s="5">
        <f t="shared" si="21"/>
        <v>5.0865</v>
      </c>
      <c r="P181">
        <v>0</v>
      </c>
      <c r="Q181" s="5">
        <v>-0.03</v>
      </c>
      <c r="R181" s="5">
        <f t="shared" si="22"/>
        <v>5.0664999999999996</v>
      </c>
      <c r="T181">
        <v>0.27500000000000002</v>
      </c>
      <c r="U181" s="5">
        <v>-0.02</v>
      </c>
      <c r="V181" s="5">
        <f t="shared" si="23"/>
        <v>5.3515000000000006</v>
      </c>
      <c r="X181">
        <v>-0.19500000000000001</v>
      </c>
      <c r="Y181" s="5">
        <v>-0.1</v>
      </c>
      <c r="Z181" s="5">
        <f t="shared" si="24"/>
        <v>4.8014999999999999</v>
      </c>
      <c r="AB181">
        <v>-0.32</v>
      </c>
      <c r="AC181" s="5">
        <v>-0.1</v>
      </c>
      <c r="AD181" s="5">
        <f t="shared" si="25"/>
        <v>4.6764999999999999</v>
      </c>
    </row>
    <row r="182" spans="2:30" x14ac:dyDescent="0.3">
      <c r="B182">
        <v>5.0904999999999996</v>
      </c>
      <c r="D182">
        <v>0</v>
      </c>
      <c r="E182" s="5">
        <v>0</v>
      </c>
      <c r="F182" s="5">
        <f t="shared" si="18"/>
        <v>5.0904999999999996</v>
      </c>
      <c r="H182" s="5">
        <f t="shared" si="19"/>
        <v>0</v>
      </c>
      <c r="I182" s="5">
        <v>0</v>
      </c>
      <c r="J182" s="5">
        <f t="shared" si="20"/>
        <v>5.0904999999999996</v>
      </c>
      <c r="L182">
        <v>0</v>
      </c>
      <c r="M182" s="5">
        <v>-0.01</v>
      </c>
      <c r="N182" s="5">
        <f t="shared" si="21"/>
        <v>5.0804999999999998</v>
      </c>
      <c r="P182">
        <v>0</v>
      </c>
      <c r="Q182" s="5">
        <v>-0.03</v>
      </c>
      <c r="R182" s="5">
        <f t="shared" si="22"/>
        <v>5.0604999999999993</v>
      </c>
      <c r="T182">
        <v>0.27500000000000002</v>
      </c>
      <c r="U182" s="5">
        <v>-0.02</v>
      </c>
      <c r="V182" s="5">
        <f t="shared" si="23"/>
        <v>5.3455000000000004</v>
      </c>
      <c r="X182">
        <v>-0.19500000000000001</v>
      </c>
      <c r="Y182" s="5">
        <v>-0.1</v>
      </c>
      <c r="Z182" s="5">
        <f t="shared" si="24"/>
        <v>4.7954999999999997</v>
      </c>
      <c r="AB182">
        <v>-0.32</v>
      </c>
      <c r="AC182" s="5">
        <v>-0.1</v>
      </c>
      <c r="AD182" s="5">
        <f t="shared" si="25"/>
        <v>4.6704999999999997</v>
      </c>
    </row>
    <row r="183" spans="2:30" x14ac:dyDescent="0.3">
      <c r="B183">
        <v>5.1085000000000003</v>
      </c>
      <c r="D183">
        <v>0</v>
      </c>
      <c r="E183" s="5">
        <v>0</v>
      </c>
      <c r="F183" s="5">
        <f t="shared" si="18"/>
        <v>5.1085000000000003</v>
      </c>
      <c r="H183" s="5">
        <f t="shared" si="19"/>
        <v>0</v>
      </c>
      <c r="I183" s="5">
        <v>0</v>
      </c>
      <c r="J183" s="5">
        <f t="shared" si="20"/>
        <v>5.1085000000000003</v>
      </c>
      <c r="L183">
        <v>0</v>
      </c>
      <c r="M183" s="5">
        <v>-0.01</v>
      </c>
      <c r="N183" s="5">
        <f t="shared" si="21"/>
        <v>5.0985000000000005</v>
      </c>
      <c r="P183">
        <v>0</v>
      </c>
      <c r="Q183" s="5">
        <v>-0.03</v>
      </c>
      <c r="R183" s="5">
        <f t="shared" si="22"/>
        <v>5.0785</v>
      </c>
      <c r="T183">
        <v>0.27500000000000002</v>
      </c>
      <c r="U183" s="5">
        <v>-0.02</v>
      </c>
      <c r="V183" s="5">
        <f t="shared" si="23"/>
        <v>5.363500000000001</v>
      </c>
      <c r="X183">
        <v>-0.19500000000000001</v>
      </c>
      <c r="Y183" s="5">
        <v>-0.1</v>
      </c>
      <c r="Z183" s="5">
        <f t="shared" si="24"/>
        <v>4.8135000000000003</v>
      </c>
      <c r="AB183">
        <v>-0.32</v>
      </c>
      <c r="AC183" s="5">
        <v>-0.1</v>
      </c>
      <c r="AD183" s="5">
        <f t="shared" si="25"/>
        <v>4.6885000000000003</v>
      </c>
    </row>
    <row r="184" spans="2:30" x14ac:dyDescent="0.3">
      <c r="B184">
        <v>5.2655000000000003</v>
      </c>
      <c r="D184">
        <v>0</v>
      </c>
      <c r="E184" s="5">
        <v>0</v>
      </c>
      <c r="F184" s="5">
        <f t="shared" si="18"/>
        <v>5.2655000000000003</v>
      </c>
      <c r="H184" s="5">
        <f t="shared" si="19"/>
        <v>0</v>
      </c>
      <c r="I184" s="5">
        <v>0</v>
      </c>
      <c r="J184" s="5">
        <f t="shared" si="20"/>
        <v>5.2655000000000003</v>
      </c>
      <c r="L184">
        <v>0</v>
      </c>
      <c r="M184" s="5">
        <v>-0.01</v>
      </c>
      <c r="N184" s="5">
        <f t="shared" si="21"/>
        <v>5.2555000000000005</v>
      </c>
      <c r="P184">
        <v>0</v>
      </c>
      <c r="Q184" s="5">
        <v>-0.03</v>
      </c>
      <c r="R184" s="5">
        <f t="shared" si="22"/>
        <v>5.2355</v>
      </c>
      <c r="T184">
        <v>0.3</v>
      </c>
      <c r="U184" s="5">
        <v>-0.02</v>
      </c>
      <c r="V184" s="5">
        <f t="shared" si="23"/>
        <v>5.5455000000000005</v>
      </c>
      <c r="X184">
        <v>-0.13</v>
      </c>
      <c r="Y184" s="5">
        <v>-0.1</v>
      </c>
      <c r="Z184" s="5">
        <f t="shared" si="24"/>
        <v>5.0355000000000008</v>
      </c>
      <c r="AB184">
        <v>-0.26</v>
      </c>
      <c r="AC184" s="5">
        <v>-0.1</v>
      </c>
      <c r="AD184" s="5">
        <f t="shared" si="25"/>
        <v>4.9055000000000009</v>
      </c>
    </row>
    <row r="185" spans="2:30" x14ac:dyDescent="0.3">
      <c r="B185">
        <v>5.4255000000000004</v>
      </c>
      <c r="D185">
        <v>0</v>
      </c>
      <c r="E185" s="5">
        <v>0</v>
      </c>
      <c r="F185" s="5">
        <f t="shared" si="18"/>
        <v>5.4255000000000004</v>
      </c>
      <c r="H185" s="5">
        <f t="shared" si="19"/>
        <v>0</v>
      </c>
      <c r="I185" s="5">
        <v>0</v>
      </c>
      <c r="J185" s="5">
        <f t="shared" si="20"/>
        <v>5.4255000000000004</v>
      </c>
      <c r="L185">
        <v>0</v>
      </c>
      <c r="M185" s="5">
        <v>-0.01</v>
      </c>
      <c r="N185" s="5">
        <f t="shared" si="21"/>
        <v>5.4155000000000006</v>
      </c>
      <c r="P185">
        <v>0</v>
      </c>
      <c r="Q185" s="5">
        <v>-0.03</v>
      </c>
      <c r="R185" s="5">
        <f t="shared" si="22"/>
        <v>5.3955000000000002</v>
      </c>
      <c r="T185">
        <v>0.37</v>
      </c>
      <c r="U185" s="5">
        <v>-0.02</v>
      </c>
      <c r="V185" s="5">
        <f t="shared" si="23"/>
        <v>5.775500000000001</v>
      </c>
      <c r="X185">
        <v>-0.13</v>
      </c>
      <c r="Y185" s="5">
        <v>-0.1</v>
      </c>
      <c r="Z185" s="5">
        <f t="shared" si="24"/>
        <v>5.1955000000000009</v>
      </c>
      <c r="AB185">
        <v>-0.26</v>
      </c>
      <c r="AC185" s="5">
        <v>-0.1</v>
      </c>
      <c r="AD185" s="5">
        <f t="shared" si="25"/>
        <v>5.065500000000001</v>
      </c>
    </row>
    <row r="186" spans="2:30" x14ac:dyDescent="0.3">
      <c r="B186">
        <v>5.4565000000000001</v>
      </c>
      <c r="D186">
        <v>0</v>
      </c>
      <c r="E186" s="5">
        <v>0</v>
      </c>
      <c r="F186" s="5">
        <f t="shared" si="18"/>
        <v>5.4565000000000001</v>
      </c>
      <c r="H186" s="5">
        <f t="shared" si="19"/>
        <v>0</v>
      </c>
      <c r="I186" s="5">
        <v>0</v>
      </c>
      <c r="J186" s="5">
        <f t="shared" si="20"/>
        <v>5.4565000000000001</v>
      </c>
      <c r="L186">
        <v>0</v>
      </c>
      <c r="M186" s="5">
        <v>-0.01</v>
      </c>
      <c r="N186" s="5">
        <f t="shared" si="21"/>
        <v>5.4465000000000003</v>
      </c>
      <c r="P186">
        <v>0</v>
      </c>
      <c r="Q186" s="5">
        <v>-0.03</v>
      </c>
      <c r="R186" s="5">
        <f t="shared" si="22"/>
        <v>5.4264999999999999</v>
      </c>
      <c r="T186">
        <v>0.37</v>
      </c>
      <c r="U186" s="5">
        <v>-0.02</v>
      </c>
      <c r="V186" s="5">
        <f t="shared" si="23"/>
        <v>5.8065000000000007</v>
      </c>
      <c r="X186">
        <v>-0.13</v>
      </c>
      <c r="Y186" s="5">
        <v>-0.1</v>
      </c>
      <c r="Z186" s="5">
        <f t="shared" si="24"/>
        <v>5.2265000000000006</v>
      </c>
      <c r="AB186">
        <v>-0.26</v>
      </c>
      <c r="AC186" s="5">
        <v>-0.1</v>
      </c>
      <c r="AD186" s="5">
        <f t="shared" si="25"/>
        <v>5.0965000000000007</v>
      </c>
    </row>
    <row r="187" spans="2:30" x14ac:dyDescent="0.3">
      <c r="B187">
        <v>5.3724999999999996</v>
      </c>
      <c r="D187">
        <v>0</v>
      </c>
      <c r="E187" s="5">
        <v>0</v>
      </c>
      <c r="F187" s="5">
        <f t="shared" si="18"/>
        <v>5.3724999999999996</v>
      </c>
      <c r="H187" s="5">
        <f t="shared" si="19"/>
        <v>0</v>
      </c>
      <c r="I187" s="5">
        <v>0</v>
      </c>
      <c r="J187" s="5">
        <f t="shared" si="20"/>
        <v>5.3724999999999996</v>
      </c>
      <c r="L187">
        <v>0</v>
      </c>
      <c r="M187" s="5">
        <v>-0.01</v>
      </c>
      <c r="N187" s="5">
        <f t="shared" si="21"/>
        <v>5.3624999999999998</v>
      </c>
      <c r="P187">
        <v>0</v>
      </c>
      <c r="Q187" s="5">
        <v>-0.03</v>
      </c>
      <c r="R187" s="5">
        <f t="shared" si="22"/>
        <v>5.3424999999999994</v>
      </c>
      <c r="T187">
        <v>0.37</v>
      </c>
      <c r="U187" s="5">
        <v>-0.02</v>
      </c>
      <c r="V187" s="5">
        <f t="shared" si="23"/>
        <v>5.7225000000000001</v>
      </c>
      <c r="X187">
        <v>-0.13</v>
      </c>
      <c r="Y187" s="5">
        <v>-0.1</v>
      </c>
      <c r="Z187" s="5">
        <f t="shared" si="24"/>
        <v>5.1425000000000001</v>
      </c>
      <c r="AB187">
        <v>-0.26</v>
      </c>
      <c r="AC187" s="5">
        <v>-0.1</v>
      </c>
      <c r="AD187" s="5">
        <f t="shared" si="25"/>
        <v>5.0125000000000002</v>
      </c>
    </row>
    <row r="188" spans="2:30" x14ac:dyDescent="0.3">
      <c r="B188">
        <v>5.2374999999999998</v>
      </c>
      <c r="D188">
        <v>0</v>
      </c>
      <c r="E188" s="5">
        <v>0</v>
      </c>
      <c r="F188" s="5">
        <f t="shared" si="18"/>
        <v>5.2374999999999998</v>
      </c>
      <c r="H188" s="5">
        <f t="shared" si="19"/>
        <v>0</v>
      </c>
      <c r="I188" s="5">
        <v>0</v>
      </c>
      <c r="J188" s="5">
        <f t="shared" si="20"/>
        <v>5.2374999999999998</v>
      </c>
      <c r="L188">
        <v>0</v>
      </c>
      <c r="M188" s="5">
        <v>-0.01</v>
      </c>
      <c r="N188" s="5">
        <f t="shared" si="21"/>
        <v>5.2275</v>
      </c>
      <c r="P188">
        <v>0</v>
      </c>
      <c r="Q188" s="5">
        <v>-0.03</v>
      </c>
      <c r="R188" s="5">
        <f t="shared" si="22"/>
        <v>5.2074999999999996</v>
      </c>
      <c r="T188">
        <v>0.37</v>
      </c>
      <c r="U188" s="5">
        <v>-0.02</v>
      </c>
      <c r="V188" s="5">
        <f t="shared" si="23"/>
        <v>5.5875000000000004</v>
      </c>
      <c r="X188">
        <v>-0.13</v>
      </c>
      <c r="Y188" s="5">
        <v>-0.1</v>
      </c>
      <c r="Z188" s="5">
        <f t="shared" si="24"/>
        <v>5.0075000000000003</v>
      </c>
      <c r="AB188">
        <v>-0.26</v>
      </c>
      <c r="AC188" s="5">
        <v>-0.1</v>
      </c>
      <c r="AD188" s="5">
        <f t="shared" si="25"/>
        <v>4.8775000000000004</v>
      </c>
    </row>
    <row r="189" spans="2:30" x14ac:dyDescent="0.3">
      <c r="B189">
        <v>5.0834999999999999</v>
      </c>
      <c r="D189">
        <v>0</v>
      </c>
      <c r="E189" s="5">
        <v>0</v>
      </c>
      <c r="F189" s="5">
        <f t="shared" si="18"/>
        <v>5.0834999999999999</v>
      </c>
      <c r="H189" s="5">
        <f t="shared" si="19"/>
        <v>0</v>
      </c>
      <c r="I189" s="5">
        <v>0</v>
      </c>
      <c r="J189" s="5">
        <f t="shared" si="20"/>
        <v>5.0834999999999999</v>
      </c>
      <c r="L189">
        <v>0</v>
      </c>
      <c r="M189" s="5">
        <v>-0.01</v>
      </c>
      <c r="N189" s="5">
        <f t="shared" si="21"/>
        <v>5.0735000000000001</v>
      </c>
      <c r="P189">
        <v>0</v>
      </c>
      <c r="Q189" s="5">
        <v>-0.03</v>
      </c>
      <c r="R189" s="5">
        <f t="shared" si="22"/>
        <v>5.0534999999999997</v>
      </c>
      <c r="T189">
        <v>0.27500000000000002</v>
      </c>
      <c r="U189" s="5">
        <v>-0.02</v>
      </c>
      <c r="V189" s="5">
        <f t="shared" si="23"/>
        <v>5.3385000000000007</v>
      </c>
      <c r="X189">
        <v>-0.19500000000000001</v>
      </c>
      <c r="Y189" s="5">
        <v>-0.1</v>
      </c>
      <c r="Z189" s="5">
        <f t="shared" si="24"/>
        <v>4.7885</v>
      </c>
      <c r="AB189">
        <v>-0.32</v>
      </c>
      <c r="AC189" s="5">
        <v>-0.1</v>
      </c>
      <c r="AD189" s="5">
        <f t="shared" si="25"/>
        <v>4.6635</v>
      </c>
    </row>
    <row r="190" spans="2:30" x14ac:dyDescent="0.3">
      <c r="B190">
        <v>5.0875000000000004</v>
      </c>
      <c r="D190">
        <v>0</v>
      </c>
      <c r="E190" s="5">
        <v>0</v>
      </c>
      <c r="F190" s="5">
        <f t="shared" si="18"/>
        <v>5.0875000000000004</v>
      </c>
      <c r="H190" s="5">
        <f t="shared" si="19"/>
        <v>0</v>
      </c>
      <c r="I190" s="5">
        <v>0</v>
      </c>
      <c r="J190" s="5">
        <f t="shared" si="20"/>
        <v>5.0875000000000004</v>
      </c>
      <c r="L190">
        <v>0</v>
      </c>
      <c r="M190" s="5">
        <v>-0.01</v>
      </c>
      <c r="N190" s="5">
        <f t="shared" si="21"/>
        <v>5.0775000000000006</v>
      </c>
      <c r="P190">
        <v>0</v>
      </c>
      <c r="Q190" s="5">
        <v>-0.03</v>
      </c>
      <c r="R190" s="5">
        <f t="shared" si="22"/>
        <v>5.0575000000000001</v>
      </c>
      <c r="T190">
        <v>0.27500000000000002</v>
      </c>
      <c r="U190" s="5">
        <v>-0.02</v>
      </c>
      <c r="V190" s="5">
        <f t="shared" si="23"/>
        <v>5.3425000000000011</v>
      </c>
      <c r="X190">
        <v>-0.19500000000000001</v>
      </c>
      <c r="Y190" s="5">
        <v>-0.1</v>
      </c>
      <c r="Z190" s="5">
        <f t="shared" si="24"/>
        <v>4.7925000000000004</v>
      </c>
      <c r="AB190">
        <v>-0.32</v>
      </c>
      <c r="AC190" s="5">
        <v>-0.1</v>
      </c>
      <c r="AD190" s="5">
        <f t="shared" si="25"/>
        <v>4.6675000000000004</v>
      </c>
    </row>
    <row r="191" spans="2:30" x14ac:dyDescent="0.3">
      <c r="B191">
        <v>5.1275000000000004</v>
      </c>
      <c r="D191">
        <v>0</v>
      </c>
      <c r="E191" s="5">
        <v>0</v>
      </c>
      <c r="F191" s="5">
        <f t="shared" si="18"/>
        <v>5.1275000000000004</v>
      </c>
      <c r="H191" s="5">
        <f t="shared" si="19"/>
        <v>0</v>
      </c>
      <c r="I191" s="5">
        <v>0</v>
      </c>
      <c r="J191" s="5">
        <f t="shared" si="20"/>
        <v>5.1275000000000004</v>
      </c>
      <c r="L191">
        <v>0</v>
      </c>
      <c r="M191" s="5">
        <v>-0.01</v>
      </c>
      <c r="N191" s="5">
        <f t="shared" si="21"/>
        <v>5.1175000000000006</v>
      </c>
      <c r="P191">
        <v>0</v>
      </c>
      <c r="Q191" s="5">
        <v>-0.03</v>
      </c>
      <c r="R191" s="5">
        <f t="shared" si="22"/>
        <v>5.0975000000000001</v>
      </c>
      <c r="T191">
        <v>0.27500000000000002</v>
      </c>
      <c r="U191" s="5">
        <v>-0.02</v>
      </c>
      <c r="V191" s="5">
        <f t="shared" si="23"/>
        <v>5.3825000000000012</v>
      </c>
      <c r="X191">
        <v>-0.19500000000000001</v>
      </c>
      <c r="Y191" s="5">
        <v>-0.1</v>
      </c>
      <c r="Z191" s="5">
        <f t="shared" si="24"/>
        <v>4.8325000000000005</v>
      </c>
      <c r="AB191">
        <v>-0.32</v>
      </c>
      <c r="AC191" s="5">
        <v>-0.1</v>
      </c>
      <c r="AD191" s="5">
        <f t="shared" si="25"/>
        <v>4.7075000000000005</v>
      </c>
    </row>
    <row r="192" spans="2:30" x14ac:dyDescent="0.3">
      <c r="B192">
        <v>5.1725000000000003</v>
      </c>
      <c r="D192">
        <v>0</v>
      </c>
      <c r="E192" s="5">
        <v>0</v>
      </c>
      <c r="F192" s="5">
        <f t="shared" si="18"/>
        <v>5.1725000000000003</v>
      </c>
      <c r="H192" s="5">
        <f t="shared" si="19"/>
        <v>0</v>
      </c>
      <c r="I192" s="5">
        <v>0</v>
      </c>
      <c r="J192" s="5">
        <f t="shared" si="20"/>
        <v>5.1725000000000003</v>
      </c>
      <c r="L192">
        <v>0</v>
      </c>
      <c r="M192" s="5">
        <v>-0.01</v>
      </c>
      <c r="N192" s="5">
        <f t="shared" si="21"/>
        <v>5.1625000000000005</v>
      </c>
      <c r="P192">
        <v>0</v>
      </c>
      <c r="Q192" s="5">
        <v>-0.03</v>
      </c>
      <c r="R192" s="5">
        <f t="shared" si="22"/>
        <v>5.1425000000000001</v>
      </c>
      <c r="T192">
        <v>0.27500000000000002</v>
      </c>
      <c r="U192" s="5">
        <v>-0.02</v>
      </c>
      <c r="V192" s="5">
        <f t="shared" si="23"/>
        <v>5.4275000000000011</v>
      </c>
      <c r="X192">
        <v>-0.19500000000000001</v>
      </c>
      <c r="Y192" s="5">
        <v>-0.1</v>
      </c>
      <c r="Z192" s="5">
        <f t="shared" si="24"/>
        <v>4.8775000000000004</v>
      </c>
      <c r="AB192">
        <v>-0.32</v>
      </c>
      <c r="AC192" s="5">
        <v>-0.1</v>
      </c>
      <c r="AD192" s="5">
        <f t="shared" si="25"/>
        <v>4.7525000000000004</v>
      </c>
    </row>
    <row r="193" spans="2:30" x14ac:dyDescent="0.3">
      <c r="B193">
        <v>5.2115</v>
      </c>
      <c r="D193">
        <v>0</v>
      </c>
      <c r="E193" s="5">
        <v>0</v>
      </c>
      <c r="F193" s="5">
        <f t="shared" si="18"/>
        <v>5.2115</v>
      </c>
      <c r="H193" s="5">
        <f t="shared" si="19"/>
        <v>0</v>
      </c>
      <c r="I193" s="5">
        <v>0</v>
      </c>
      <c r="J193" s="5">
        <f t="shared" si="20"/>
        <v>5.2115</v>
      </c>
      <c r="L193">
        <v>0</v>
      </c>
      <c r="M193" s="5">
        <v>-0.01</v>
      </c>
      <c r="N193" s="5">
        <f t="shared" si="21"/>
        <v>5.2015000000000002</v>
      </c>
      <c r="P193">
        <v>0</v>
      </c>
      <c r="Q193" s="5">
        <v>-0.03</v>
      </c>
      <c r="R193" s="5">
        <f t="shared" si="22"/>
        <v>5.1814999999999998</v>
      </c>
      <c r="T193">
        <v>0.27500000000000002</v>
      </c>
      <c r="U193" s="5">
        <v>-0.02</v>
      </c>
      <c r="V193" s="5">
        <f t="shared" si="23"/>
        <v>5.4665000000000008</v>
      </c>
      <c r="X193">
        <v>-0.19500000000000001</v>
      </c>
      <c r="Y193" s="5">
        <v>-0.1</v>
      </c>
      <c r="Z193" s="5">
        <f t="shared" si="24"/>
        <v>4.9165000000000001</v>
      </c>
      <c r="AB193">
        <v>-0.32</v>
      </c>
      <c r="AC193" s="5">
        <v>-0.1</v>
      </c>
      <c r="AD193" s="5">
        <f t="shared" si="25"/>
        <v>4.7915000000000001</v>
      </c>
    </row>
    <row r="194" spans="2:30" x14ac:dyDescent="0.3">
      <c r="B194">
        <v>5.2054999999999998</v>
      </c>
      <c r="D194">
        <v>0</v>
      </c>
      <c r="E194" s="5">
        <v>0</v>
      </c>
      <c r="F194" s="5">
        <f t="shared" si="18"/>
        <v>5.2054999999999998</v>
      </c>
      <c r="H194" s="5">
        <f t="shared" si="19"/>
        <v>0</v>
      </c>
      <c r="I194" s="5">
        <v>0</v>
      </c>
      <c r="J194" s="5">
        <f t="shared" si="20"/>
        <v>5.2054999999999998</v>
      </c>
      <c r="L194">
        <v>0</v>
      </c>
      <c r="M194" s="5">
        <v>-0.01</v>
      </c>
      <c r="N194" s="5">
        <f t="shared" si="21"/>
        <v>5.1955</v>
      </c>
      <c r="P194">
        <v>0</v>
      </c>
      <c r="Q194" s="5">
        <v>-0.03</v>
      </c>
      <c r="R194" s="5">
        <f t="shared" si="22"/>
        <v>5.1754999999999995</v>
      </c>
      <c r="T194">
        <v>0.27500000000000002</v>
      </c>
      <c r="U194" s="5">
        <v>-0.02</v>
      </c>
      <c r="V194" s="5">
        <f t="shared" si="23"/>
        <v>5.4605000000000006</v>
      </c>
      <c r="X194">
        <v>-0.19500000000000001</v>
      </c>
      <c r="Y194" s="5">
        <v>-0.1</v>
      </c>
      <c r="Z194" s="5">
        <f t="shared" si="24"/>
        <v>4.9104999999999999</v>
      </c>
      <c r="AB194">
        <v>-0.32</v>
      </c>
      <c r="AC194" s="5">
        <v>-0.1</v>
      </c>
      <c r="AD194" s="5">
        <f t="shared" si="25"/>
        <v>4.7854999999999999</v>
      </c>
    </row>
    <row r="195" spans="2:30" x14ac:dyDescent="0.3">
      <c r="B195">
        <v>5.2234999999999996</v>
      </c>
      <c r="D195">
        <v>0</v>
      </c>
      <c r="E195" s="5">
        <v>0</v>
      </c>
      <c r="F195" s="5">
        <f t="shared" si="18"/>
        <v>5.2234999999999996</v>
      </c>
      <c r="H195" s="5">
        <f t="shared" si="19"/>
        <v>0</v>
      </c>
      <c r="I195" s="5">
        <v>0</v>
      </c>
      <c r="J195" s="5">
        <f t="shared" si="20"/>
        <v>5.2234999999999996</v>
      </c>
      <c r="L195">
        <v>0</v>
      </c>
      <c r="M195" s="5">
        <v>-0.01</v>
      </c>
      <c r="N195" s="5">
        <f t="shared" si="21"/>
        <v>5.2134999999999998</v>
      </c>
      <c r="P195">
        <v>0</v>
      </c>
      <c r="Q195" s="5">
        <v>-0.03</v>
      </c>
      <c r="R195" s="5">
        <f t="shared" si="22"/>
        <v>5.1934999999999993</v>
      </c>
      <c r="T195">
        <v>0.27500000000000002</v>
      </c>
      <c r="U195" s="5">
        <v>-0.02</v>
      </c>
      <c r="V195" s="5">
        <f t="shared" si="23"/>
        <v>5.4785000000000004</v>
      </c>
      <c r="X195">
        <v>-0.19500000000000001</v>
      </c>
      <c r="Y195" s="5">
        <v>-0.1</v>
      </c>
      <c r="Z195" s="5">
        <f t="shared" si="24"/>
        <v>4.9284999999999997</v>
      </c>
      <c r="AB195">
        <v>-0.32</v>
      </c>
      <c r="AC195" s="5">
        <v>-0.1</v>
      </c>
      <c r="AD195" s="5">
        <f t="shared" si="25"/>
        <v>4.8034999999999997</v>
      </c>
    </row>
    <row r="196" spans="2:30" x14ac:dyDescent="0.3">
      <c r="B196">
        <v>5.3804999999999996</v>
      </c>
      <c r="T196">
        <v>0.3</v>
      </c>
      <c r="U196" s="5">
        <v>-0.02</v>
      </c>
    </row>
    <row r="197" spans="2:30" x14ac:dyDescent="0.3">
      <c r="B197">
        <v>5.5404999999999998</v>
      </c>
      <c r="T197">
        <v>0.37</v>
      </c>
      <c r="U197" s="5">
        <v>-0.02</v>
      </c>
    </row>
    <row r="198" spans="2:30" x14ac:dyDescent="0.3">
      <c r="B198">
        <v>5.5715000000000003</v>
      </c>
      <c r="T198">
        <v>0.37</v>
      </c>
      <c r="U198" s="5">
        <v>-0.02</v>
      </c>
    </row>
    <row r="199" spans="2:30" x14ac:dyDescent="0.3">
      <c r="B199">
        <v>5.4874999999999998</v>
      </c>
      <c r="T199">
        <v>0.37</v>
      </c>
      <c r="U199" s="5">
        <v>-0.02</v>
      </c>
    </row>
    <row r="200" spans="2:30" x14ac:dyDescent="0.3">
      <c r="B200">
        <v>5.3525</v>
      </c>
      <c r="T200">
        <v>0.37</v>
      </c>
      <c r="U200" s="5">
        <v>-0.02</v>
      </c>
    </row>
    <row r="201" spans="2:30" x14ac:dyDescent="0.3">
      <c r="B201">
        <v>5.1985000000000001</v>
      </c>
      <c r="T201">
        <v>0.27500000000000002</v>
      </c>
      <c r="U201" s="5">
        <v>-0.02</v>
      </c>
    </row>
    <row r="202" spans="2:30" x14ac:dyDescent="0.3">
      <c r="B202">
        <v>5.2024999999999997</v>
      </c>
      <c r="T202">
        <v>0.27500000000000002</v>
      </c>
      <c r="U202" s="5">
        <v>-0.02</v>
      </c>
    </row>
    <row r="203" spans="2:30" x14ac:dyDescent="0.3">
      <c r="B203">
        <v>5.2424999999999997</v>
      </c>
      <c r="T203">
        <v>0.27500000000000002</v>
      </c>
      <c r="U203" s="5">
        <v>-0.02</v>
      </c>
    </row>
    <row r="204" spans="2:30" x14ac:dyDescent="0.3">
      <c r="B204">
        <v>5.2874999999999996</v>
      </c>
      <c r="T204">
        <v>0.27500000000000002</v>
      </c>
      <c r="U204" s="5">
        <v>-0.02</v>
      </c>
    </row>
    <row r="205" spans="2:30" x14ac:dyDescent="0.3">
      <c r="B205">
        <v>5.3265000000000002</v>
      </c>
      <c r="T205">
        <v>0.27500000000000002</v>
      </c>
      <c r="U205" s="5">
        <v>-0.02</v>
      </c>
    </row>
    <row r="206" spans="2:30" x14ac:dyDescent="0.3">
      <c r="B206">
        <v>5.3205</v>
      </c>
      <c r="T206">
        <v>0.27500000000000002</v>
      </c>
      <c r="U206" s="5">
        <v>-0.02</v>
      </c>
    </row>
    <row r="207" spans="2:30" x14ac:dyDescent="0.3">
      <c r="B207">
        <v>5.3384999999999998</v>
      </c>
      <c r="T207">
        <v>0.27500000000000002</v>
      </c>
      <c r="U207" s="5">
        <v>-0.02</v>
      </c>
    </row>
    <row r="208" spans="2:30" x14ac:dyDescent="0.3">
      <c r="B208">
        <v>5.4954999999999998</v>
      </c>
      <c r="T208">
        <v>0.3</v>
      </c>
      <c r="U208" s="5">
        <v>-0.02</v>
      </c>
    </row>
    <row r="209" spans="2:21" x14ac:dyDescent="0.3">
      <c r="B209">
        <v>5.6555</v>
      </c>
      <c r="T209">
        <v>0.37</v>
      </c>
      <c r="U209" s="5">
        <v>-0.02</v>
      </c>
    </row>
    <row r="210" spans="2:21" x14ac:dyDescent="0.3">
      <c r="B210">
        <v>5.6864999999999997</v>
      </c>
      <c r="T210">
        <v>0.37</v>
      </c>
      <c r="U210" s="5">
        <v>-0.02</v>
      </c>
    </row>
    <row r="211" spans="2:21" x14ac:dyDescent="0.3">
      <c r="B211">
        <v>5.6025</v>
      </c>
      <c r="T211">
        <v>0.37</v>
      </c>
      <c r="U211" s="5">
        <v>-0.02</v>
      </c>
    </row>
    <row r="212" spans="2:21" x14ac:dyDescent="0.3">
      <c r="B212">
        <v>5.4675000000000002</v>
      </c>
      <c r="T212">
        <v>0.37</v>
      </c>
      <c r="U212" s="5">
        <v>-0.02</v>
      </c>
    </row>
    <row r="213" spans="2:21" x14ac:dyDescent="0.3">
      <c r="B213">
        <v>5.3135000000000003</v>
      </c>
      <c r="T213">
        <v>0.27500000000000002</v>
      </c>
      <c r="U213" s="5">
        <v>-0.02</v>
      </c>
    </row>
    <row r="214" spans="2:21" x14ac:dyDescent="0.3">
      <c r="B214">
        <v>5.3174999999999999</v>
      </c>
      <c r="T214">
        <v>0.27500000000000002</v>
      </c>
      <c r="U214" s="5">
        <v>-0.02</v>
      </c>
    </row>
    <row r="215" spans="2:21" x14ac:dyDescent="0.3">
      <c r="B215">
        <v>5.3574999999999999</v>
      </c>
      <c r="T215">
        <v>0.27500000000000002</v>
      </c>
      <c r="U215" s="5">
        <v>-0.02</v>
      </c>
    </row>
    <row r="216" spans="2:21" x14ac:dyDescent="0.3">
      <c r="B216">
        <v>5.4024999999999999</v>
      </c>
      <c r="T216">
        <v>0.27500000000000002</v>
      </c>
      <c r="U216" s="5">
        <v>-0.02</v>
      </c>
    </row>
    <row r="217" spans="2:21" x14ac:dyDescent="0.3">
      <c r="B217">
        <v>5.4414999999999996</v>
      </c>
      <c r="T217">
        <v>0.27500000000000002</v>
      </c>
      <c r="U217" s="5">
        <v>-0.02</v>
      </c>
    </row>
    <row r="218" spans="2:21" x14ac:dyDescent="0.3">
      <c r="B218">
        <v>5.4355000000000002</v>
      </c>
      <c r="T218">
        <v>0.27500000000000002</v>
      </c>
      <c r="U218" s="5">
        <v>-0.02</v>
      </c>
    </row>
    <row r="219" spans="2:21" x14ac:dyDescent="0.3">
      <c r="B219">
        <v>5.4535</v>
      </c>
      <c r="T219">
        <v>0.27500000000000002</v>
      </c>
      <c r="U219" s="5">
        <v>-0.02</v>
      </c>
    </row>
    <row r="220" spans="2:21" x14ac:dyDescent="0.3">
      <c r="B220">
        <v>5.6105</v>
      </c>
      <c r="T220">
        <v>0.3</v>
      </c>
      <c r="U220" s="5">
        <v>-0.02</v>
      </c>
    </row>
    <row r="221" spans="2:21" x14ac:dyDescent="0.3">
      <c r="B221">
        <v>5.7705000000000002</v>
      </c>
      <c r="T221">
        <v>0.37</v>
      </c>
      <c r="U221" s="5">
        <v>-0.02</v>
      </c>
    </row>
    <row r="222" spans="2:21" x14ac:dyDescent="0.3">
      <c r="B222">
        <v>5.8014999999999999</v>
      </c>
      <c r="T222">
        <v>0.37</v>
      </c>
      <c r="U222" s="5">
        <v>-0.02</v>
      </c>
    </row>
    <row r="223" spans="2:21" x14ac:dyDescent="0.3">
      <c r="B223">
        <v>5.7175000000000002</v>
      </c>
      <c r="T223">
        <v>0.37</v>
      </c>
      <c r="U223" s="5">
        <v>-0.02</v>
      </c>
    </row>
    <row r="224" spans="2:21" x14ac:dyDescent="0.3">
      <c r="B224">
        <v>5.5824999999999996</v>
      </c>
      <c r="T224">
        <v>0.37</v>
      </c>
      <c r="U224" s="5">
        <v>-0.02</v>
      </c>
    </row>
    <row r="225" spans="2:21" x14ac:dyDescent="0.3">
      <c r="B225">
        <v>5.4284999999999997</v>
      </c>
      <c r="T225">
        <v>0.27500000000000002</v>
      </c>
      <c r="U225" s="5">
        <v>-0.02</v>
      </c>
    </row>
    <row r="226" spans="2:21" x14ac:dyDescent="0.3">
      <c r="B226">
        <v>5.4325000000000001</v>
      </c>
      <c r="T226">
        <v>0.27500000000000002</v>
      </c>
      <c r="U226" s="5">
        <v>-0.02</v>
      </c>
    </row>
    <row r="227" spans="2:21" x14ac:dyDescent="0.3">
      <c r="B227">
        <v>5.4725000000000001</v>
      </c>
      <c r="T227">
        <v>0.27500000000000002</v>
      </c>
      <c r="U227" s="5">
        <v>-0.02</v>
      </c>
    </row>
    <row r="228" spans="2:21" x14ac:dyDescent="0.3">
      <c r="B228">
        <v>5.5175000000000001</v>
      </c>
      <c r="T228">
        <v>0.27500000000000002</v>
      </c>
      <c r="U228" s="5">
        <v>-0.02</v>
      </c>
    </row>
    <row r="229" spans="2:21" x14ac:dyDescent="0.3">
      <c r="B229">
        <v>5.5564999999999998</v>
      </c>
      <c r="T229">
        <v>0.27500000000000002</v>
      </c>
      <c r="U229" s="5">
        <v>-0.02</v>
      </c>
    </row>
    <row r="230" spans="2:21" x14ac:dyDescent="0.3">
      <c r="B230">
        <v>5.5505000000000004</v>
      </c>
      <c r="T230">
        <v>0.27500000000000002</v>
      </c>
      <c r="U230" s="5">
        <v>-0.02</v>
      </c>
    </row>
    <row r="231" spans="2:21" x14ac:dyDescent="0.3">
      <c r="B231">
        <v>5.5685000000000002</v>
      </c>
      <c r="T231">
        <v>0.27500000000000002</v>
      </c>
      <c r="U231" s="5">
        <v>-0.02</v>
      </c>
    </row>
    <row r="232" spans="2:21" x14ac:dyDescent="0.3">
      <c r="B232">
        <v>5.7255000000000003</v>
      </c>
      <c r="T232">
        <v>0.3</v>
      </c>
      <c r="U232" s="5">
        <v>-0.02</v>
      </c>
    </row>
    <row r="233" spans="2:21" x14ac:dyDescent="0.3">
      <c r="B233">
        <v>5.8855000000000004</v>
      </c>
      <c r="T233">
        <v>0.37</v>
      </c>
      <c r="U233" s="5">
        <v>-0.02</v>
      </c>
    </row>
    <row r="234" spans="2:21" x14ac:dyDescent="0.3">
      <c r="B234">
        <v>5.9165000000000001</v>
      </c>
      <c r="T234">
        <v>0.37</v>
      </c>
      <c r="U234" s="5">
        <v>-0.02</v>
      </c>
    </row>
    <row r="235" spans="2:21" x14ac:dyDescent="0.3">
      <c r="B235">
        <v>5.8324999999999996</v>
      </c>
      <c r="T235">
        <v>0.37</v>
      </c>
      <c r="U235" s="5">
        <v>-0.02</v>
      </c>
    </row>
    <row r="236" spans="2:21" x14ac:dyDescent="0.3">
      <c r="B236">
        <v>5.6974999999999998</v>
      </c>
      <c r="T236">
        <v>0.37</v>
      </c>
      <c r="U236" s="5">
        <v>-0.02</v>
      </c>
    </row>
    <row r="237" spans="2:21" x14ac:dyDescent="0.3">
      <c r="B237">
        <v>5.5434999999999999</v>
      </c>
      <c r="T237">
        <v>0.27500000000000002</v>
      </c>
      <c r="U237" s="5">
        <v>-0.02</v>
      </c>
    </row>
    <row r="238" spans="2:21" x14ac:dyDescent="0.3">
      <c r="B238">
        <v>5.5475000000000003</v>
      </c>
      <c r="T238">
        <v>0.27500000000000002</v>
      </c>
      <c r="U238" s="5">
        <v>-0.02</v>
      </c>
    </row>
    <row r="239" spans="2:21" x14ac:dyDescent="0.3">
      <c r="B239">
        <v>5.5875000000000004</v>
      </c>
      <c r="T239">
        <v>0.27500000000000002</v>
      </c>
      <c r="U239" s="5">
        <v>-0.02</v>
      </c>
    </row>
    <row r="240" spans="2:21" x14ac:dyDescent="0.3">
      <c r="B240">
        <v>5.6325000000000003</v>
      </c>
      <c r="T240">
        <v>0.27500000000000002</v>
      </c>
      <c r="U240" s="5">
        <v>-0.02</v>
      </c>
    </row>
    <row r="241" spans="2:21" x14ac:dyDescent="0.3">
      <c r="B241">
        <v>5.6715</v>
      </c>
      <c r="T241">
        <v>0.27500000000000002</v>
      </c>
      <c r="U241" s="5">
        <v>-0.02</v>
      </c>
    </row>
    <row r="242" spans="2:21" x14ac:dyDescent="0.3">
      <c r="B242">
        <v>5.6654999999999998</v>
      </c>
      <c r="T242">
        <v>0.27500000000000002</v>
      </c>
      <c r="U242" s="5">
        <v>-0.02</v>
      </c>
    </row>
    <row r="243" spans="2:21" x14ac:dyDescent="0.3">
      <c r="B243">
        <v>5.6835000000000004</v>
      </c>
      <c r="T243">
        <v>0.27500000000000002</v>
      </c>
      <c r="U243" s="5">
        <v>-0.02</v>
      </c>
    </row>
    <row r="244" spans="2:21" x14ac:dyDescent="0.3">
      <c r="B244">
        <v>5.8404999999999996</v>
      </c>
      <c r="T244">
        <v>-0.2</v>
      </c>
      <c r="U244" s="5">
        <v>-0.02</v>
      </c>
    </row>
    <row r="245" spans="2:21" x14ac:dyDescent="0.3">
      <c r="B245">
        <v>6.0004999999999997</v>
      </c>
      <c r="T245">
        <v>-0.2</v>
      </c>
      <c r="U245" s="5">
        <v>-0.02</v>
      </c>
    </row>
    <row r="246" spans="2:21" x14ac:dyDescent="0.3">
      <c r="B246">
        <v>6.0315000000000003</v>
      </c>
      <c r="T246">
        <v>-0.2</v>
      </c>
      <c r="U246" s="5">
        <v>-0.02</v>
      </c>
    </row>
    <row r="247" spans="2:21" x14ac:dyDescent="0.3">
      <c r="B247">
        <v>5.9474999999999998</v>
      </c>
      <c r="T247">
        <v>-0.2</v>
      </c>
      <c r="U247" s="5">
        <v>-0.02</v>
      </c>
    </row>
    <row r="248" spans="2:21" x14ac:dyDescent="0.3">
      <c r="B248">
        <v>5.8125</v>
      </c>
      <c r="T248">
        <v>-0.2</v>
      </c>
      <c r="U248" s="5">
        <v>-0.02</v>
      </c>
    </row>
    <row r="249" spans="2:21" x14ac:dyDescent="0.3">
      <c r="B249">
        <v>5.6585000000000001</v>
      </c>
      <c r="T249">
        <v>-0.2</v>
      </c>
      <c r="U249" s="5">
        <v>-0.02</v>
      </c>
    </row>
    <row r="250" spans="2:21" x14ac:dyDescent="0.3">
      <c r="B250">
        <v>5.6624999999999996</v>
      </c>
      <c r="T250">
        <v>-0.2</v>
      </c>
      <c r="U250" s="5">
        <v>-0.02</v>
      </c>
    </row>
    <row r="251" spans="2:21" x14ac:dyDescent="0.3">
      <c r="B251">
        <v>5.7024999999999997</v>
      </c>
      <c r="T251">
        <v>-0.2</v>
      </c>
      <c r="U251" s="5">
        <v>-0.02</v>
      </c>
    </row>
    <row r="252" spans="2:21" x14ac:dyDescent="0.3">
      <c r="B252">
        <v>5.7474999999999996</v>
      </c>
      <c r="T252">
        <v>-0.2</v>
      </c>
      <c r="U252" s="5">
        <v>-0.02</v>
      </c>
    </row>
    <row r="253" spans="2:21" x14ac:dyDescent="0.3">
      <c r="B253">
        <v>5.7865000000000002</v>
      </c>
      <c r="T253">
        <v>-0.2</v>
      </c>
      <c r="U253" s="5">
        <v>-0.02</v>
      </c>
    </row>
    <row r="254" spans="2:21" x14ac:dyDescent="0.3">
      <c r="B254">
        <v>5.7805</v>
      </c>
      <c r="T254">
        <v>-0.2</v>
      </c>
      <c r="U254" s="5">
        <v>-0.02</v>
      </c>
    </row>
    <row r="255" spans="2:21" x14ac:dyDescent="0.3">
      <c r="B255">
        <v>5.7984999999999998</v>
      </c>
      <c r="T255">
        <v>-0.2</v>
      </c>
      <c r="U255" s="5">
        <v>-0.02</v>
      </c>
    </row>
    <row r="256" spans="2:21" x14ac:dyDescent="0.3">
      <c r="B256">
        <v>5.9554999999999998</v>
      </c>
      <c r="T256">
        <v>-0.2</v>
      </c>
      <c r="U256" s="5">
        <v>-0.02</v>
      </c>
    </row>
    <row r="257" spans="2:21" x14ac:dyDescent="0.3">
      <c r="B257">
        <v>6.1154999999999999</v>
      </c>
      <c r="T257">
        <v>-0.2</v>
      </c>
      <c r="U257" s="5">
        <v>-0.02</v>
      </c>
    </row>
    <row r="258" spans="2:21" x14ac:dyDescent="0.3">
      <c r="B258">
        <v>6.1464999999999996</v>
      </c>
      <c r="T258">
        <v>-0.2</v>
      </c>
      <c r="U258" s="5">
        <v>-0.02</v>
      </c>
    </row>
    <row r="259" spans="2:21" x14ac:dyDescent="0.3">
      <c r="B259">
        <v>6.0625</v>
      </c>
      <c r="T259">
        <v>-0.2</v>
      </c>
      <c r="U259" s="5">
        <v>-0.02</v>
      </c>
    </row>
    <row r="260" spans="2:21" x14ac:dyDescent="0.3">
      <c r="B260">
        <v>5.9275000000000002</v>
      </c>
      <c r="T260">
        <v>-0.2</v>
      </c>
      <c r="U260" s="5">
        <v>-0.02</v>
      </c>
    </row>
    <row r="261" spans="2:21" x14ac:dyDescent="0.3">
      <c r="B261">
        <v>5.7735000000000003</v>
      </c>
      <c r="T261">
        <v>-0.2</v>
      </c>
      <c r="U261" s="5">
        <v>-0.02</v>
      </c>
    </row>
    <row r="262" spans="2:21" x14ac:dyDescent="0.3">
      <c r="B262">
        <v>5.7774999999999999</v>
      </c>
      <c r="T262">
        <v>-0.2</v>
      </c>
      <c r="U262" s="5">
        <v>-0.02</v>
      </c>
    </row>
    <row r="263" spans="2:21" x14ac:dyDescent="0.3">
      <c r="B263">
        <v>5.8174999999999999</v>
      </c>
      <c r="T263">
        <v>-0.2</v>
      </c>
      <c r="U263" s="5">
        <v>-0.02</v>
      </c>
    </row>
    <row r="264" spans="2:21" x14ac:dyDescent="0.3">
      <c r="B264">
        <v>5.8624999999999998</v>
      </c>
      <c r="T264">
        <v>-0.2</v>
      </c>
      <c r="U264" s="5">
        <v>-0.02</v>
      </c>
    </row>
    <row r="265" spans="2:21" x14ac:dyDescent="0.3">
      <c r="B265">
        <v>5.9015000000000004</v>
      </c>
      <c r="T265">
        <v>-0.2</v>
      </c>
      <c r="U265" s="5">
        <v>-0.02</v>
      </c>
    </row>
    <row r="266" spans="2:21" x14ac:dyDescent="0.3">
      <c r="B266">
        <v>5.8955000000000002</v>
      </c>
      <c r="T266">
        <v>-0.2</v>
      </c>
      <c r="U266" s="5">
        <v>-0.02</v>
      </c>
    </row>
    <row r="267" spans="2:21" x14ac:dyDescent="0.3">
      <c r="B267">
        <v>5.9135</v>
      </c>
      <c r="T267">
        <v>-0.2</v>
      </c>
      <c r="U267" s="5">
        <v>-0.02</v>
      </c>
    </row>
    <row r="268" spans="2:21" x14ac:dyDescent="0.3">
      <c r="B268">
        <v>6.0705</v>
      </c>
      <c r="T268">
        <v>-0.2</v>
      </c>
      <c r="U268" s="5">
        <v>-0.02</v>
      </c>
    </row>
    <row r="269" spans="2:21" x14ac:dyDescent="0.3">
      <c r="B269">
        <v>6.2305000000000001</v>
      </c>
      <c r="T269">
        <v>-0.2</v>
      </c>
      <c r="U269" s="5">
        <v>-0.02</v>
      </c>
    </row>
    <row r="270" spans="2:21" x14ac:dyDescent="0.3">
      <c r="B270">
        <v>6.2614999999999998</v>
      </c>
      <c r="T270">
        <v>-0.2</v>
      </c>
      <c r="U270" s="5">
        <v>-0.02</v>
      </c>
    </row>
    <row r="271" spans="2:21" x14ac:dyDescent="0.3">
      <c r="B271">
        <v>6.1775000000000002</v>
      </c>
      <c r="T271">
        <v>-0.2</v>
      </c>
      <c r="U271" s="5">
        <v>-0.02</v>
      </c>
    </row>
    <row r="272" spans="2:21" x14ac:dyDescent="0.3">
      <c r="B272">
        <v>6.0425000000000004</v>
      </c>
      <c r="T272">
        <v>-0.2</v>
      </c>
      <c r="U272" s="5">
        <v>-0.02</v>
      </c>
    </row>
    <row r="273" spans="2:21" x14ac:dyDescent="0.3">
      <c r="B273">
        <v>5.8884999999999996</v>
      </c>
      <c r="T273">
        <v>-0.2</v>
      </c>
      <c r="U273" s="5">
        <v>-0.02</v>
      </c>
    </row>
    <row r="274" spans="2:21" x14ac:dyDescent="0.3">
      <c r="B274">
        <v>5.8925000000000001</v>
      </c>
      <c r="T274">
        <v>-0.2</v>
      </c>
      <c r="U274" s="5">
        <v>-0.02</v>
      </c>
    </row>
    <row r="275" spans="2:21" x14ac:dyDescent="0.3">
      <c r="B275">
        <v>5.9325000000000001</v>
      </c>
      <c r="T275">
        <v>-0.2</v>
      </c>
      <c r="U275" s="5">
        <v>-0.02</v>
      </c>
    </row>
    <row r="276" spans="2:21" x14ac:dyDescent="0.3">
      <c r="B276">
        <v>5.9775</v>
      </c>
      <c r="T276">
        <v>-0.2</v>
      </c>
      <c r="U276" s="5">
        <v>-0.02</v>
      </c>
    </row>
    <row r="277" spans="2:21" x14ac:dyDescent="0.3">
      <c r="B277">
        <v>6.0164999999999997</v>
      </c>
      <c r="T277">
        <v>-0.2</v>
      </c>
      <c r="U277" s="5">
        <v>-0.02</v>
      </c>
    </row>
    <row r="278" spans="2:21" x14ac:dyDescent="0.3">
      <c r="B278">
        <v>6.0105000000000004</v>
      </c>
      <c r="T278">
        <v>-0.2</v>
      </c>
      <c r="U278" s="5">
        <v>-0.02</v>
      </c>
    </row>
    <row r="279" spans="2:21" x14ac:dyDescent="0.3">
      <c r="B279">
        <v>6.0285000000000002</v>
      </c>
      <c r="T279">
        <v>-0.2</v>
      </c>
      <c r="U279" s="5">
        <v>-0.02</v>
      </c>
    </row>
    <row r="280" spans="2:21" x14ac:dyDescent="0.3">
      <c r="B280">
        <v>6.1855000000000002</v>
      </c>
      <c r="T280">
        <v>-0.2</v>
      </c>
      <c r="U280" s="5">
        <v>-0.02</v>
      </c>
    </row>
    <row r="281" spans="2:21" x14ac:dyDescent="0.3">
      <c r="B281">
        <v>6.3455000000000004</v>
      </c>
      <c r="T281">
        <v>-0.2</v>
      </c>
      <c r="U281" s="5">
        <v>-0.02</v>
      </c>
    </row>
    <row r="282" spans="2:21" x14ac:dyDescent="0.3">
      <c r="T282">
        <v>-0.2</v>
      </c>
      <c r="U282" s="5">
        <v>-0.02</v>
      </c>
    </row>
    <row r="283" spans="2:21" x14ac:dyDescent="0.3">
      <c r="T283">
        <v>-0.2</v>
      </c>
      <c r="U283" s="5">
        <v>-0.02</v>
      </c>
    </row>
    <row r="284" spans="2:21" x14ac:dyDescent="0.3">
      <c r="T284">
        <v>-0.2</v>
      </c>
      <c r="U284" s="5">
        <v>-0.02</v>
      </c>
    </row>
    <row r="285" spans="2:21" x14ac:dyDescent="0.3">
      <c r="T285">
        <v>-0.2</v>
      </c>
      <c r="U285" s="5">
        <v>-0.02</v>
      </c>
    </row>
    <row r="286" spans="2:21" x14ac:dyDescent="0.3">
      <c r="T286">
        <v>-0.2</v>
      </c>
      <c r="U286" s="5">
        <v>-0.02</v>
      </c>
    </row>
    <row r="287" spans="2:21" x14ac:dyDescent="0.3">
      <c r="T287">
        <v>-0.2</v>
      </c>
      <c r="U287" s="5">
        <v>-0.02</v>
      </c>
    </row>
    <row r="288" spans="2:21" x14ac:dyDescent="0.3">
      <c r="T288">
        <v>-0.2</v>
      </c>
      <c r="U288" s="5">
        <v>-0.02</v>
      </c>
    </row>
    <row r="289" spans="20:21" x14ac:dyDescent="0.3">
      <c r="T289">
        <v>-0.2</v>
      </c>
      <c r="U289" s="5">
        <v>-0.02</v>
      </c>
    </row>
    <row r="290" spans="20:21" x14ac:dyDescent="0.3">
      <c r="T290">
        <v>-0.2</v>
      </c>
      <c r="U290" s="5">
        <v>-0.02</v>
      </c>
    </row>
    <row r="291" spans="20:21" x14ac:dyDescent="0.3">
      <c r="T291">
        <v>-0.2</v>
      </c>
      <c r="U291" s="5">
        <v>-0.02</v>
      </c>
    </row>
    <row r="292" spans="20:21" x14ac:dyDescent="0.3">
      <c r="T292">
        <v>-0.2</v>
      </c>
      <c r="U292" s="5">
        <v>-0.02</v>
      </c>
    </row>
    <row r="293" spans="20:21" x14ac:dyDescent="0.3">
      <c r="T293">
        <v>-0.2</v>
      </c>
      <c r="U293" s="5">
        <v>-0.02</v>
      </c>
    </row>
    <row r="294" spans="20:21" x14ac:dyDescent="0.3">
      <c r="T294">
        <v>-0.2</v>
      </c>
      <c r="U294" s="5">
        <v>-0.02</v>
      </c>
    </row>
    <row r="295" spans="20:21" x14ac:dyDescent="0.3">
      <c r="T295">
        <v>-0.2</v>
      </c>
      <c r="U295" s="5">
        <v>-0.02</v>
      </c>
    </row>
    <row r="296" spans="20:21" x14ac:dyDescent="0.3">
      <c r="T296">
        <v>-0.2</v>
      </c>
      <c r="U296" s="5">
        <v>-0.02</v>
      </c>
    </row>
    <row r="297" spans="20:21" x14ac:dyDescent="0.3">
      <c r="T297">
        <v>-0.2</v>
      </c>
      <c r="U297" s="5">
        <v>-0.02</v>
      </c>
    </row>
    <row r="298" spans="20:21" x14ac:dyDescent="0.3">
      <c r="T298">
        <v>-0.2</v>
      </c>
      <c r="U298" s="5">
        <v>-0.02</v>
      </c>
    </row>
    <row r="299" spans="20:21" x14ac:dyDescent="0.3">
      <c r="T299">
        <v>-0.2</v>
      </c>
      <c r="U299" s="5">
        <v>-0.02</v>
      </c>
    </row>
    <row r="300" spans="20:21" x14ac:dyDescent="0.3">
      <c r="T300">
        <v>-0.2</v>
      </c>
      <c r="U300" s="5">
        <v>-0.02</v>
      </c>
    </row>
    <row r="301" spans="20:21" x14ac:dyDescent="0.3">
      <c r="T301">
        <v>-0.2</v>
      </c>
      <c r="U301" s="5">
        <v>-0.02</v>
      </c>
    </row>
    <row r="302" spans="20:21" x14ac:dyDescent="0.3">
      <c r="T302">
        <v>-0.2</v>
      </c>
      <c r="U302" s="5">
        <v>-0.02</v>
      </c>
    </row>
    <row r="303" spans="20:21" x14ac:dyDescent="0.3">
      <c r="T303">
        <v>-0.2</v>
      </c>
      <c r="U303" s="5">
        <v>-0.02</v>
      </c>
    </row>
    <row r="304" spans="20:21" x14ac:dyDescent="0.3">
      <c r="T304">
        <v>-0.2</v>
      </c>
      <c r="U304" s="5">
        <v>-0.02</v>
      </c>
    </row>
    <row r="305" spans="20:21" x14ac:dyDescent="0.3">
      <c r="T305">
        <v>-0.2</v>
      </c>
      <c r="U305" s="5">
        <v>-0.02</v>
      </c>
    </row>
    <row r="306" spans="20:21" x14ac:dyDescent="0.3">
      <c r="T306">
        <v>-0.2</v>
      </c>
      <c r="U306" s="5">
        <v>-0.02</v>
      </c>
    </row>
    <row r="307" spans="20:21" x14ac:dyDescent="0.3">
      <c r="T307">
        <v>-0.2</v>
      </c>
      <c r="U307" s="5">
        <v>-0.02</v>
      </c>
    </row>
    <row r="308" spans="20:21" x14ac:dyDescent="0.3">
      <c r="T308">
        <v>-0.2</v>
      </c>
      <c r="U308" s="5">
        <v>-0.02</v>
      </c>
    </row>
    <row r="309" spans="20:21" x14ac:dyDescent="0.3">
      <c r="T309">
        <v>-0.2</v>
      </c>
      <c r="U309" s="5">
        <v>-0.02</v>
      </c>
    </row>
    <row r="310" spans="20:21" x14ac:dyDescent="0.3">
      <c r="T310">
        <v>-0.2</v>
      </c>
      <c r="U310" s="5">
        <v>-0.02</v>
      </c>
    </row>
    <row r="311" spans="20:21" x14ac:dyDescent="0.3">
      <c r="T311">
        <v>-0.2</v>
      </c>
      <c r="U311" s="5">
        <v>-0.02</v>
      </c>
    </row>
    <row r="312" spans="20:21" x14ac:dyDescent="0.3">
      <c r="T312">
        <v>-0.2</v>
      </c>
      <c r="U312" s="5">
        <v>-0.02</v>
      </c>
    </row>
    <row r="313" spans="20:21" x14ac:dyDescent="0.3">
      <c r="T313">
        <v>-0.2</v>
      </c>
      <c r="U313" s="5">
        <v>-0.02</v>
      </c>
    </row>
    <row r="314" spans="20:21" x14ac:dyDescent="0.3">
      <c r="T314">
        <v>-0.2</v>
      </c>
      <c r="U314" s="5">
        <v>-0.02</v>
      </c>
    </row>
    <row r="315" spans="20:21" x14ac:dyDescent="0.3">
      <c r="T315">
        <v>-0.2</v>
      </c>
      <c r="U315" s="5">
        <v>-0.02</v>
      </c>
    </row>
    <row r="316" spans="20:21" x14ac:dyDescent="0.3">
      <c r="T316">
        <v>-0.2</v>
      </c>
      <c r="U316" s="5">
        <v>-0.02</v>
      </c>
    </row>
    <row r="317" spans="20:21" x14ac:dyDescent="0.3">
      <c r="T317">
        <v>-0.2</v>
      </c>
      <c r="U317" s="5">
        <v>-0.02</v>
      </c>
    </row>
    <row r="318" spans="20:21" x14ac:dyDescent="0.3">
      <c r="T318">
        <v>-0.2</v>
      </c>
      <c r="U318" s="5">
        <v>-0.02</v>
      </c>
    </row>
    <row r="319" spans="20:21" x14ac:dyDescent="0.3">
      <c r="T319">
        <v>-0.2</v>
      </c>
      <c r="U319" s="5">
        <v>-0.02</v>
      </c>
    </row>
    <row r="320" spans="20:21" x14ac:dyDescent="0.3">
      <c r="T320">
        <v>-0.2</v>
      </c>
      <c r="U320" s="5">
        <v>-0.02</v>
      </c>
    </row>
    <row r="321" spans="20:21" x14ac:dyDescent="0.3">
      <c r="T321">
        <v>-0.2</v>
      </c>
      <c r="U321" s="5">
        <v>-0.02</v>
      </c>
    </row>
    <row r="322" spans="20:21" x14ac:dyDescent="0.3">
      <c r="T322">
        <v>-0.2</v>
      </c>
      <c r="U322" s="5">
        <v>-0.02</v>
      </c>
    </row>
    <row r="323" spans="20:21" x14ac:dyDescent="0.3">
      <c r="T323">
        <v>-0.2</v>
      </c>
      <c r="U323" s="5">
        <v>-0.02</v>
      </c>
    </row>
    <row r="324" spans="20:21" x14ac:dyDescent="0.3">
      <c r="T324">
        <v>-0.2</v>
      </c>
      <c r="U324" s="5">
        <v>-0.02</v>
      </c>
    </row>
    <row r="325" spans="20:21" x14ac:dyDescent="0.3">
      <c r="T325">
        <v>-0.2</v>
      </c>
      <c r="U325" s="5">
        <v>-0.02</v>
      </c>
    </row>
    <row r="326" spans="20:21" x14ac:dyDescent="0.3">
      <c r="T326">
        <v>-0.2</v>
      </c>
      <c r="U326" s="5">
        <v>-0.02</v>
      </c>
    </row>
    <row r="327" spans="20:21" x14ac:dyDescent="0.3">
      <c r="T327">
        <v>-0.2</v>
      </c>
      <c r="U327" s="5">
        <v>-0.02</v>
      </c>
    </row>
    <row r="328" spans="20:21" x14ac:dyDescent="0.3">
      <c r="T328">
        <v>-0.2</v>
      </c>
      <c r="U328" s="5">
        <v>-0.02</v>
      </c>
    </row>
    <row r="329" spans="20:21" x14ac:dyDescent="0.3">
      <c r="T329">
        <v>-0.2</v>
      </c>
      <c r="U329" s="5">
        <v>-0.02</v>
      </c>
    </row>
    <row r="330" spans="20:21" x14ac:dyDescent="0.3">
      <c r="T330">
        <v>-0.2</v>
      </c>
      <c r="U330" s="5">
        <v>-0.02</v>
      </c>
    </row>
    <row r="331" spans="20:21" x14ac:dyDescent="0.3">
      <c r="T331">
        <v>-0.2</v>
      </c>
      <c r="U331" s="5">
        <v>-0.02</v>
      </c>
    </row>
    <row r="332" spans="20:21" x14ac:dyDescent="0.3">
      <c r="T332">
        <v>-0.2</v>
      </c>
      <c r="U332" s="5">
        <v>-0.02</v>
      </c>
    </row>
    <row r="333" spans="20:21" x14ac:dyDescent="0.3">
      <c r="T333">
        <v>-0.2</v>
      </c>
      <c r="U333" s="5">
        <v>-0.02</v>
      </c>
    </row>
    <row r="334" spans="20:21" x14ac:dyDescent="0.3">
      <c r="T334">
        <v>-0.2</v>
      </c>
      <c r="U334" s="5">
        <v>-0.02</v>
      </c>
    </row>
    <row r="335" spans="20:21" x14ac:dyDescent="0.3">
      <c r="T335">
        <v>-0.2</v>
      </c>
      <c r="U335" s="5">
        <v>-0.02</v>
      </c>
    </row>
    <row r="336" spans="20:21" x14ac:dyDescent="0.3">
      <c r="T336">
        <v>-0.2</v>
      </c>
      <c r="U336" s="5">
        <v>-0.02</v>
      </c>
    </row>
    <row r="337" spans="20:21" x14ac:dyDescent="0.3">
      <c r="T337">
        <v>-0.2</v>
      </c>
      <c r="U337" s="5">
        <v>-0.02</v>
      </c>
    </row>
    <row r="338" spans="20:21" x14ac:dyDescent="0.3">
      <c r="T338">
        <v>-0.2</v>
      </c>
      <c r="U338" s="5">
        <v>-0.02</v>
      </c>
    </row>
    <row r="339" spans="20:21" x14ac:dyDescent="0.3">
      <c r="T339">
        <v>-0.2</v>
      </c>
      <c r="U339" s="5">
        <v>-0.02</v>
      </c>
    </row>
    <row r="340" spans="20:21" x14ac:dyDescent="0.3">
      <c r="T340">
        <v>-0.2</v>
      </c>
      <c r="U340" s="5">
        <v>-0.02</v>
      </c>
    </row>
    <row r="341" spans="20:21" x14ac:dyDescent="0.3">
      <c r="T341">
        <v>-0.2</v>
      </c>
      <c r="U341" s="5">
        <v>-0.02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1"/>
  <sheetViews>
    <sheetView showGridLines="0" workbookViewId="0">
      <selection activeCell="C5" sqref="C5"/>
    </sheetView>
  </sheetViews>
  <sheetFormatPr defaultRowHeight="13.8" x14ac:dyDescent="0.3"/>
  <cols>
    <col min="1" max="1" width="13.375" bestFit="1" customWidth="1"/>
    <col min="3" max="4" width="11.5" bestFit="1" customWidth="1"/>
    <col min="5" max="9" width="13" bestFit="1" customWidth="1"/>
    <col min="10" max="10" width="11.5" bestFit="1" customWidth="1"/>
  </cols>
  <sheetData>
    <row r="5" spans="1:14" s="3" customFormat="1" ht="83.4" thickBot="1" x14ac:dyDescent="0.35">
      <c r="C5" s="7" t="s">
        <v>29</v>
      </c>
      <c r="D5" s="7" t="s">
        <v>30</v>
      </c>
      <c r="E5" s="7" t="s">
        <v>11</v>
      </c>
      <c r="F5" s="7" t="s">
        <v>14</v>
      </c>
      <c r="G5" s="7" t="s">
        <v>15</v>
      </c>
      <c r="H5" s="7" t="s">
        <v>16</v>
      </c>
      <c r="I5" s="7" t="s">
        <v>17</v>
      </c>
      <c r="J5" s="7"/>
      <c r="K5" s="6"/>
      <c r="L5" s="6"/>
      <c r="M5" s="6"/>
      <c r="N5" s="6"/>
    </row>
    <row r="6" spans="1:14" x14ac:dyDescent="0.3">
      <c r="A6" s="2">
        <f t="shared" ref="A6:A37" si="0">EOMONTH(B6,0)-B6+1</f>
        <v>31</v>
      </c>
      <c r="B6" s="8">
        <f>Curves!A5</f>
        <v>37226</v>
      </c>
      <c r="C6" s="12">
        <f>25*Volumes!B4*Curves!F5</f>
        <v>321312.5</v>
      </c>
      <c r="D6" s="12">
        <f>25*Volumes!C4*Curves!J5</f>
        <v>321312.5</v>
      </c>
      <c r="E6" s="12">
        <f>25*Volumes!D4*Curves!N5</f>
        <v>0</v>
      </c>
      <c r="F6" s="12">
        <f>25*Volumes!E4*Curves!R5</f>
        <v>2219625</v>
      </c>
      <c r="G6" s="12">
        <f>25*Curves!V5*Volumes!F4</f>
        <v>1244000</v>
      </c>
      <c r="H6" s="12">
        <f>25*Curves!Z5*Volumes!G4</f>
        <v>537000</v>
      </c>
      <c r="I6" s="2">
        <f>25*Curves!AD5*Volumes!H4</f>
        <v>488249.99999999994</v>
      </c>
      <c r="J6" s="12">
        <f>SUM(C6:I6)</f>
        <v>5131500</v>
      </c>
    </row>
    <row r="7" spans="1:14" x14ac:dyDescent="0.3">
      <c r="A7" s="2">
        <f t="shared" si="0"/>
        <v>31</v>
      </c>
      <c r="B7" s="8">
        <f>Curves!A6</f>
        <v>37257</v>
      </c>
      <c r="C7" s="12">
        <f>$A6*Volumes!B4*Curves!F5+25*Volumes!B5*Curves!F6</f>
        <v>744052.5</v>
      </c>
      <c r="D7" s="12">
        <f>$A6*Volumes!C4*Curves!J5+25*Volumes!C5*Curves!J6</f>
        <v>744052.5</v>
      </c>
      <c r="E7" s="12">
        <f>$A6*Volumes!D4*Curves!N5+25*Volumes!D5*Curves!N6</f>
        <v>0</v>
      </c>
      <c r="F7" s="12">
        <f>A6*Volumes!E4*Curves!R5+25*Volumes!E5*Curves!R6</f>
        <v>5401710</v>
      </c>
      <c r="G7" s="12">
        <f>$A6*Volumes!F4*Curves!V5+25*Curves!V6*Volumes!F5</f>
        <v>2897560</v>
      </c>
      <c r="H7" s="12">
        <f>A6*Volumes!G4*Curves!Z5+25*Curves!Z6*Volumes!G5</f>
        <v>1278380</v>
      </c>
      <c r="I7" s="2">
        <f>A6*Volumes!H4*Curves!AD5+25*Curves!AD6*Volumes!H5</f>
        <v>1187930</v>
      </c>
      <c r="J7" s="12">
        <f>SUM(C7:I7)</f>
        <v>12253685</v>
      </c>
    </row>
    <row r="8" spans="1:14" x14ac:dyDescent="0.3">
      <c r="A8" s="2">
        <f t="shared" si="0"/>
        <v>28</v>
      </c>
      <c r="B8" s="8">
        <f>Curves!A7</f>
        <v>37288</v>
      </c>
      <c r="C8" s="12">
        <f>$A7*Volumes!B5*Curves!F6+25*Volumes!B6*Curves!F7</f>
        <v>779887.5</v>
      </c>
      <c r="D8" s="12">
        <f>$A7*Volumes!C5*Curves!J6+25*Volumes!C6*Curves!J7</f>
        <v>779887.5</v>
      </c>
      <c r="E8" s="12">
        <f>$A7*Volumes!D5*Curves!N6+25*Volumes!D6*Curves!N7</f>
        <v>0</v>
      </c>
      <c r="F8" s="12">
        <f>A7*Volumes!E5*Curves!R6+25*Volumes!E6*Curves!R7</f>
        <v>5977350.0000000009</v>
      </c>
      <c r="G8" s="12">
        <f>$A7*Volumes!F5*Curves!V6+25*Curves!V7*Volumes!F6</f>
        <v>3051700</v>
      </c>
      <c r="H8" s="12">
        <f>A7*Volumes!G5*Curves!Z6+25*Curves!Z7*Volumes!G6</f>
        <v>1391500</v>
      </c>
      <c r="I8" s="2">
        <f>A7*Volumes!H5*Curves!AD6+25*Curves!AD7*Volumes!H6</f>
        <v>1314300</v>
      </c>
      <c r="J8" s="12">
        <f t="shared" ref="J8:J66" si="1">SUM(C8:I8)</f>
        <v>13294625</v>
      </c>
    </row>
    <row r="9" spans="1:14" x14ac:dyDescent="0.3">
      <c r="A9" s="2">
        <f t="shared" si="0"/>
        <v>31</v>
      </c>
      <c r="B9" s="8">
        <f>Curves!A8</f>
        <v>37316</v>
      </c>
      <c r="C9" s="12">
        <f>$A8*Volumes!B6*Curves!F7+25*Volumes!B7*Curves!F8</f>
        <v>743220</v>
      </c>
      <c r="D9" s="12">
        <f>$A8*Volumes!C6*Curves!J7+25*Volumes!C7*Curves!J8</f>
        <v>743220</v>
      </c>
      <c r="E9" s="12">
        <f>$A8*Volumes!D6*Curves!N7+25*Volumes!D7*Curves!N8</f>
        <v>0</v>
      </c>
      <c r="F9" s="12">
        <f>A8*Volumes!E6*Curves!R7+25*Volumes!E7*Curves!R8</f>
        <v>5645430</v>
      </c>
      <c r="G9" s="12">
        <f>$A8*Volumes!F6*Curves!V7+25*Curves!V8*Volumes!F7</f>
        <v>2882580</v>
      </c>
      <c r="H9" s="12">
        <f>A8*Volumes!G6*Curves!Z7+25*Curves!Z8*Volumes!G7</f>
        <v>1331090</v>
      </c>
      <c r="I9" s="2">
        <f>A8*Volumes!H6*Curves!AD7+25*Curves!AD8*Volumes!H7</f>
        <v>1241290</v>
      </c>
      <c r="J9" s="12">
        <f t="shared" si="1"/>
        <v>12586830</v>
      </c>
    </row>
    <row r="10" spans="1:14" x14ac:dyDescent="0.3">
      <c r="A10" s="2">
        <f t="shared" si="0"/>
        <v>30</v>
      </c>
      <c r="B10" s="8">
        <f>Curves!A9</f>
        <v>37347</v>
      </c>
      <c r="C10" s="12">
        <f>$A9*Volumes!B7*Curves!F8+25*Volumes!B8*Curves!F9</f>
        <v>779940</v>
      </c>
      <c r="D10" s="12">
        <f>$A9*Volumes!C7*Curves!J8+25*Volumes!C8*Curves!J9</f>
        <v>779940</v>
      </c>
      <c r="E10" s="12">
        <f>$A9*Volumes!D7*Curves!N8+25*Volumes!D8*Curves!N9</f>
        <v>0</v>
      </c>
      <c r="F10" s="12">
        <f>A9*Volumes!E7*Curves!R8+25*Volumes!E8*Curves!R9</f>
        <v>5708385</v>
      </c>
      <c r="G10" s="12">
        <f>$A9*Volumes!F7*Curves!V8+25*Curves!V9*Volumes!F8</f>
        <v>2979660</v>
      </c>
      <c r="H10" s="12">
        <f>A9*Volumes!G7*Curves!Z8+25*Curves!Z9*Volumes!G8</f>
        <v>1377830</v>
      </c>
      <c r="I10" s="2">
        <f>A9*Volumes!H7*Curves!AD8+25*Curves!AD9*Volumes!H8</f>
        <v>1270780</v>
      </c>
      <c r="J10" s="12">
        <f t="shared" si="1"/>
        <v>12896535</v>
      </c>
    </row>
    <row r="11" spans="1:14" x14ac:dyDescent="0.3">
      <c r="A11" s="2">
        <f t="shared" si="0"/>
        <v>31</v>
      </c>
      <c r="B11" s="8">
        <f>Curves!A10</f>
        <v>37377</v>
      </c>
      <c r="C11" s="12">
        <f>$A10*Volumes!B8*Curves!F9+25*Volumes!B9*Curves!F10</f>
        <v>766750</v>
      </c>
      <c r="D11" s="12">
        <f>$A10*Volumes!C8*Curves!J9+25*Volumes!C9*Curves!J10</f>
        <v>766750</v>
      </c>
      <c r="E11" s="12">
        <f>$A10*Volumes!D8*Curves!N9+25*Volumes!D9*Curves!N10</f>
        <v>0</v>
      </c>
      <c r="F11" s="12">
        <f>A10*Volumes!E8*Curves!R9+25*Volumes!E9*Curves!R10</f>
        <v>5428125.0000000009</v>
      </c>
      <c r="G11" s="12">
        <f>$A10*Volumes!F8*Curves!V9+25*Curves!V10*Volumes!F9</f>
        <v>2919500</v>
      </c>
      <c r="H11" s="12">
        <f>A10*Volumes!G8*Curves!Z9+25*Curves!Z10*Volumes!G9</f>
        <v>1341000</v>
      </c>
      <c r="I11" s="2">
        <f>A10*Volumes!H8*Curves!AD9+25*Curves!AD10*Volumes!H9</f>
        <v>1228250</v>
      </c>
      <c r="J11" s="12">
        <f t="shared" si="1"/>
        <v>12450375</v>
      </c>
    </row>
    <row r="12" spans="1:14" x14ac:dyDescent="0.3">
      <c r="A12" s="2">
        <f t="shared" si="0"/>
        <v>30</v>
      </c>
      <c r="B12" s="8">
        <f>Curves!A11</f>
        <v>37408</v>
      </c>
      <c r="C12" s="12">
        <f>$A11*Volumes!B9*Curves!F10+25*Volumes!B10*Curves!F11</f>
        <v>792425</v>
      </c>
      <c r="D12" s="12">
        <f>$A11*Volumes!C9*Curves!J10+25*Volumes!C10*Curves!J11</f>
        <v>792425</v>
      </c>
      <c r="E12" s="12">
        <f>$A11*Volumes!D9*Curves!N10+25*Volumes!D10*Curves!N11</f>
        <v>2987250</v>
      </c>
      <c r="F12" s="12">
        <f>A11*Volumes!E9*Curves!R10+25*Volumes!E10*Curves!R11</f>
        <v>3089925.0000000005</v>
      </c>
      <c r="G12" s="12">
        <f>$A11*Volumes!F9*Curves!V10+25*Curves!V11*Volumes!F10</f>
        <v>3105900</v>
      </c>
      <c r="H12" s="12">
        <f>A11*Volumes!G9*Curves!Z10+25*Curves!Z11*Volumes!G10</f>
        <v>762600</v>
      </c>
      <c r="I12" s="2">
        <f>A11*Volumes!H9*Curves!AD10+25*Curves!AD11*Volumes!H10</f>
        <v>699050</v>
      </c>
      <c r="J12" s="12">
        <f t="shared" si="1"/>
        <v>12229575</v>
      </c>
    </row>
    <row r="13" spans="1:14" x14ac:dyDescent="0.3">
      <c r="A13" s="2">
        <f t="shared" si="0"/>
        <v>31</v>
      </c>
      <c r="B13" s="8">
        <f>Curves!A12</f>
        <v>37438</v>
      </c>
      <c r="C13" s="12">
        <f>$A12*Volumes!B10*Curves!F11+25*Volumes!B11*Curves!F12</f>
        <v>790125</v>
      </c>
      <c r="D13" s="12">
        <f>$A12*Volumes!C10*Curves!J11+25*Volumes!C11*Curves!J12</f>
        <v>790125</v>
      </c>
      <c r="E13" s="12">
        <f>$A12*Volumes!D10*Curves!N11+25*Volumes!D11*Curves!N12</f>
        <v>6613950.0000000009</v>
      </c>
      <c r="F13" s="12">
        <f>A12*Volumes!E10*Curves!R11+25*Volumes!E11*Curves!R12</f>
        <v>0</v>
      </c>
      <c r="G13" s="12">
        <f>$A12*Volumes!F10*Curves!V11+25*Curves!V12*Volumes!F11</f>
        <v>3232000</v>
      </c>
      <c r="H13" s="12">
        <f>A12*Volumes!G10*Curves!Z11+25*Curves!Z12*Volumes!G11</f>
        <v>0</v>
      </c>
      <c r="I13" s="2">
        <f>A12*Volumes!H10*Curves!AD11+25*Curves!AD12*Volumes!H11</f>
        <v>0</v>
      </c>
      <c r="J13" s="12">
        <f t="shared" si="1"/>
        <v>11426200</v>
      </c>
    </row>
    <row r="14" spans="1:14" x14ac:dyDescent="0.3">
      <c r="A14" s="2">
        <f t="shared" si="0"/>
        <v>31</v>
      </c>
      <c r="B14" s="8">
        <f>Curves!A13</f>
        <v>37469</v>
      </c>
      <c r="C14" s="12">
        <f>$A13*Volumes!B11*Curves!F12+25*Volumes!B12*Curves!F13</f>
        <v>815600</v>
      </c>
      <c r="D14" s="12">
        <f>$A13*Volumes!C11*Curves!J12+25*Volumes!C12*Curves!J13</f>
        <v>815600</v>
      </c>
      <c r="E14" s="12">
        <f>$A13*Volumes!D11*Curves!N12+25*Volumes!D12*Curves!N13</f>
        <v>6827520.0000000009</v>
      </c>
      <c r="F14" s="12">
        <f>A13*Volumes!E11*Curves!R12+25*Volumes!E12*Curves!R13</f>
        <v>0</v>
      </c>
      <c r="G14" s="12">
        <f>$A13*Volumes!F11*Curves!V12+25*Curves!V13*Volumes!F12</f>
        <v>3407399.9994999999</v>
      </c>
      <c r="H14" s="12">
        <f>A13*Volumes!G11*Curves!Z12+25*Curves!Z13*Volumes!G12</f>
        <v>0</v>
      </c>
      <c r="I14" s="2">
        <f>A13*Volumes!H11*Curves!AD12+25*Curves!AD13*Volumes!H12</f>
        <v>0</v>
      </c>
      <c r="J14" s="12">
        <f t="shared" si="1"/>
        <v>11866119.999499999</v>
      </c>
    </row>
    <row r="15" spans="1:14" x14ac:dyDescent="0.3">
      <c r="A15" s="2">
        <f t="shared" si="0"/>
        <v>30</v>
      </c>
      <c r="B15" s="8">
        <f>Curves!A14</f>
        <v>37500</v>
      </c>
      <c r="C15" s="12">
        <f>$A14*Volumes!B12*Curves!F13+25*Volumes!B13*Curves!F14</f>
        <v>823425</v>
      </c>
      <c r="D15" s="12">
        <f>$A14*Volumes!C12*Curves!J13+25*Volumes!C13*Curves!J14</f>
        <v>823425</v>
      </c>
      <c r="E15" s="12">
        <f>$A14*Volumes!D12*Curves!N13+25*Volumes!D13*Curves!N14</f>
        <v>6893250</v>
      </c>
      <c r="F15" s="12">
        <f>A14*Volumes!E12*Curves!R13+25*Volumes!E13*Curves!R14</f>
        <v>0</v>
      </c>
      <c r="G15" s="12">
        <f>$A14*Volumes!F12*Curves!V13+25*Curves!V14*Volumes!F13</f>
        <v>3417399.9993799999</v>
      </c>
      <c r="H15" s="12">
        <f>A14*Volumes!G12*Curves!Z13+25*Curves!Z14*Volumes!G13</f>
        <v>0</v>
      </c>
      <c r="I15" s="2">
        <f>A14*Volumes!H12*Curves!AD13+25*Curves!AD14*Volumes!H13</f>
        <v>0</v>
      </c>
      <c r="J15" s="12">
        <f t="shared" si="1"/>
        <v>11957499.99938</v>
      </c>
    </row>
    <row r="16" spans="1:14" x14ac:dyDescent="0.3">
      <c r="A16" s="2">
        <f t="shared" si="0"/>
        <v>31</v>
      </c>
      <c r="B16" s="8">
        <f>Curves!A15</f>
        <v>37530</v>
      </c>
      <c r="C16" s="12">
        <f>$A15*Volumes!B13*Curves!F14+25*Volumes!B14*Curves!F15</f>
        <v>816325</v>
      </c>
      <c r="D16" s="12">
        <f>$A15*Volumes!C13*Curves!J14+25*Volumes!C14*Curves!J15</f>
        <v>816325</v>
      </c>
      <c r="E16" s="12">
        <f>$A15*Volumes!D13*Curves!N14+25*Volumes!D14*Curves!N15</f>
        <v>6834030</v>
      </c>
      <c r="F16" s="12">
        <f>A15*Volumes!E13*Curves!R14+25*Volumes!E14*Curves!R15</f>
        <v>0</v>
      </c>
      <c r="G16" s="12">
        <f>$A15*Volumes!F13*Curves!V14+25*Curves!V15*Volumes!F14</f>
        <v>3338300</v>
      </c>
      <c r="H16" s="12">
        <f>A15*Volumes!G13*Curves!Z14+25*Curves!Z15*Volumes!G14</f>
        <v>0</v>
      </c>
      <c r="I16" s="2">
        <f>A15*Volumes!H13*Curves!AD14+25*Curves!AD15*Volumes!H14</f>
        <v>0</v>
      </c>
      <c r="J16" s="12">
        <f t="shared" si="1"/>
        <v>11804980</v>
      </c>
    </row>
    <row r="17" spans="1:10" x14ac:dyDescent="0.3">
      <c r="A17" s="2">
        <f t="shared" si="0"/>
        <v>30</v>
      </c>
      <c r="B17" s="8">
        <f>Curves!A16</f>
        <v>37561</v>
      </c>
      <c r="C17" s="12">
        <f>$A16*Volumes!B14*Curves!F15+25*Volumes!B15*Curves!F16</f>
        <v>862665</v>
      </c>
      <c r="D17" s="12">
        <f>$A16*Volumes!C14*Curves!J15+25*Volumes!C15*Curves!J16</f>
        <v>862665</v>
      </c>
      <c r="E17" s="12">
        <f>$A16*Volumes!D14*Curves!N15+25*Volumes!D15*Curves!N16</f>
        <v>7222866</v>
      </c>
      <c r="F17" s="12">
        <f>A16*Volumes!E14*Curves!R15+25*Volumes!E15*Curves!R16</f>
        <v>0</v>
      </c>
      <c r="G17" s="12">
        <f>$A16*Volumes!F14*Curves!V15+25*Curves!V16*Volumes!F15</f>
        <v>3561659.9999999995</v>
      </c>
      <c r="H17" s="12">
        <f>A16*Volumes!G14*Curves!Z15+25*Curves!Z16*Volumes!G15</f>
        <v>0</v>
      </c>
      <c r="I17" s="2">
        <f>A16*Volumes!H14*Curves!AD15+25*Curves!AD16*Volumes!H15</f>
        <v>0</v>
      </c>
      <c r="J17" s="12">
        <f t="shared" si="1"/>
        <v>12509856</v>
      </c>
    </row>
    <row r="18" spans="1:10" x14ac:dyDescent="0.3">
      <c r="A18" s="2">
        <f t="shared" si="0"/>
        <v>31</v>
      </c>
      <c r="B18" s="8">
        <f>Curves!A17</f>
        <v>37591</v>
      </c>
      <c r="C18" s="12">
        <f>$A17*Volumes!B15*Curves!F16+25*Volumes!B16*Curves!F17</f>
        <v>902562.5</v>
      </c>
      <c r="D18" s="12">
        <f>$A17*Volumes!C15*Curves!J16+25*Volumes!C16*Curves!J17</f>
        <v>902562.5</v>
      </c>
      <c r="E18" s="12">
        <f>$A17*Volumes!D15*Curves!N16+25*Volumes!D16*Curves!N17</f>
        <v>7558425</v>
      </c>
      <c r="F18" s="12">
        <f>A17*Volumes!E15*Curves!R16+25*Volumes!E16*Curves!R17</f>
        <v>0</v>
      </c>
      <c r="G18" s="12">
        <f>$A17*Volumes!F15*Curves!V16+25*Curves!V17*Volumes!F16</f>
        <v>3837500</v>
      </c>
      <c r="H18" s="12">
        <f>A17*Volumes!G15*Curves!Z16+25*Curves!Z17*Volumes!G16</f>
        <v>0</v>
      </c>
      <c r="I18" s="2">
        <f>A17*Volumes!H15*Curves!AD16+25*Curves!AD17*Volumes!H16</f>
        <v>0</v>
      </c>
      <c r="J18" s="12">
        <f t="shared" si="1"/>
        <v>13201050</v>
      </c>
    </row>
    <row r="19" spans="1:10" x14ac:dyDescent="0.3">
      <c r="A19" s="2">
        <f t="shared" si="0"/>
        <v>31</v>
      </c>
      <c r="B19" s="8">
        <f>Curves!A18</f>
        <v>37622</v>
      </c>
      <c r="C19" s="12">
        <f>$A18*Volumes!B16*Curves!F17+25*Volumes!B17*Curves!F18</f>
        <v>968337.5</v>
      </c>
      <c r="D19" s="12">
        <f>$A18*Volumes!C16*Curves!J17+25*Volumes!C17*Curves!J18</f>
        <v>968337.5</v>
      </c>
      <c r="E19" s="12">
        <f>$A18*Volumes!D16*Curves!N17+25*Volumes!D17*Curves!N18</f>
        <v>8110515</v>
      </c>
      <c r="F19" s="12">
        <f>A18*Volumes!E16*Curves!R17+25*Volumes!E17*Curves!R18</f>
        <v>0</v>
      </c>
      <c r="G19" s="12">
        <f>$A18*Volumes!F16*Curves!V17+25*Curves!V18*Volumes!F17</f>
        <v>4243600</v>
      </c>
      <c r="H19" s="12">
        <f>A18*Volumes!G16*Curves!Z17+25*Curves!Z18*Volumes!G17</f>
        <v>0</v>
      </c>
      <c r="I19" s="2">
        <f>A18*Volumes!H16*Curves!AD17+25*Curves!AD18*Volumes!H17</f>
        <v>0</v>
      </c>
      <c r="J19" s="12">
        <f t="shared" si="1"/>
        <v>14290790</v>
      </c>
    </row>
    <row r="20" spans="1:10" x14ac:dyDescent="0.3">
      <c r="A20" s="2">
        <f t="shared" si="0"/>
        <v>28</v>
      </c>
      <c r="B20" s="8">
        <f>Curves!A19</f>
        <v>37653</v>
      </c>
      <c r="C20" s="12">
        <f>$A19*Volumes!B17*Curves!F18+25*Volumes!B18*Curves!F19</f>
        <v>983387.5</v>
      </c>
      <c r="D20" s="12">
        <f>$A19*Volumes!C17*Curves!J18+25*Volumes!C18*Curves!J19</f>
        <v>983387.5</v>
      </c>
      <c r="E20" s="12">
        <f>$A19*Volumes!D17*Curves!N18+25*Volumes!D18*Curves!N19</f>
        <v>8236935</v>
      </c>
      <c r="F20" s="12">
        <f>A19*Volumes!E17*Curves!R18+25*Volumes!E18*Curves!R19</f>
        <v>0</v>
      </c>
      <c r="G20" s="12">
        <f>$A19*Volumes!F17*Curves!V18+25*Curves!V19*Volumes!F18</f>
        <v>4319600</v>
      </c>
      <c r="H20" s="12">
        <f>A19*Volumes!G17*Curves!Z18+25*Curves!Z19*Volumes!G18</f>
        <v>0</v>
      </c>
      <c r="I20" s="2">
        <f>A19*Volumes!H17*Curves!AD18+25*Curves!AD19*Volumes!H18</f>
        <v>0</v>
      </c>
      <c r="J20" s="12">
        <f t="shared" si="1"/>
        <v>14523310</v>
      </c>
    </row>
    <row r="21" spans="1:10" x14ac:dyDescent="0.3">
      <c r="A21" s="2">
        <f t="shared" si="0"/>
        <v>31</v>
      </c>
      <c r="B21" s="8">
        <f>Curves!A20</f>
        <v>37681</v>
      </c>
      <c r="C21" s="12">
        <f>$A20*Volumes!B18*Curves!F19+25*Volumes!B19*Curves!F20</f>
        <v>910600</v>
      </c>
      <c r="D21" s="12">
        <f>$A20*Volumes!C18*Curves!J19+25*Volumes!C19*Curves!J20</f>
        <v>910600</v>
      </c>
      <c r="E21" s="12">
        <f>$A20*Volumes!D18*Curves!N19+25*Volumes!D19*Curves!N20</f>
        <v>7626780.0000000009</v>
      </c>
      <c r="F21" s="12">
        <f>A20*Volumes!E18*Curves!R19+25*Volumes!E19*Curves!R20</f>
        <v>0</v>
      </c>
      <c r="G21" s="12">
        <f>$A20*Volumes!F18*Curves!V19+25*Curves!V20*Volumes!F19</f>
        <v>3839100</v>
      </c>
      <c r="H21" s="12">
        <f>A20*Volumes!G18*Curves!Z19+25*Curves!Z20*Volumes!G19</f>
        <v>0</v>
      </c>
      <c r="I21" s="2">
        <f>A20*Volumes!H18*Curves!AD19+25*Curves!AD20*Volumes!H19</f>
        <v>0</v>
      </c>
      <c r="J21" s="12">
        <f t="shared" si="1"/>
        <v>13287080</v>
      </c>
    </row>
    <row r="22" spans="1:10" x14ac:dyDescent="0.3">
      <c r="A22" s="2">
        <f t="shared" si="0"/>
        <v>30</v>
      </c>
      <c r="B22" s="8">
        <f>Curves!A21</f>
        <v>37712</v>
      </c>
      <c r="C22" s="12">
        <f>$A21*Volumes!B19*Curves!F20+25*Volumes!B20*Curves!F21</f>
        <v>936575</v>
      </c>
      <c r="D22" s="12">
        <f>$A21*Volumes!C19*Curves!J20+25*Volumes!C20*Curves!J21</f>
        <v>936575</v>
      </c>
      <c r="E22" s="12">
        <f>$A21*Volumes!D19*Curves!N20+25*Volumes!D20*Curves!N21</f>
        <v>7843710</v>
      </c>
      <c r="F22" s="12">
        <f>A21*Volumes!E19*Curves!R20+25*Volumes!E20*Curves!R21</f>
        <v>0</v>
      </c>
      <c r="G22" s="12">
        <f>$A21*Volumes!F19*Curves!V20+25*Curves!V21*Volumes!F20</f>
        <v>3988900</v>
      </c>
      <c r="H22" s="12">
        <f>A21*Volumes!G19*Curves!Z20+25*Curves!Z21*Volumes!G20</f>
        <v>0</v>
      </c>
      <c r="I22" s="2">
        <f>A21*Volumes!H19*Curves!AD20+25*Curves!AD21*Volumes!H20</f>
        <v>0</v>
      </c>
      <c r="J22" s="12">
        <f t="shared" si="1"/>
        <v>13705760</v>
      </c>
    </row>
    <row r="23" spans="1:10" x14ac:dyDescent="0.3">
      <c r="A23" s="2">
        <f t="shared" si="0"/>
        <v>31</v>
      </c>
      <c r="B23" s="8">
        <f>Curves!A22</f>
        <v>37742</v>
      </c>
      <c r="C23" s="12">
        <f>$A22*Volumes!B20*Curves!F21+25*Volumes!B21*Curves!F22</f>
        <v>905725</v>
      </c>
      <c r="D23" s="12">
        <f>$A22*Volumes!C20*Curves!J21+25*Volumes!C21*Curves!J22</f>
        <v>905725</v>
      </c>
      <c r="E23" s="12">
        <f>$A22*Volumes!D20*Curves!N21+25*Volumes!D21*Curves!N22</f>
        <v>7584990</v>
      </c>
      <c r="F23" s="12">
        <f>A22*Volumes!E20*Curves!R21+25*Volumes!E21*Curves!R22</f>
        <v>0</v>
      </c>
      <c r="G23" s="12">
        <f>$A22*Volumes!F20*Curves!V21+25*Curves!V22*Volumes!F21</f>
        <v>4013400</v>
      </c>
      <c r="H23" s="12">
        <f>A22*Volumes!G20*Curves!Z21+25*Curves!Z22*Volumes!G21</f>
        <v>0</v>
      </c>
      <c r="I23" s="2">
        <f>A22*Volumes!H20*Curves!AD21+25*Curves!AD22*Volumes!H21</f>
        <v>0</v>
      </c>
      <c r="J23" s="12">
        <f t="shared" si="1"/>
        <v>13409840</v>
      </c>
    </row>
    <row r="24" spans="1:10" x14ac:dyDescent="0.3">
      <c r="A24" s="2">
        <f t="shared" si="0"/>
        <v>30</v>
      </c>
      <c r="B24" s="8">
        <f>Curves!A23</f>
        <v>37773</v>
      </c>
      <c r="C24" s="12">
        <f>$A23*Volumes!B21*Curves!F22+25*Volumes!B22*Curves!F23</f>
        <v>927595</v>
      </c>
      <c r="D24" s="12">
        <f>$A23*Volumes!C21*Curves!J22+25*Volumes!C22*Curves!J23</f>
        <v>927595</v>
      </c>
      <c r="E24" s="12">
        <f>$A23*Volumes!D21*Curves!N22+25*Volumes!D22*Curves!N23</f>
        <v>7768278</v>
      </c>
      <c r="F24" s="12">
        <f>A23*Volumes!E21*Curves!R22+25*Volumes!E22*Curves!R23</f>
        <v>0</v>
      </c>
      <c r="G24" s="12">
        <f>$A23*Volumes!F21*Curves!V22+25*Curves!V23*Volumes!F22</f>
        <v>4107980</v>
      </c>
      <c r="H24" s="12">
        <f>A23*Volumes!G21*Curves!Z22+25*Curves!Z23*Volumes!G22</f>
        <v>0</v>
      </c>
      <c r="I24" s="2">
        <f>A23*Volumes!H21*Curves!AD22+25*Curves!AD23*Volumes!H22</f>
        <v>0</v>
      </c>
      <c r="J24" s="12">
        <f t="shared" si="1"/>
        <v>13731448</v>
      </c>
    </row>
    <row r="25" spans="1:10" x14ac:dyDescent="0.3">
      <c r="A25" s="2">
        <f t="shared" si="0"/>
        <v>31</v>
      </c>
      <c r="B25" s="8">
        <f>Curves!A24</f>
        <v>37803</v>
      </c>
      <c r="C25" s="12">
        <f>$A24*Volumes!B22*Curves!F23+25*Volumes!B23*Curves!F24</f>
        <v>918875</v>
      </c>
      <c r="D25" s="12">
        <f>$A24*Volumes!C22*Curves!J23+25*Volumes!C23*Curves!J24</f>
        <v>918875</v>
      </c>
      <c r="E25" s="12">
        <f>$A24*Volumes!D22*Curves!N23+25*Volumes!D23*Curves!N24</f>
        <v>7695450</v>
      </c>
      <c r="F25" s="12">
        <f>A24*Volumes!E22*Curves!R23+25*Volumes!E23*Curves!R24</f>
        <v>0</v>
      </c>
      <c r="G25" s="12">
        <f>$A24*Volumes!F22*Curves!V23+25*Curves!V24*Volumes!F23</f>
        <v>4066000</v>
      </c>
      <c r="H25" s="12">
        <f>A24*Volumes!G22*Curves!Z23+25*Curves!Z24*Volumes!G23</f>
        <v>0</v>
      </c>
      <c r="I25" s="2">
        <f>A24*Volumes!H22*Curves!AD23+25*Curves!AD24*Volumes!H23</f>
        <v>0</v>
      </c>
      <c r="J25" s="12">
        <f t="shared" si="1"/>
        <v>13599200</v>
      </c>
    </row>
    <row r="26" spans="1:10" x14ac:dyDescent="0.3">
      <c r="A26" s="2">
        <f t="shared" si="0"/>
        <v>31</v>
      </c>
      <c r="B26" s="8">
        <f>Curves!A25</f>
        <v>37834</v>
      </c>
      <c r="C26" s="12">
        <f>$A25*Volumes!B23*Curves!F24+25*Volumes!B24*Curves!F25</f>
        <v>943775</v>
      </c>
      <c r="D26" s="12">
        <f>$A25*Volumes!C23*Curves!J24+25*Volumes!C24*Curves!J25</f>
        <v>943775</v>
      </c>
      <c r="E26" s="12">
        <f>$A25*Volumes!D23*Curves!N24+25*Volumes!D24*Curves!N25</f>
        <v>7904190</v>
      </c>
      <c r="F26" s="12">
        <f>A25*Volumes!E23*Curves!R24+25*Volumes!E24*Curves!R25</f>
        <v>0</v>
      </c>
      <c r="G26" s="12">
        <f>$A25*Volumes!F23*Curves!V24+25*Curves!V25*Volumes!F24</f>
        <v>4172700</v>
      </c>
      <c r="H26" s="12">
        <f>A25*Volumes!G23*Curves!Z24+25*Curves!Z25*Volumes!G24</f>
        <v>0</v>
      </c>
      <c r="I26" s="2">
        <f>A25*Volumes!H23*Curves!AD24+25*Curves!AD25*Volumes!H24</f>
        <v>0</v>
      </c>
      <c r="J26" s="12">
        <f t="shared" si="1"/>
        <v>13964440</v>
      </c>
    </row>
    <row r="27" spans="1:10" x14ac:dyDescent="0.3">
      <c r="A27" s="2">
        <f t="shared" si="0"/>
        <v>30</v>
      </c>
      <c r="B27" s="8">
        <f>Curves!A26</f>
        <v>37865</v>
      </c>
      <c r="C27" s="12">
        <f>$A26*Volumes!B24*Curves!F25+25*Volumes!B25*Curves!F26</f>
        <v>950450</v>
      </c>
      <c r="D27" s="12">
        <f>$A26*Volumes!C24*Curves!J25+25*Volumes!C25*Curves!J26</f>
        <v>950450</v>
      </c>
      <c r="E27" s="12">
        <f>$A26*Volumes!D24*Curves!N25+25*Volumes!D25*Curves!N26</f>
        <v>7960260</v>
      </c>
      <c r="F27" s="12">
        <f>A26*Volumes!E24*Curves!R25+25*Volumes!E25*Curves!R26</f>
        <v>0</v>
      </c>
      <c r="G27" s="12">
        <f>$A26*Volumes!F24*Curves!V25+25*Curves!V26*Volumes!F25</f>
        <v>4199400</v>
      </c>
      <c r="H27" s="12">
        <f>A26*Volumes!G24*Curves!Z25+25*Curves!Z26*Volumes!G25</f>
        <v>0</v>
      </c>
      <c r="I27" s="2">
        <f>A26*Volumes!H24*Curves!AD25+25*Curves!AD26*Volumes!H25</f>
        <v>0</v>
      </c>
      <c r="J27" s="12">
        <f t="shared" si="1"/>
        <v>14060560</v>
      </c>
    </row>
    <row r="28" spans="1:10" x14ac:dyDescent="0.3">
      <c r="A28" s="2">
        <f t="shared" si="0"/>
        <v>31</v>
      </c>
      <c r="B28" s="8">
        <f>Curves!A27</f>
        <v>37895</v>
      </c>
      <c r="C28" s="12">
        <f>$A27*Volumes!B25*Curves!F26+25*Volumes!B26*Curves!F27</f>
        <v>940625</v>
      </c>
      <c r="D28" s="12">
        <f>$A27*Volumes!C25*Curves!J26+25*Volumes!C26*Curves!J27</f>
        <v>940625</v>
      </c>
      <c r="E28" s="12">
        <f>$A27*Volumes!D25*Curves!N26+25*Volumes!D26*Curves!N27</f>
        <v>7878150</v>
      </c>
      <c r="F28" s="12">
        <f>A27*Volumes!E25*Curves!R26+25*Volumes!E26*Curves!R27</f>
        <v>0</v>
      </c>
      <c r="G28" s="12">
        <f>$A27*Volumes!F25*Curves!V26+25*Curves!V27*Volumes!F26</f>
        <v>4153000</v>
      </c>
      <c r="H28" s="12">
        <f>A27*Volumes!G25*Curves!Z26+25*Curves!Z27*Volumes!G26</f>
        <v>0</v>
      </c>
      <c r="I28" s="2">
        <f>A27*Volumes!H25*Curves!AD26+25*Curves!AD27*Volumes!H26</f>
        <v>0</v>
      </c>
      <c r="J28" s="12">
        <f t="shared" si="1"/>
        <v>13912400</v>
      </c>
    </row>
    <row r="29" spans="1:10" x14ac:dyDescent="0.3">
      <c r="A29" s="2">
        <f t="shared" si="0"/>
        <v>30</v>
      </c>
      <c r="B29" s="8">
        <f>Curves!A28</f>
        <v>37926</v>
      </c>
      <c r="C29" s="12">
        <f>$A28*Volumes!B26*Curves!F27+25*Volumes!B27*Curves!F28</f>
        <v>987100</v>
      </c>
      <c r="D29" s="12">
        <f>$A28*Volumes!C26*Curves!J27+25*Volumes!C27*Curves!J28</f>
        <v>987100</v>
      </c>
      <c r="E29" s="12">
        <f>$A28*Volumes!D26*Curves!N27+25*Volumes!D27*Curves!N28</f>
        <v>8268120.0000000009</v>
      </c>
      <c r="F29" s="12">
        <f>A28*Volumes!E26*Curves!R27+25*Volumes!E27*Curves!R28</f>
        <v>0</v>
      </c>
      <c r="G29" s="12">
        <f>$A28*Volumes!F26*Curves!V27+25*Curves!V28*Volumes!F27</f>
        <v>4373500</v>
      </c>
      <c r="H29" s="12">
        <f>A28*Volumes!G26*Curves!Z27+25*Curves!Z28*Volumes!G27</f>
        <v>0</v>
      </c>
      <c r="I29" s="2">
        <f>A28*Volumes!H26*Curves!AD27+25*Curves!AD28*Volumes!H27</f>
        <v>0</v>
      </c>
      <c r="J29" s="12">
        <f t="shared" si="1"/>
        <v>14615820</v>
      </c>
    </row>
    <row r="30" spans="1:10" x14ac:dyDescent="0.3">
      <c r="A30" s="2">
        <f t="shared" si="0"/>
        <v>31</v>
      </c>
      <c r="B30" s="8">
        <f>Curves!A29</f>
        <v>37956</v>
      </c>
      <c r="C30" s="12">
        <f>$A29*Volumes!B27*Curves!F28+25*Volumes!B28*Curves!F29</f>
        <v>1019062.5</v>
      </c>
      <c r="D30" s="12">
        <f>$A29*Volumes!C27*Curves!J28+25*Volumes!C28*Curves!J29</f>
        <v>1019062.5</v>
      </c>
      <c r="E30" s="12">
        <f>$A29*Volumes!D27*Curves!N28+25*Volumes!D28*Curves!N29</f>
        <v>8537025</v>
      </c>
      <c r="F30" s="12">
        <f>A29*Volumes!E27*Curves!R28+25*Volumes!E28*Curves!R29</f>
        <v>0</v>
      </c>
      <c r="G30" s="12">
        <f>$A29*Volumes!F27*Curves!V28+25*Curves!V29*Volumes!F28</f>
        <v>4548500</v>
      </c>
      <c r="H30" s="12">
        <f>A29*Volumes!G27*Curves!Z28+25*Curves!Z29*Volumes!G28</f>
        <v>0</v>
      </c>
      <c r="I30" s="2">
        <f>A29*Volumes!H27*Curves!AD28+25*Curves!AD29*Volumes!H28</f>
        <v>0</v>
      </c>
      <c r="J30" s="12">
        <f t="shared" si="1"/>
        <v>15123650</v>
      </c>
    </row>
    <row r="31" spans="1:10" x14ac:dyDescent="0.3">
      <c r="A31" s="2">
        <f t="shared" si="0"/>
        <v>31</v>
      </c>
      <c r="B31" s="8">
        <f>Curves!A30</f>
        <v>37987</v>
      </c>
      <c r="C31" s="12">
        <f>$A30*Volumes!B28*Curves!F29+25*Volumes!B29*Curves!F30</f>
        <v>1071762.5</v>
      </c>
      <c r="D31" s="12">
        <f>$A30*Volumes!C28*Curves!J29+25*Volumes!C29*Curves!J30</f>
        <v>1071762.5</v>
      </c>
      <c r="E31" s="12">
        <f>$A30*Volumes!D28*Curves!N29+25*Volumes!D29*Curves!N30</f>
        <v>8979285.0000000019</v>
      </c>
      <c r="F31" s="12">
        <f>A30*Volumes!E28*Curves!R29+25*Volumes!E29*Curves!R30</f>
        <v>0</v>
      </c>
      <c r="G31" s="12">
        <f>$A30*Volumes!F28*Curves!V29+25*Curves!V30*Volumes!F29</f>
        <v>4815100.0000000009</v>
      </c>
      <c r="H31" s="12">
        <f>A30*Volumes!G28*Curves!Z29+25*Curves!Z30*Volumes!G29</f>
        <v>0</v>
      </c>
      <c r="I31" s="2">
        <f>A30*Volumes!H28*Curves!AD29+25*Curves!AD30*Volumes!H29</f>
        <v>0</v>
      </c>
      <c r="J31" s="12">
        <f t="shared" si="1"/>
        <v>15937910.000000004</v>
      </c>
    </row>
    <row r="32" spans="1:10" x14ac:dyDescent="0.3">
      <c r="A32" s="2">
        <f t="shared" si="0"/>
        <v>29</v>
      </c>
      <c r="B32" s="8">
        <f>Curves!A31</f>
        <v>38018</v>
      </c>
      <c r="C32" s="12">
        <f>$A31*Volumes!B29*Curves!F30+25*Volumes!B30*Curves!F31</f>
        <v>1070957.5</v>
      </c>
      <c r="D32" s="12">
        <f>$A31*Volumes!C29*Curves!J30+25*Volumes!C30*Curves!J31</f>
        <v>1070957.5</v>
      </c>
      <c r="E32" s="12">
        <f>$A31*Volumes!D29*Curves!N30+25*Volumes!D30*Curves!N31</f>
        <v>8972523.0000000019</v>
      </c>
      <c r="F32" s="12">
        <f>A31*Volumes!E29*Curves!R30+25*Volumes!E30*Curves!R31</f>
        <v>0</v>
      </c>
      <c r="G32" s="12">
        <f>$A31*Volumes!F29*Curves!V30+25*Curves!V31*Volumes!F30</f>
        <v>4814480.0000000009</v>
      </c>
      <c r="H32" s="12">
        <f>A31*Volumes!G29*Curves!Z30+25*Curves!Z31*Volumes!G30</f>
        <v>0</v>
      </c>
      <c r="I32" s="2">
        <f>A31*Volumes!H29*Curves!AD30+25*Curves!AD31*Volumes!H30</f>
        <v>0</v>
      </c>
      <c r="J32" s="12">
        <f t="shared" si="1"/>
        <v>15928918.000000004</v>
      </c>
    </row>
    <row r="33" spans="1:10" x14ac:dyDescent="0.3">
      <c r="A33" s="2">
        <f t="shared" si="0"/>
        <v>31</v>
      </c>
      <c r="B33" s="8">
        <f>Curves!A32</f>
        <v>38047</v>
      </c>
      <c r="C33" s="12">
        <f>$A32*Volumes!B30*Curves!F31+25*Volumes!B31*Curves!F32</f>
        <v>1004712.5</v>
      </c>
      <c r="D33" s="12">
        <f>$A32*Volumes!C30*Curves!J31+25*Volumes!C31*Curves!J32</f>
        <v>1004712.5</v>
      </c>
      <c r="E33" s="12">
        <f>$A32*Volumes!D30*Curves!N31+25*Volumes!D31*Curves!N32</f>
        <v>8416905</v>
      </c>
      <c r="F33" s="12">
        <f>A32*Volumes!E30*Curves!R31+25*Volumes!E31*Curves!R32</f>
        <v>0</v>
      </c>
      <c r="G33" s="12">
        <f>$A32*Volumes!F30*Curves!V31+25*Curves!V32*Volumes!F31</f>
        <v>4440900</v>
      </c>
      <c r="H33" s="12">
        <f>A32*Volumes!G30*Curves!Z31+25*Curves!Z32*Volumes!G31</f>
        <v>0</v>
      </c>
      <c r="I33" s="2">
        <f>A32*Volumes!H30*Curves!AD31+25*Curves!AD32*Volumes!H31</f>
        <v>0</v>
      </c>
      <c r="J33" s="12">
        <f t="shared" si="1"/>
        <v>14867230</v>
      </c>
    </row>
    <row r="34" spans="1:10" x14ac:dyDescent="0.3">
      <c r="A34" s="2">
        <f t="shared" si="0"/>
        <v>30</v>
      </c>
      <c r="B34" s="8">
        <f>Curves!A33</f>
        <v>38078</v>
      </c>
      <c r="C34" s="12">
        <f>$A33*Volumes!B31*Curves!F32+25*Volumes!B32*Curves!F33</f>
        <v>1002125</v>
      </c>
      <c r="D34" s="12">
        <f>$A33*Volumes!C31*Curves!J32+25*Volumes!C32*Curves!J33</f>
        <v>1002125</v>
      </c>
      <c r="E34" s="12">
        <f>$A33*Volumes!D31*Curves!N32+25*Volumes!D32*Curves!N33</f>
        <v>8394330</v>
      </c>
      <c r="F34" s="12">
        <f>A33*Volumes!E31*Curves!R32+25*Volumes!E32*Curves!R33</f>
        <v>0</v>
      </c>
      <c r="G34" s="12">
        <f>$A33*Volumes!F31*Curves!V32+25*Curves!V33*Volumes!F32</f>
        <v>4412500</v>
      </c>
      <c r="H34" s="12">
        <f>A33*Volumes!G31*Curves!Z32+25*Curves!Z33*Volumes!G32</f>
        <v>0</v>
      </c>
      <c r="I34" s="2">
        <f>A33*Volumes!H31*Curves!AD32+25*Curves!AD33*Volumes!H32</f>
        <v>0</v>
      </c>
      <c r="J34" s="12">
        <f t="shared" si="1"/>
        <v>14811080</v>
      </c>
    </row>
    <row r="35" spans="1:10" x14ac:dyDescent="0.3">
      <c r="A35" s="2">
        <f t="shared" si="0"/>
        <v>31</v>
      </c>
      <c r="B35" s="8">
        <f>Curves!A34</f>
        <v>38108</v>
      </c>
      <c r="C35" s="12">
        <f>$A34*Volumes!B32*Curves!F33+25*Volumes!B33*Curves!F34</f>
        <v>960525</v>
      </c>
      <c r="D35" s="12">
        <f>$A34*Volumes!C32*Curves!J33+25*Volumes!C33*Curves!J34</f>
        <v>960525</v>
      </c>
      <c r="E35" s="12">
        <f>$A34*Volumes!D32*Curves!N33+25*Volumes!D33*Curves!N34</f>
        <v>8045310</v>
      </c>
      <c r="F35" s="12">
        <f>A34*Volumes!E32*Curves!R33+25*Volumes!E33*Curves!R34</f>
        <v>0</v>
      </c>
      <c r="G35" s="12">
        <f>$A34*Volumes!F32*Curves!V33+25*Curves!V34*Volumes!F33</f>
        <v>4287600</v>
      </c>
      <c r="H35" s="12">
        <f>A34*Volumes!G32*Curves!Z33+25*Curves!Z34*Volumes!G33</f>
        <v>0</v>
      </c>
      <c r="I35" s="2">
        <f>A34*Volumes!H32*Curves!AD33+25*Curves!AD34*Volumes!H33</f>
        <v>0</v>
      </c>
      <c r="J35" s="12">
        <f t="shared" si="1"/>
        <v>14253960</v>
      </c>
    </row>
    <row r="36" spans="1:10" x14ac:dyDescent="0.3">
      <c r="A36" s="2">
        <f t="shared" si="0"/>
        <v>30</v>
      </c>
      <c r="B36" s="8">
        <f>Curves!A35</f>
        <v>38139</v>
      </c>
      <c r="C36" s="12">
        <f>$A35*Volumes!B33*Curves!F34+25*Volumes!B34*Curves!F35</f>
        <v>983600</v>
      </c>
      <c r="D36" s="12">
        <f>$A35*Volumes!C33*Curves!J34+25*Volumes!C34*Curves!J35</f>
        <v>983600</v>
      </c>
      <c r="E36" s="12">
        <f>$A35*Volumes!D33*Curves!N34+25*Volumes!D34*Curves!N35</f>
        <v>8238720</v>
      </c>
      <c r="F36" s="12">
        <f>A35*Volumes!E33*Curves!R34+25*Volumes!E34*Curves!R35</f>
        <v>0</v>
      </c>
      <c r="G36" s="12">
        <f>$A35*Volumes!F33*Curves!V34+25*Curves!V35*Volumes!F34</f>
        <v>4388000</v>
      </c>
      <c r="H36" s="12">
        <f>A35*Volumes!G33*Curves!Z34+25*Curves!Z35*Volumes!G34</f>
        <v>0</v>
      </c>
      <c r="I36" s="2">
        <f>A35*Volumes!H33*Curves!AD34+25*Curves!AD35*Volumes!H34</f>
        <v>0</v>
      </c>
      <c r="J36" s="12">
        <f t="shared" si="1"/>
        <v>14593920</v>
      </c>
    </row>
    <row r="37" spans="1:10" x14ac:dyDescent="0.3">
      <c r="A37" s="2">
        <f t="shared" si="0"/>
        <v>31</v>
      </c>
      <c r="B37" s="8">
        <f>Curves!A36</f>
        <v>38169</v>
      </c>
      <c r="C37" s="12">
        <f>$A36*Volumes!B34*Curves!F35+25*Volumes!B35*Curves!F36</f>
        <v>977750</v>
      </c>
      <c r="D37" s="12">
        <f>$A36*Volumes!C34*Curves!J35+25*Volumes!C35*Curves!J36</f>
        <v>977750</v>
      </c>
      <c r="E37" s="12">
        <f>$A36*Volumes!D34*Curves!N35+25*Volumes!D35*Curves!N36</f>
        <v>8190000</v>
      </c>
      <c r="F37" s="12">
        <f>A36*Volumes!E34*Curves!R35+25*Volumes!E35*Curves!R36</f>
        <v>0</v>
      </c>
      <c r="G37" s="12">
        <f>$A36*Volumes!F34*Curves!V35+25*Curves!V36*Volumes!F35</f>
        <v>4356500</v>
      </c>
      <c r="H37" s="12">
        <f>A36*Volumes!G34*Curves!Z35+25*Curves!Z36*Volumes!G35</f>
        <v>0</v>
      </c>
      <c r="I37" s="2">
        <f>A36*Volumes!H34*Curves!AD35+25*Curves!AD36*Volumes!H35</f>
        <v>0</v>
      </c>
      <c r="J37" s="12">
        <f t="shared" si="1"/>
        <v>14502000</v>
      </c>
    </row>
    <row r="38" spans="1:10" x14ac:dyDescent="0.3">
      <c r="A38" s="2">
        <f t="shared" ref="A38:A69" si="2">EOMONTH(B38,0)-B38+1</f>
        <v>31</v>
      </c>
      <c r="B38" s="8">
        <f>Curves!A37</f>
        <v>38200</v>
      </c>
      <c r="C38" s="12">
        <f>$A37*Volumes!B35*Curves!F36+25*Volumes!B36*Curves!F37</f>
        <v>1007275</v>
      </c>
      <c r="D38" s="12">
        <f>$A37*Volumes!C35*Curves!J36+25*Volumes!C36*Curves!J37</f>
        <v>1007275</v>
      </c>
      <c r="E38" s="12">
        <f>$A37*Volumes!D35*Curves!N36+25*Volumes!D36*Curves!N37</f>
        <v>8437590</v>
      </c>
      <c r="F38" s="12">
        <f>A37*Volumes!E35*Curves!R36+25*Volumes!E36*Curves!R37</f>
        <v>0</v>
      </c>
      <c r="G38" s="12">
        <f>$A37*Volumes!F35*Curves!V36+25*Curves!V37*Volumes!F36</f>
        <v>4482700</v>
      </c>
      <c r="H38" s="12">
        <f>A37*Volumes!G35*Curves!Z36+25*Curves!Z37*Volumes!G36</f>
        <v>0</v>
      </c>
      <c r="I38" s="2">
        <f>A37*Volumes!H35*Curves!AD36+25*Curves!AD37*Volumes!H36</f>
        <v>0</v>
      </c>
      <c r="J38" s="12">
        <f t="shared" si="1"/>
        <v>14934840</v>
      </c>
    </row>
    <row r="39" spans="1:10" x14ac:dyDescent="0.3">
      <c r="A39" s="2">
        <f t="shared" si="2"/>
        <v>30</v>
      </c>
      <c r="B39" s="8">
        <f>Curves!A38</f>
        <v>38231</v>
      </c>
      <c r="C39" s="12">
        <f>$A38*Volumes!B36*Curves!F37+25*Volumes!B37*Curves!F38</f>
        <v>1012570</v>
      </c>
      <c r="D39" s="12">
        <f>$A38*Volumes!C36*Curves!J37+25*Volumes!C37*Curves!J38</f>
        <v>1012570</v>
      </c>
      <c r="E39" s="12">
        <f>$A38*Volumes!D36*Curves!N37+25*Volumes!D37*Curves!N38</f>
        <v>8482068</v>
      </c>
      <c r="F39" s="12">
        <f>A38*Volumes!E36*Curves!R37+25*Volumes!E37*Curves!R38</f>
        <v>0</v>
      </c>
      <c r="G39" s="12">
        <f>$A38*Volumes!F36*Curves!V37+25*Curves!V38*Volumes!F37</f>
        <v>4503880.0000000009</v>
      </c>
      <c r="H39" s="12">
        <f>A38*Volumes!G36*Curves!Z37+25*Curves!Z38*Volumes!G37</f>
        <v>0</v>
      </c>
      <c r="I39" s="2">
        <f>A38*Volumes!H36*Curves!AD37+25*Curves!AD38*Volumes!H37</f>
        <v>0</v>
      </c>
      <c r="J39" s="12">
        <f t="shared" si="1"/>
        <v>15011088</v>
      </c>
    </row>
    <row r="40" spans="1:10" x14ac:dyDescent="0.3">
      <c r="A40" s="2">
        <f t="shared" si="2"/>
        <v>31</v>
      </c>
      <c r="B40" s="8">
        <f>Curves!A39</f>
        <v>38261</v>
      </c>
      <c r="C40" s="12">
        <f>$A39*Volumes!B37*Curves!F38+25*Volumes!B38*Curves!F39</f>
        <v>995825</v>
      </c>
      <c r="D40" s="12">
        <f>$A39*Volumes!C37*Curves!J38+25*Volumes!C38*Curves!J39</f>
        <v>995825</v>
      </c>
      <c r="E40" s="12">
        <f>$A39*Volumes!D37*Curves!N38+25*Volumes!D38*Curves!N39</f>
        <v>8341830</v>
      </c>
      <c r="F40" s="12">
        <f>A39*Volumes!E37*Curves!R38+25*Volumes!E38*Curves!R39</f>
        <v>0</v>
      </c>
      <c r="G40" s="12">
        <f>$A39*Volumes!F37*Curves!V38+25*Curves!V39*Volumes!F38</f>
        <v>4428800</v>
      </c>
      <c r="H40" s="12">
        <f>A39*Volumes!G37*Curves!Z38+25*Curves!Z39*Volumes!G38</f>
        <v>0</v>
      </c>
      <c r="I40" s="2">
        <f>A39*Volumes!H37*Curves!AD38+25*Curves!AD39*Volumes!H38</f>
        <v>0</v>
      </c>
      <c r="J40" s="12">
        <f t="shared" si="1"/>
        <v>14762280</v>
      </c>
    </row>
    <row r="41" spans="1:10" x14ac:dyDescent="0.3">
      <c r="A41" s="2">
        <f t="shared" si="2"/>
        <v>30</v>
      </c>
      <c r="B41" s="8">
        <f>Curves!A40</f>
        <v>38292</v>
      </c>
      <c r="C41" s="12">
        <f>$A40*Volumes!B38*Curves!F39+25*Volumes!B39*Curves!F40</f>
        <v>1036305</v>
      </c>
      <c r="D41" s="12">
        <f>$A40*Volumes!C38*Curves!J39+25*Volumes!C39*Curves!J40</f>
        <v>1036305</v>
      </c>
      <c r="E41" s="12">
        <f>$A40*Volumes!D38*Curves!N39+25*Volumes!D39*Curves!N40</f>
        <v>8681442.0000000019</v>
      </c>
      <c r="F41" s="12">
        <f>A40*Volumes!E38*Curves!R39+25*Volumes!E39*Curves!R40</f>
        <v>0</v>
      </c>
      <c r="G41" s="12">
        <f>$A40*Volumes!F38*Curves!V39+25*Curves!V40*Volumes!F39</f>
        <v>4611320.0000000009</v>
      </c>
      <c r="H41" s="12">
        <f>A40*Volumes!G38*Curves!Z39+25*Curves!Z40*Volumes!G39</f>
        <v>0</v>
      </c>
      <c r="I41" s="2">
        <f>A40*Volumes!H38*Curves!AD39+25*Curves!AD40*Volumes!H39</f>
        <v>0</v>
      </c>
      <c r="J41" s="12">
        <f t="shared" si="1"/>
        <v>15365372.000000004</v>
      </c>
    </row>
    <row r="42" spans="1:10" x14ac:dyDescent="0.3">
      <c r="A42" s="2">
        <f t="shared" si="2"/>
        <v>31</v>
      </c>
      <c r="B42" s="8">
        <f>Curves!A41</f>
        <v>38322</v>
      </c>
      <c r="C42" s="12">
        <f>$A41*Volumes!B39*Curves!F40+25*Volumes!B40*Curves!F41</f>
        <v>1061387.5</v>
      </c>
      <c r="D42" s="12">
        <f>$A41*Volumes!C39*Curves!J40+25*Volumes!C40*Curves!J41</f>
        <v>1061387.5</v>
      </c>
      <c r="E42" s="12">
        <f>$A41*Volumes!D39*Curves!N40+25*Volumes!D40*Curves!N41</f>
        <v>8892555</v>
      </c>
      <c r="F42" s="12">
        <f>A41*Volumes!E39*Curves!R40+25*Volumes!E40*Curves!R41</f>
        <v>0</v>
      </c>
      <c r="G42" s="12">
        <f>$A41*Volumes!F39*Curves!V40+25*Curves!V41*Volumes!F40</f>
        <v>4754800.0000000009</v>
      </c>
      <c r="H42" s="12">
        <f>A41*Volumes!G39*Curves!Z40+25*Curves!Z41*Volumes!G40</f>
        <v>0</v>
      </c>
      <c r="I42" s="2">
        <f>A41*Volumes!H39*Curves!AD40+25*Curves!AD41*Volumes!H40</f>
        <v>0</v>
      </c>
      <c r="J42" s="12">
        <f t="shared" si="1"/>
        <v>15770130</v>
      </c>
    </row>
    <row r="43" spans="1:10" x14ac:dyDescent="0.3">
      <c r="A43" s="2">
        <f t="shared" si="2"/>
        <v>31</v>
      </c>
      <c r="B43" s="8">
        <f>Curves!A42</f>
        <v>38353</v>
      </c>
      <c r="C43" s="12">
        <f>$A42*Volumes!B40*Curves!F41+25*Volumes!B41*Curves!F42</f>
        <v>1108302.5</v>
      </c>
      <c r="D43" s="12">
        <f>$A42*Volumes!C40*Curves!J41+25*Volumes!C41*Curves!J42</f>
        <v>1108302.5</v>
      </c>
      <c r="E43" s="12">
        <f>$A42*Volumes!D40*Curves!N41+25*Volumes!D41*Curves!N42</f>
        <v>9286221</v>
      </c>
      <c r="F43" s="12">
        <f>A42*Volumes!E40*Curves!R41+25*Volumes!E41*Curves!R42</f>
        <v>0</v>
      </c>
      <c r="G43" s="12">
        <f>$A42*Volumes!F40*Curves!V41+25*Curves!V42*Volumes!F41</f>
        <v>4997260</v>
      </c>
      <c r="H43" s="12">
        <f>A42*Volumes!G40*Curves!Z41+25*Curves!Z42*Volumes!G41</f>
        <v>0</v>
      </c>
      <c r="I43" s="2">
        <f>A42*Volumes!H40*Curves!AD41+25*Curves!AD42*Volumes!H41</f>
        <v>0</v>
      </c>
      <c r="J43" s="12">
        <f t="shared" si="1"/>
        <v>16500086</v>
      </c>
    </row>
    <row r="44" spans="1:10" x14ac:dyDescent="0.3">
      <c r="A44" s="2">
        <f t="shared" si="2"/>
        <v>28</v>
      </c>
      <c r="B44" s="8">
        <f>Curves!A43</f>
        <v>38384</v>
      </c>
      <c r="C44" s="12">
        <f>$A43*Volumes!B41*Curves!F42+25*Volumes!B42*Curves!F43</f>
        <v>1103157.5</v>
      </c>
      <c r="D44" s="12">
        <f>$A43*Volumes!C41*Curves!J42+25*Volumes!C42*Curves!J43</f>
        <v>1103157.5</v>
      </c>
      <c r="E44" s="12">
        <f>$A43*Volumes!D41*Curves!N42+25*Volumes!D42*Curves!N43</f>
        <v>9243003</v>
      </c>
      <c r="F44" s="12">
        <f>A43*Volumes!E41*Curves!R42+25*Volumes!E42*Curves!R43</f>
        <v>0</v>
      </c>
      <c r="G44" s="12">
        <f>$A43*Volumes!F41*Curves!V42+25*Curves!V43*Volumes!F42</f>
        <v>4974480</v>
      </c>
      <c r="H44" s="12">
        <f>A43*Volumes!G41*Curves!Z42+25*Curves!Z43*Volumes!G42</f>
        <v>0</v>
      </c>
      <c r="I44" s="2">
        <f>A43*Volumes!H41*Curves!AD42+25*Curves!AD43*Volumes!H42</f>
        <v>0</v>
      </c>
      <c r="J44" s="12">
        <f t="shared" si="1"/>
        <v>16423798</v>
      </c>
    </row>
    <row r="45" spans="1:10" x14ac:dyDescent="0.3">
      <c r="A45" s="2">
        <f t="shared" si="2"/>
        <v>31</v>
      </c>
      <c r="B45" s="8">
        <f>Curves!A44</f>
        <v>38412</v>
      </c>
      <c r="C45" s="12">
        <f>$A44*Volumes!B42*Curves!F43+25*Volumes!B43*Curves!F44</f>
        <v>1016275</v>
      </c>
      <c r="D45" s="12">
        <f>$A44*Volumes!C42*Curves!J43+25*Volumes!C43*Curves!J44</f>
        <v>1016275</v>
      </c>
      <c r="E45" s="12">
        <f>$A44*Volumes!D42*Curves!N43+25*Volumes!D43*Curves!N44</f>
        <v>8514450</v>
      </c>
      <c r="F45" s="12">
        <f>A44*Volumes!E42*Curves!R43+25*Volumes!E43*Curves!R44</f>
        <v>0</v>
      </c>
      <c r="G45" s="12">
        <f>$A44*Volumes!F42*Curves!V43+25*Curves!V44*Volumes!F43</f>
        <v>4591200.0000000009</v>
      </c>
      <c r="H45" s="12">
        <f>A44*Volumes!G42*Curves!Z43+25*Curves!Z44*Volumes!G43</f>
        <v>0</v>
      </c>
      <c r="I45" s="2">
        <f>A44*Volumes!H42*Curves!AD43+25*Curves!AD44*Volumes!H43</f>
        <v>0</v>
      </c>
      <c r="J45" s="12">
        <f t="shared" si="1"/>
        <v>15138200</v>
      </c>
    </row>
    <row r="46" spans="1:10" x14ac:dyDescent="0.3">
      <c r="A46" s="2">
        <f t="shared" si="2"/>
        <v>30</v>
      </c>
      <c r="B46" s="8">
        <f>Curves!A45</f>
        <v>38443</v>
      </c>
      <c r="C46" s="12">
        <f>$A45*Volumes!B43*Curves!F44+25*Volumes!B44*Curves!F45</f>
        <v>1034325</v>
      </c>
      <c r="D46" s="12">
        <f>$A45*Volumes!C43*Curves!J44+25*Volumes!C44*Curves!J45</f>
        <v>1034325</v>
      </c>
      <c r="E46" s="12">
        <f>$A45*Volumes!D43*Curves!N44+25*Volumes!D44*Curves!N45</f>
        <v>8664810</v>
      </c>
      <c r="F46" s="12">
        <f>A45*Volumes!E43*Curves!R44+25*Volumes!E44*Curves!R45</f>
        <v>0</v>
      </c>
      <c r="G46" s="12">
        <f>$A45*Volumes!F43*Curves!V44+25*Curves!V45*Volumes!F44</f>
        <v>4646700</v>
      </c>
      <c r="H46" s="12">
        <f>A45*Volumes!G43*Curves!Z44+25*Curves!Z45*Volumes!G44</f>
        <v>0</v>
      </c>
      <c r="I46" s="2">
        <f>A45*Volumes!H43*Curves!AD44+25*Curves!AD45*Volumes!H44</f>
        <v>0</v>
      </c>
      <c r="J46" s="12">
        <f t="shared" si="1"/>
        <v>15380160</v>
      </c>
    </row>
    <row r="47" spans="1:10" x14ac:dyDescent="0.3">
      <c r="A47" s="2">
        <f t="shared" si="2"/>
        <v>31</v>
      </c>
      <c r="B47" s="8">
        <f>Curves!A46</f>
        <v>38473</v>
      </c>
      <c r="C47" s="12">
        <f>$A46*Volumes!B44*Curves!F45+25*Volumes!B45*Curves!F46</f>
        <v>992150</v>
      </c>
      <c r="D47" s="12">
        <f>$A46*Volumes!C44*Curves!J45+25*Volumes!C45*Curves!J46</f>
        <v>992150</v>
      </c>
      <c r="E47" s="12">
        <f>$A46*Volumes!D44*Curves!N45+25*Volumes!D45*Curves!N46</f>
        <v>8310960</v>
      </c>
      <c r="F47" s="12">
        <f>A46*Volumes!E44*Curves!R45+25*Volumes!E45*Curves!R46</f>
        <v>0</v>
      </c>
      <c r="G47" s="12">
        <f>$A46*Volumes!F44*Curves!V45+25*Curves!V46*Volumes!F45</f>
        <v>4414100</v>
      </c>
      <c r="H47" s="12">
        <f>A46*Volumes!G44*Curves!Z45+25*Curves!Z46*Volumes!G45</f>
        <v>0</v>
      </c>
      <c r="I47" s="2">
        <f>A46*Volumes!H44*Curves!AD45+25*Curves!AD46*Volumes!H45</f>
        <v>0</v>
      </c>
      <c r="J47" s="12">
        <f t="shared" si="1"/>
        <v>14709360</v>
      </c>
    </row>
    <row r="48" spans="1:10" x14ac:dyDescent="0.3">
      <c r="A48" s="2">
        <f t="shared" si="2"/>
        <v>30</v>
      </c>
      <c r="B48" s="8">
        <f>Curves!A47</f>
        <v>38504</v>
      </c>
      <c r="C48" s="12">
        <f>$A47*Volumes!B45*Curves!F46+25*Volumes!B46*Curves!F47</f>
        <v>1015800</v>
      </c>
      <c r="D48" s="12">
        <f>$A47*Volumes!C45*Curves!J46+25*Volumes!C46*Curves!J47</f>
        <v>1015800</v>
      </c>
      <c r="E48" s="12">
        <f>$A47*Volumes!D45*Curves!N46+25*Volumes!D46*Curves!N47</f>
        <v>8509200</v>
      </c>
      <c r="F48" s="12">
        <f>A47*Volumes!E45*Curves!R46+25*Volumes!E46*Curves!R47</f>
        <v>0</v>
      </c>
      <c r="G48" s="12">
        <f>$A47*Volumes!F45*Curves!V46+25*Curves!V47*Volumes!F46</f>
        <v>4516800.0000000009</v>
      </c>
      <c r="H48" s="12">
        <f>A47*Volumes!G45*Curves!Z46+25*Curves!Z47*Volumes!G46</f>
        <v>0</v>
      </c>
      <c r="I48" s="2">
        <f>A47*Volumes!H45*Curves!AD46+25*Curves!AD47*Volumes!H46</f>
        <v>0</v>
      </c>
      <c r="J48" s="12">
        <f t="shared" si="1"/>
        <v>15057600</v>
      </c>
    </row>
    <row r="49" spans="1:10" x14ac:dyDescent="0.3">
      <c r="A49" s="2">
        <f t="shared" si="2"/>
        <v>31</v>
      </c>
      <c r="B49" s="8">
        <f>Curves!A48</f>
        <v>38534</v>
      </c>
      <c r="C49" s="12">
        <f>$A48*Volumes!B46*Curves!F47+25*Volumes!B47*Curves!F48</f>
        <v>1009375</v>
      </c>
      <c r="D49" s="12">
        <f>$A48*Volumes!C46*Curves!J47+25*Volumes!C47*Curves!J48</f>
        <v>1009375</v>
      </c>
      <c r="E49" s="12">
        <f>$A48*Volumes!D46*Curves!N47+25*Volumes!D47*Curves!N48</f>
        <v>8455650</v>
      </c>
      <c r="F49" s="12">
        <f>A48*Volumes!E46*Curves!R47+25*Volumes!E47*Curves!R48</f>
        <v>0</v>
      </c>
      <c r="G49" s="12">
        <f>$A48*Volumes!F46*Curves!V47+25*Curves!V48*Volumes!F47</f>
        <v>4483000.0000000009</v>
      </c>
      <c r="H49" s="12">
        <f>A48*Volumes!G46*Curves!Z47+25*Curves!Z48*Volumes!G47</f>
        <v>0</v>
      </c>
      <c r="I49" s="2">
        <f>A48*Volumes!H46*Curves!AD47+25*Curves!AD48*Volumes!H47</f>
        <v>0</v>
      </c>
      <c r="J49" s="12">
        <f t="shared" si="1"/>
        <v>14957400</v>
      </c>
    </row>
    <row r="50" spans="1:10" x14ac:dyDescent="0.3">
      <c r="A50" s="2">
        <f t="shared" si="2"/>
        <v>31</v>
      </c>
      <c r="B50" s="8">
        <f>Curves!A49</f>
        <v>38565</v>
      </c>
      <c r="C50" s="12">
        <f>$A49*Volumes!B47*Curves!F48+25*Volumes!B48*Curves!F49</f>
        <v>1039475</v>
      </c>
      <c r="D50" s="12">
        <f>$A49*Volumes!C47*Curves!J48+25*Volumes!C48*Curves!J49</f>
        <v>1039475</v>
      </c>
      <c r="E50" s="12">
        <f>$A49*Volumes!D47*Curves!N48+25*Volumes!D48*Curves!N49</f>
        <v>8708070</v>
      </c>
      <c r="F50" s="12">
        <f>A49*Volumes!E47*Curves!R48+25*Volumes!E48*Curves!R49</f>
        <v>0</v>
      </c>
      <c r="G50" s="12">
        <f>$A49*Volumes!F47*Curves!V48+25*Curves!V49*Volumes!F48</f>
        <v>4611500.0000000009</v>
      </c>
      <c r="H50" s="12">
        <f>A49*Volumes!G47*Curves!Z48+25*Curves!Z49*Volumes!G48</f>
        <v>0</v>
      </c>
      <c r="I50" s="2">
        <f>A49*Volumes!H47*Curves!AD48+25*Curves!AD49*Volumes!H48</f>
        <v>0</v>
      </c>
      <c r="J50" s="12">
        <f t="shared" si="1"/>
        <v>15398520</v>
      </c>
    </row>
    <row r="51" spans="1:10" x14ac:dyDescent="0.3">
      <c r="A51" s="2">
        <f t="shared" si="2"/>
        <v>30</v>
      </c>
      <c r="B51" s="8">
        <f>Curves!A50</f>
        <v>38596</v>
      </c>
      <c r="C51" s="12">
        <f>$A50*Volumes!B48*Curves!F49+25*Volumes!B49*Curves!F50</f>
        <v>1044770</v>
      </c>
      <c r="D51" s="12">
        <f>$A50*Volumes!C48*Curves!J49+25*Volumes!C49*Curves!J50</f>
        <v>1044770</v>
      </c>
      <c r="E51" s="12">
        <f>$A50*Volumes!D48*Curves!N49+25*Volumes!D49*Curves!N50</f>
        <v>8752548</v>
      </c>
      <c r="F51" s="12">
        <f>A50*Volumes!E48*Curves!R49+25*Volumes!E49*Curves!R50</f>
        <v>0</v>
      </c>
      <c r="G51" s="12">
        <f>$A50*Volumes!F48*Curves!V49+25*Curves!V50*Volumes!F49</f>
        <v>4632680</v>
      </c>
      <c r="H51" s="12">
        <f>A50*Volumes!G48*Curves!Z49+25*Curves!Z50*Volumes!G49</f>
        <v>0</v>
      </c>
      <c r="I51" s="2">
        <f>A50*Volumes!H48*Curves!AD49+25*Curves!AD50*Volumes!H49</f>
        <v>0</v>
      </c>
      <c r="J51" s="12">
        <f t="shared" si="1"/>
        <v>15474768</v>
      </c>
    </row>
    <row r="52" spans="1:10" x14ac:dyDescent="0.3">
      <c r="A52" s="2">
        <f t="shared" si="2"/>
        <v>31</v>
      </c>
      <c r="B52" s="8">
        <f>Curves!A51</f>
        <v>38626</v>
      </c>
      <c r="C52" s="12">
        <f>$A51*Volumes!B49*Curves!F50+25*Volumes!B50*Curves!F51</f>
        <v>1027450</v>
      </c>
      <c r="D52" s="12">
        <f>$A51*Volumes!C49*Curves!J50+25*Volumes!C50*Curves!J51</f>
        <v>1027450</v>
      </c>
      <c r="E52" s="12">
        <f>$A51*Volumes!D49*Curves!N50+25*Volumes!D50*Curves!N51</f>
        <v>8607480</v>
      </c>
      <c r="F52" s="12">
        <f>A51*Volumes!E49*Curves!R50+25*Volumes!E50*Curves!R51</f>
        <v>0</v>
      </c>
      <c r="G52" s="12">
        <f>$A51*Volumes!F49*Curves!V50+25*Curves!V51*Volumes!F50</f>
        <v>4555300.0000000009</v>
      </c>
      <c r="H52" s="12">
        <f>A51*Volumes!G49*Curves!Z50+25*Curves!Z51*Volumes!G50</f>
        <v>0</v>
      </c>
      <c r="I52" s="2">
        <f>A51*Volumes!H49*Curves!AD50+25*Curves!AD51*Volumes!H50</f>
        <v>0</v>
      </c>
      <c r="J52" s="12">
        <f t="shared" si="1"/>
        <v>15217680</v>
      </c>
    </row>
    <row r="53" spans="1:10" x14ac:dyDescent="0.3">
      <c r="A53" s="2">
        <f t="shared" si="2"/>
        <v>30</v>
      </c>
      <c r="B53" s="8">
        <f>Curves!A52</f>
        <v>38657</v>
      </c>
      <c r="C53" s="12">
        <f>$A52*Volumes!B50*Curves!F51+25*Volumes!B51*Curves!F52</f>
        <v>1068505</v>
      </c>
      <c r="D53" s="12">
        <f>$A52*Volumes!C50*Curves!J51+25*Volumes!C51*Curves!J52</f>
        <v>1068505</v>
      </c>
      <c r="E53" s="12">
        <f>$A52*Volumes!D50*Curves!N51+25*Volumes!D51*Curves!N52</f>
        <v>8951922</v>
      </c>
      <c r="F53" s="12">
        <f>A52*Volumes!E50*Curves!R51+25*Volumes!E51*Curves!R52</f>
        <v>0</v>
      </c>
      <c r="G53" s="12">
        <f>$A52*Volumes!F50*Curves!V51+25*Curves!V52*Volumes!F51</f>
        <v>4740120</v>
      </c>
      <c r="H53" s="12">
        <f>A52*Volumes!G50*Curves!Z51+25*Curves!Z52*Volumes!G51</f>
        <v>0</v>
      </c>
      <c r="I53" s="2">
        <f>A52*Volumes!H50*Curves!AD51+25*Curves!AD52*Volumes!H51</f>
        <v>0</v>
      </c>
      <c r="J53" s="12">
        <f t="shared" si="1"/>
        <v>15829052</v>
      </c>
    </row>
    <row r="54" spans="1:10" x14ac:dyDescent="0.3">
      <c r="A54" s="2">
        <f t="shared" si="2"/>
        <v>31</v>
      </c>
      <c r="B54" s="8">
        <f>Curves!A53</f>
        <v>38687</v>
      </c>
      <c r="C54" s="12">
        <f>$A53*Volumes!B51*Curves!F52+25*Volumes!B52*Curves!F53</f>
        <v>1093012.5</v>
      </c>
      <c r="D54" s="12">
        <f>$A53*Volumes!C51*Curves!J52+25*Volumes!C52*Curves!J53</f>
        <v>1093012.5</v>
      </c>
      <c r="E54" s="12">
        <f>$A53*Volumes!D51*Curves!N52+25*Volumes!D52*Curves!N53</f>
        <v>9158205</v>
      </c>
      <c r="F54" s="12">
        <f>A53*Volumes!E51*Curves!R52+25*Volumes!E52*Curves!R53</f>
        <v>0</v>
      </c>
      <c r="G54" s="12">
        <f>$A53*Volumes!F51*Curves!V52+25*Curves!V53*Volumes!F52</f>
        <v>4881300</v>
      </c>
      <c r="H54" s="12">
        <f>A53*Volumes!G51*Curves!Z52+25*Curves!Z53*Volumes!G52</f>
        <v>0</v>
      </c>
      <c r="I54" s="2">
        <f>A53*Volumes!H51*Curves!AD52+25*Curves!AD53*Volumes!H52</f>
        <v>0</v>
      </c>
      <c r="J54" s="12">
        <f t="shared" si="1"/>
        <v>16225530</v>
      </c>
    </row>
    <row r="55" spans="1:10" x14ac:dyDescent="0.3">
      <c r="A55" s="2">
        <f t="shared" si="2"/>
        <v>31</v>
      </c>
      <c r="B55" s="8">
        <f>Curves!A54</f>
        <v>38718</v>
      </c>
      <c r="C55" s="12">
        <f>$A54*Volumes!B52*Curves!F53+25*Volumes!B53*Curves!F54</f>
        <v>1138627.5</v>
      </c>
      <c r="D55" s="12">
        <f>$A54*Volumes!C52*Curves!J53+25*Volumes!C53*Curves!J54</f>
        <v>1138627.5</v>
      </c>
      <c r="E55" s="12">
        <f>$A54*Volumes!D52*Curves!N53+25*Volumes!D53*Curves!N54</f>
        <v>9540951</v>
      </c>
      <c r="F55" s="12">
        <f>A54*Volumes!E52*Curves!R53+25*Volumes!E53*Curves!R54</f>
        <v>0</v>
      </c>
      <c r="G55" s="12">
        <f>$A54*Volumes!F52*Curves!V53+25*Curves!V54*Volumes!F53</f>
        <v>5118560.0000000009</v>
      </c>
      <c r="H55" s="12">
        <f>A54*Volumes!G52*Curves!Z53+25*Curves!Z54*Volumes!G53</f>
        <v>0</v>
      </c>
      <c r="I55" s="2">
        <f>A54*Volumes!H52*Curves!AD53+25*Curves!AD54*Volumes!H53</f>
        <v>0</v>
      </c>
      <c r="J55" s="12">
        <f t="shared" si="1"/>
        <v>16936766</v>
      </c>
    </row>
    <row r="56" spans="1:10" x14ac:dyDescent="0.3">
      <c r="A56" s="2">
        <f t="shared" si="2"/>
        <v>28</v>
      </c>
      <c r="B56" s="8">
        <f>Curves!A55</f>
        <v>38749</v>
      </c>
      <c r="C56" s="12">
        <f>$A55*Volumes!B53*Curves!F54+25*Volumes!B54*Curves!F55</f>
        <v>1131157.5</v>
      </c>
      <c r="D56" s="12">
        <f>$A55*Volumes!C53*Curves!J54+25*Volumes!C54*Curves!J55</f>
        <v>1131157.5</v>
      </c>
      <c r="E56" s="12">
        <f>$A55*Volumes!D53*Curves!N54+25*Volumes!D54*Curves!N55</f>
        <v>9478203</v>
      </c>
      <c r="F56" s="12">
        <f>A55*Volumes!E53*Curves!R54+25*Volumes!E54*Curves!R55</f>
        <v>0</v>
      </c>
      <c r="G56" s="12">
        <f>$A55*Volumes!F53*Curves!V54+25*Curves!V55*Volumes!F54</f>
        <v>5086480</v>
      </c>
      <c r="H56" s="12">
        <f>A55*Volumes!G53*Curves!Z54+25*Curves!Z55*Volumes!G54</f>
        <v>0</v>
      </c>
      <c r="I56" s="2">
        <f>A55*Volumes!H53*Curves!AD54+25*Curves!AD55*Volumes!H54</f>
        <v>0</v>
      </c>
      <c r="J56" s="12">
        <f t="shared" si="1"/>
        <v>16826998</v>
      </c>
    </row>
    <row r="57" spans="1:10" x14ac:dyDescent="0.3">
      <c r="A57" s="2">
        <f t="shared" si="2"/>
        <v>31</v>
      </c>
      <c r="B57" s="8">
        <f>Curves!A56</f>
        <v>38777</v>
      </c>
      <c r="C57" s="12">
        <f>$A56*Volumes!B54*Curves!F55+25*Volumes!B55*Curves!F56</f>
        <v>1042775</v>
      </c>
      <c r="D57" s="12">
        <f>$A56*Volumes!C54*Curves!J55+25*Volumes!C55*Curves!J56</f>
        <v>1042775</v>
      </c>
      <c r="E57" s="12">
        <f>$A56*Volumes!D54*Curves!N55+25*Volumes!D55*Curves!N56</f>
        <v>8737050</v>
      </c>
      <c r="F57" s="12">
        <f>A56*Volumes!E54*Curves!R55+25*Volumes!E55*Curves!R56</f>
        <v>0</v>
      </c>
      <c r="G57" s="12">
        <f>$A56*Volumes!F54*Curves!V55+25*Curves!V56*Volumes!F55</f>
        <v>4697200</v>
      </c>
      <c r="H57" s="12">
        <f>A56*Volumes!G54*Curves!Z55+25*Curves!Z56*Volumes!G55</f>
        <v>0</v>
      </c>
      <c r="I57" s="2">
        <f>A56*Volumes!H54*Curves!AD55+25*Curves!AD56*Volumes!H55</f>
        <v>0</v>
      </c>
      <c r="J57" s="12">
        <f t="shared" si="1"/>
        <v>15519800</v>
      </c>
    </row>
    <row r="58" spans="1:10" x14ac:dyDescent="0.3">
      <c r="A58" s="2">
        <f t="shared" si="2"/>
        <v>30</v>
      </c>
      <c r="B58" s="8">
        <f>Curves!A57</f>
        <v>38808</v>
      </c>
      <c r="C58" s="12">
        <f>$A57*Volumes!B55*Curves!F56+25*Volumes!B56*Curves!F57</f>
        <v>1062325</v>
      </c>
      <c r="D58" s="12">
        <f>$A57*Volumes!C55*Curves!J56+25*Volumes!C56*Curves!J57</f>
        <v>1062325</v>
      </c>
      <c r="E58" s="12">
        <f>$A57*Volumes!D55*Curves!N56+25*Volumes!D56*Curves!N57</f>
        <v>8900010</v>
      </c>
      <c r="F58" s="12">
        <f>A57*Volumes!E55*Curves!R56+25*Volumes!E56*Curves!R57</f>
        <v>0</v>
      </c>
      <c r="G58" s="12">
        <f>$A57*Volumes!F55*Curves!V56+25*Curves!V57*Volumes!F56</f>
        <v>4758700</v>
      </c>
      <c r="H58" s="12">
        <f>A57*Volumes!G55*Curves!Z56+25*Curves!Z57*Volumes!G56</f>
        <v>0</v>
      </c>
      <c r="I58" s="2">
        <f>A57*Volumes!H55*Curves!AD56+25*Curves!AD57*Volumes!H56</f>
        <v>0</v>
      </c>
      <c r="J58" s="12">
        <f t="shared" si="1"/>
        <v>15783360</v>
      </c>
    </row>
    <row r="59" spans="1:10" x14ac:dyDescent="0.3">
      <c r="A59" s="2">
        <f t="shared" si="2"/>
        <v>31</v>
      </c>
      <c r="B59" s="8">
        <f>Curves!A58</f>
        <v>38838</v>
      </c>
      <c r="C59" s="12">
        <f>$A58*Volumes!B56*Curves!F57+25*Volumes!B57*Curves!F58</f>
        <v>1019650</v>
      </c>
      <c r="D59" s="12">
        <f>$A58*Volumes!C56*Curves!J57+25*Volumes!C57*Curves!J58</f>
        <v>1019650</v>
      </c>
      <c r="E59" s="12">
        <f>$A58*Volumes!D56*Curves!N57+25*Volumes!D57*Curves!N58</f>
        <v>8541960</v>
      </c>
      <c r="F59" s="12">
        <f>A58*Volumes!E56*Curves!R57+25*Volumes!E57*Curves!R58</f>
        <v>0</v>
      </c>
      <c r="G59" s="12">
        <f>$A58*Volumes!F56*Curves!V57+25*Curves!V58*Volumes!F57</f>
        <v>4524100</v>
      </c>
      <c r="H59" s="12">
        <f>A58*Volumes!G56*Curves!Z57+25*Curves!Z58*Volumes!G57</f>
        <v>0</v>
      </c>
      <c r="I59" s="2">
        <f>A58*Volumes!H56*Curves!AD57+25*Curves!AD58*Volumes!H57</f>
        <v>0</v>
      </c>
      <c r="J59" s="12">
        <f t="shared" si="1"/>
        <v>15105360</v>
      </c>
    </row>
    <row r="60" spans="1:10" x14ac:dyDescent="0.3">
      <c r="A60" s="2">
        <f t="shared" si="2"/>
        <v>30</v>
      </c>
      <c r="B60" s="8">
        <f>Curves!A59</f>
        <v>38869</v>
      </c>
      <c r="C60" s="12">
        <f>$A59*Volumes!B57*Curves!F58+25*Volumes!B58*Curves!F59</f>
        <v>1043800</v>
      </c>
      <c r="D60" s="12">
        <f>$A59*Volumes!C57*Curves!J58+25*Volumes!C58*Curves!J59</f>
        <v>1043800</v>
      </c>
      <c r="E60" s="12">
        <f>$A59*Volumes!D57*Curves!N58+25*Volumes!D58*Curves!N59</f>
        <v>8744400</v>
      </c>
      <c r="F60" s="12">
        <f>A59*Volumes!E57*Curves!R58+25*Volumes!E58*Curves!R59</f>
        <v>0</v>
      </c>
      <c r="G60" s="12">
        <f>$A59*Volumes!F57*Curves!V58+25*Curves!V59*Volumes!F58</f>
        <v>2551300</v>
      </c>
      <c r="H60" s="12">
        <f>A59*Volumes!G57*Curves!Z58+25*Curves!Z59*Volumes!G58</f>
        <v>0</v>
      </c>
      <c r="I60" s="2">
        <f>A59*Volumes!H57*Curves!AD58+25*Curves!AD59*Volumes!H58</f>
        <v>0</v>
      </c>
      <c r="J60" s="12">
        <f t="shared" si="1"/>
        <v>13383300</v>
      </c>
    </row>
    <row r="61" spans="1:10" x14ac:dyDescent="0.3">
      <c r="A61" s="2">
        <f t="shared" si="2"/>
        <v>31</v>
      </c>
      <c r="B61" s="8">
        <f>Curves!A60</f>
        <v>38899</v>
      </c>
      <c r="C61" s="12">
        <f>$A60*Volumes!B58*Curves!F59+25*Volumes!B59*Curves!F60</f>
        <v>1036875</v>
      </c>
      <c r="D61" s="12">
        <f>$A60*Volumes!C58*Curves!J59+25*Volumes!C59*Curves!J60</f>
        <v>1036875</v>
      </c>
      <c r="E61" s="12">
        <f>$A60*Volumes!D58*Curves!N59+25*Volumes!D59*Curves!N60</f>
        <v>8686650</v>
      </c>
      <c r="F61" s="12">
        <f>A60*Volumes!E58*Curves!R59+25*Volumes!E59*Curves!R60</f>
        <v>0</v>
      </c>
      <c r="G61" s="12">
        <f>$A60*Volumes!F58*Curves!V59+25*Curves!V60*Volumes!F59</f>
        <v>0</v>
      </c>
      <c r="H61" s="12">
        <f>A60*Volumes!G58*Curves!Z59+25*Curves!Z60*Volumes!G59</f>
        <v>0</v>
      </c>
      <c r="I61" s="2">
        <f>A60*Volumes!H58*Curves!AD59+25*Curves!AD60*Volumes!H59</f>
        <v>0</v>
      </c>
      <c r="J61" s="12">
        <f t="shared" si="1"/>
        <v>10760400</v>
      </c>
    </row>
    <row r="62" spans="1:10" x14ac:dyDescent="0.3">
      <c r="A62" s="2">
        <f t="shared" si="2"/>
        <v>31</v>
      </c>
      <c r="B62" s="8">
        <f>Curves!A61</f>
        <v>38930</v>
      </c>
      <c r="C62" s="12">
        <f>$A61*Volumes!B59*Curves!F60+25*Volumes!B60*Curves!F61</f>
        <v>1067475</v>
      </c>
      <c r="D62" s="12">
        <f>$A61*Volumes!C59*Curves!J60+25*Volumes!C60*Curves!J61</f>
        <v>1067475</v>
      </c>
      <c r="E62" s="12">
        <f>$A61*Volumes!D59*Curves!N60+25*Volumes!D60*Curves!N61</f>
        <v>8943270</v>
      </c>
      <c r="F62" s="12">
        <f>A61*Volumes!E59*Curves!R60+25*Volumes!E60*Curves!R61</f>
        <v>0</v>
      </c>
      <c r="G62" s="12">
        <f>$A61*Volumes!F59*Curves!V60+25*Curves!V61*Volumes!F60</f>
        <v>0</v>
      </c>
      <c r="H62" s="12">
        <f>A61*Volumes!G59*Curves!Z60+25*Curves!Z61*Volumes!G60</f>
        <v>0</v>
      </c>
      <c r="I62" s="2">
        <f>A61*Volumes!H59*Curves!AD60+25*Curves!AD61*Volumes!H60</f>
        <v>0</v>
      </c>
      <c r="J62" s="12">
        <f t="shared" si="1"/>
        <v>11078220</v>
      </c>
    </row>
    <row r="63" spans="1:10" x14ac:dyDescent="0.3">
      <c r="A63" s="2">
        <f t="shared" si="2"/>
        <v>30</v>
      </c>
      <c r="B63" s="8">
        <f>Curves!A62</f>
        <v>38961</v>
      </c>
      <c r="C63" s="12">
        <f>$A62*Volumes!B60*Curves!F61+25*Volumes!B61*Curves!F62</f>
        <v>1072770</v>
      </c>
      <c r="D63" s="12">
        <f>$A62*Volumes!C60*Curves!J61+25*Volumes!C61*Curves!J62</f>
        <v>1072770</v>
      </c>
      <c r="E63" s="12">
        <f>$A62*Volumes!D60*Curves!N61+25*Volumes!D61*Curves!N62</f>
        <v>8987748</v>
      </c>
      <c r="F63" s="12">
        <f>A62*Volumes!E60*Curves!R61+25*Volumes!E61*Curves!R62</f>
        <v>0</v>
      </c>
      <c r="G63" s="12">
        <f>$A62*Volumes!F60*Curves!V61+25*Curves!V62*Volumes!F61</f>
        <v>0</v>
      </c>
      <c r="H63" s="12">
        <f>A62*Volumes!G60*Curves!Z61+25*Curves!Z62*Volumes!G61</f>
        <v>0</v>
      </c>
      <c r="I63" s="2">
        <f>A62*Volumes!H60*Curves!AD61+25*Curves!AD62*Volumes!H61</f>
        <v>0</v>
      </c>
      <c r="J63" s="12">
        <f t="shared" si="1"/>
        <v>11133288</v>
      </c>
    </row>
    <row r="64" spans="1:10" x14ac:dyDescent="0.3">
      <c r="A64" s="2">
        <f t="shared" si="2"/>
        <v>31</v>
      </c>
      <c r="B64" s="8">
        <f>Curves!A63</f>
        <v>38991</v>
      </c>
      <c r="C64" s="12">
        <f>$A63*Volumes!B61*Curves!F62+25*Volumes!B62*Curves!F63</f>
        <v>574200</v>
      </c>
      <c r="D64" s="12">
        <f>$A63*Volumes!C61*Curves!J62+25*Volumes!C62*Curves!J63</f>
        <v>574200</v>
      </c>
      <c r="E64" s="12">
        <f>$A63*Volumes!D61*Curves!N62+25*Volumes!D62*Curves!N63</f>
        <v>8838480.0000000019</v>
      </c>
      <c r="F64" s="12">
        <f>A63*Volumes!E61*Curves!R62+25*Volumes!E62*Curves!R63</f>
        <v>0</v>
      </c>
      <c r="G64" s="12">
        <f>$A63*Volumes!F61*Curves!V62+25*Curves!V63*Volumes!F62</f>
        <v>0</v>
      </c>
      <c r="H64" s="12">
        <f>A63*Volumes!G61*Curves!Z62+25*Curves!Z63*Volumes!G62</f>
        <v>0</v>
      </c>
      <c r="I64" s="2">
        <f>A63*Volumes!H61*Curves!AD62+25*Curves!AD63*Volumes!H62</f>
        <v>0</v>
      </c>
      <c r="J64" s="12">
        <f t="shared" si="1"/>
        <v>9986880.0000000019</v>
      </c>
    </row>
    <row r="65" spans="1:10" x14ac:dyDescent="0.3">
      <c r="A65" s="2">
        <f t="shared" si="2"/>
        <v>30</v>
      </c>
      <c r="B65" s="8">
        <f>Curves!A64</f>
        <v>39022</v>
      </c>
      <c r="C65" s="12">
        <f>$A64*Volumes!B62*Curves!F63+25*Volumes!B63*Curves!F64</f>
        <v>0</v>
      </c>
      <c r="D65" s="12">
        <f>$A64*Volumes!C62*Curves!J63+25*Volumes!C63*Curves!J64</f>
        <v>0</v>
      </c>
      <c r="E65" s="12">
        <f>$A64*Volumes!D62*Curves!N63+25*Volumes!D63*Curves!N64</f>
        <v>9187122</v>
      </c>
      <c r="F65" s="12">
        <f>A64*Volumes!E62*Curves!R63+25*Volumes!E63*Curves!R64</f>
        <v>0</v>
      </c>
      <c r="G65" s="12">
        <f>$A64*Volumes!F62*Curves!V63+25*Curves!V64*Volumes!F63</f>
        <v>0</v>
      </c>
      <c r="H65" s="12">
        <f>A64*Volumes!G62*Curves!Z63+25*Curves!Z64*Volumes!G63</f>
        <v>0</v>
      </c>
      <c r="I65" s="2">
        <f>A64*Volumes!H62*Curves!AD63+25*Curves!AD64*Volumes!H63</f>
        <v>0</v>
      </c>
      <c r="J65" s="12">
        <f t="shared" si="1"/>
        <v>9187122</v>
      </c>
    </row>
    <row r="66" spans="1:10" x14ac:dyDescent="0.3">
      <c r="A66" s="2">
        <f t="shared" si="2"/>
        <v>31</v>
      </c>
      <c r="B66" s="8">
        <f>Curves!A65</f>
        <v>39052</v>
      </c>
      <c r="C66" s="12">
        <f>$A65*Volumes!B63*Curves!F64+25*Volumes!B64*Curves!F65</f>
        <v>0</v>
      </c>
      <c r="D66" s="12">
        <f>$A65*Volumes!C63*Curves!J64+25*Volumes!C64*Curves!J65</f>
        <v>0</v>
      </c>
      <c r="E66" s="12">
        <f>$A65*Volumes!D63*Curves!N64+25*Volumes!D64*Curves!N65</f>
        <v>9389205</v>
      </c>
      <c r="F66" s="12">
        <f>A65*Volumes!E63*Curves!R64+25*Volumes!E64*Curves!R65</f>
        <v>0</v>
      </c>
      <c r="G66" s="12">
        <f>$A65*Volumes!F63*Curves!V64+25*Curves!V65*Volumes!F64</f>
        <v>0</v>
      </c>
      <c r="H66" s="12">
        <f>A65*Volumes!G63*Curves!Z64+25*Curves!Z65*Volumes!G64</f>
        <v>0</v>
      </c>
      <c r="I66" s="2">
        <f>A65*Volumes!H63*Curves!AD64+25*Curves!AD65*Volumes!H64</f>
        <v>0</v>
      </c>
      <c r="J66" s="12">
        <f t="shared" si="1"/>
        <v>9389205</v>
      </c>
    </row>
    <row r="67" spans="1:10" x14ac:dyDescent="0.3">
      <c r="B67" s="8"/>
    </row>
    <row r="68" spans="1:10" x14ac:dyDescent="0.3">
      <c r="B68" s="8"/>
    </row>
    <row r="69" spans="1:10" x14ac:dyDescent="0.3">
      <c r="B69" s="8"/>
    </row>
    <row r="70" spans="1:10" x14ac:dyDescent="0.3">
      <c r="B70" s="8"/>
    </row>
    <row r="71" spans="1:10" x14ac:dyDescent="0.3">
      <c r="B71" s="8"/>
    </row>
    <row r="72" spans="1:10" x14ac:dyDescent="0.3">
      <c r="B72" s="8"/>
    </row>
    <row r="73" spans="1:10" x14ac:dyDescent="0.3">
      <c r="B73" s="8"/>
    </row>
    <row r="74" spans="1:10" x14ac:dyDescent="0.3">
      <c r="B74" s="8"/>
    </row>
    <row r="75" spans="1:10" x14ac:dyDescent="0.3">
      <c r="B75" s="8"/>
    </row>
    <row r="76" spans="1:10" x14ac:dyDescent="0.3">
      <c r="B76" s="8"/>
    </row>
    <row r="77" spans="1:10" x14ac:dyDescent="0.3">
      <c r="B77" s="8"/>
    </row>
    <row r="78" spans="1:10" x14ac:dyDescent="0.3">
      <c r="B78" s="8"/>
    </row>
    <row r="79" spans="1:10" x14ac:dyDescent="0.3">
      <c r="B79" s="8"/>
    </row>
    <row r="80" spans="1:10" x14ac:dyDescent="0.3">
      <c r="B80" s="8"/>
    </row>
    <row r="81" spans="2:2" x14ac:dyDescent="0.3">
      <c r="B81" s="8"/>
    </row>
    <row r="82" spans="2:2" x14ac:dyDescent="0.3">
      <c r="B82" s="8"/>
    </row>
    <row r="83" spans="2:2" x14ac:dyDescent="0.3">
      <c r="B83" s="8"/>
    </row>
    <row r="84" spans="2:2" x14ac:dyDescent="0.3">
      <c r="B84" s="8"/>
    </row>
    <row r="85" spans="2:2" x14ac:dyDescent="0.3">
      <c r="B85" s="8"/>
    </row>
    <row r="86" spans="2:2" x14ac:dyDescent="0.3">
      <c r="B86" s="8"/>
    </row>
    <row r="87" spans="2:2" x14ac:dyDescent="0.3">
      <c r="B87" s="8"/>
    </row>
    <row r="88" spans="2:2" x14ac:dyDescent="0.3">
      <c r="B88" s="8"/>
    </row>
    <row r="89" spans="2:2" x14ac:dyDescent="0.3">
      <c r="B89" s="8"/>
    </row>
    <row r="90" spans="2:2" x14ac:dyDescent="0.3">
      <c r="B90" s="8"/>
    </row>
    <row r="91" spans="2:2" x14ac:dyDescent="0.3">
      <c r="B91" s="8"/>
    </row>
    <row r="92" spans="2:2" x14ac:dyDescent="0.3">
      <c r="B92" s="8"/>
    </row>
    <row r="93" spans="2:2" x14ac:dyDescent="0.3">
      <c r="B93" s="8"/>
    </row>
    <row r="94" spans="2:2" x14ac:dyDescent="0.3">
      <c r="B94" s="8"/>
    </row>
    <row r="95" spans="2:2" x14ac:dyDescent="0.3">
      <c r="B95" s="8"/>
    </row>
    <row r="96" spans="2:2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8"/>
    </row>
    <row r="168" spans="2:2" x14ac:dyDescent="0.3">
      <c r="B168" s="8"/>
    </row>
    <row r="169" spans="2:2" x14ac:dyDescent="0.3">
      <c r="B169" s="8"/>
    </row>
    <row r="170" spans="2:2" x14ac:dyDescent="0.3">
      <c r="B170" s="8"/>
    </row>
    <row r="171" spans="2:2" x14ac:dyDescent="0.3">
      <c r="B171" s="8"/>
    </row>
    <row r="172" spans="2:2" x14ac:dyDescent="0.3">
      <c r="B172" s="8"/>
    </row>
    <row r="173" spans="2:2" x14ac:dyDescent="0.3">
      <c r="B173" s="8"/>
    </row>
    <row r="174" spans="2:2" x14ac:dyDescent="0.3">
      <c r="B174" s="8"/>
    </row>
    <row r="175" spans="2:2" x14ac:dyDescent="0.3">
      <c r="B175" s="8"/>
    </row>
    <row r="176" spans="2:2" x14ac:dyDescent="0.3">
      <c r="B176" s="8"/>
    </row>
    <row r="177" spans="2:2" x14ac:dyDescent="0.3">
      <c r="B177" s="8"/>
    </row>
    <row r="178" spans="2:2" x14ac:dyDescent="0.3">
      <c r="B178" s="8"/>
    </row>
    <row r="179" spans="2:2" x14ac:dyDescent="0.3">
      <c r="B179" s="8"/>
    </row>
    <row r="180" spans="2:2" x14ac:dyDescent="0.3">
      <c r="B180" s="8"/>
    </row>
    <row r="181" spans="2:2" x14ac:dyDescent="0.3">
      <c r="B181" s="8"/>
    </row>
    <row r="182" spans="2:2" x14ac:dyDescent="0.3">
      <c r="B182" s="8"/>
    </row>
    <row r="183" spans="2:2" x14ac:dyDescent="0.3">
      <c r="B183" s="8"/>
    </row>
    <row r="184" spans="2:2" x14ac:dyDescent="0.3">
      <c r="B184" s="8"/>
    </row>
    <row r="185" spans="2:2" x14ac:dyDescent="0.3">
      <c r="B185" s="8"/>
    </row>
    <row r="186" spans="2:2" x14ac:dyDescent="0.3">
      <c r="B186" s="8"/>
    </row>
    <row r="187" spans="2:2" x14ac:dyDescent="0.3">
      <c r="B187" s="8"/>
    </row>
    <row r="188" spans="2:2" x14ac:dyDescent="0.3">
      <c r="B188" s="8"/>
    </row>
    <row r="189" spans="2:2" x14ac:dyDescent="0.3">
      <c r="B189" s="8"/>
    </row>
    <row r="190" spans="2:2" x14ac:dyDescent="0.3">
      <c r="B190" s="8"/>
    </row>
    <row r="191" spans="2:2" x14ac:dyDescent="0.3">
      <c r="B191" s="8"/>
    </row>
    <row r="192" spans="2:2" x14ac:dyDescent="0.3">
      <c r="B192" s="8"/>
    </row>
    <row r="193" spans="2:2" x14ac:dyDescent="0.3">
      <c r="B193" s="8"/>
    </row>
    <row r="194" spans="2:2" x14ac:dyDescent="0.3">
      <c r="B194" s="8"/>
    </row>
    <row r="195" spans="2:2" x14ac:dyDescent="0.3">
      <c r="B195" s="8"/>
    </row>
    <row r="196" spans="2:2" x14ac:dyDescent="0.3">
      <c r="B196" s="8"/>
    </row>
    <row r="197" spans="2:2" x14ac:dyDescent="0.3">
      <c r="B197" s="8"/>
    </row>
    <row r="198" spans="2:2" x14ac:dyDescent="0.3">
      <c r="B198" s="8"/>
    </row>
    <row r="199" spans="2:2" x14ac:dyDescent="0.3">
      <c r="B199" s="8"/>
    </row>
    <row r="200" spans="2:2" x14ac:dyDescent="0.3">
      <c r="B200" s="8"/>
    </row>
    <row r="201" spans="2:2" x14ac:dyDescent="0.3">
      <c r="B201" s="8"/>
    </row>
    <row r="202" spans="2:2" x14ac:dyDescent="0.3">
      <c r="B202" s="8"/>
    </row>
    <row r="203" spans="2:2" x14ac:dyDescent="0.3">
      <c r="B203" s="8"/>
    </row>
    <row r="204" spans="2:2" x14ac:dyDescent="0.3">
      <c r="B204" s="8"/>
    </row>
    <row r="205" spans="2:2" x14ac:dyDescent="0.3">
      <c r="B205" s="8"/>
    </row>
    <row r="206" spans="2:2" x14ac:dyDescent="0.3">
      <c r="B206" s="8"/>
    </row>
    <row r="207" spans="2:2" x14ac:dyDescent="0.3">
      <c r="B207" s="8"/>
    </row>
    <row r="208" spans="2:2" x14ac:dyDescent="0.3">
      <c r="B208" s="8"/>
    </row>
    <row r="209" spans="2:2" x14ac:dyDescent="0.3">
      <c r="B209" s="8"/>
    </row>
    <row r="210" spans="2:2" x14ac:dyDescent="0.3">
      <c r="B210" s="8"/>
    </row>
    <row r="211" spans="2:2" x14ac:dyDescent="0.3">
      <c r="B211" s="8"/>
    </row>
    <row r="212" spans="2:2" x14ac:dyDescent="0.3">
      <c r="B212" s="8"/>
    </row>
    <row r="213" spans="2:2" x14ac:dyDescent="0.3">
      <c r="B213" s="8"/>
    </row>
    <row r="214" spans="2:2" x14ac:dyDescent="0.3">
      <c r="B214" s="8"/>
    </row>
    <row r="215" spans="2:2" x14ac:dyDescent="0.3">
      <c r="B215" s="8"/>
    </row>
    <row r="216" spans="2:2" x14ac:dyDescent="0.3">
      <c r="B216" s="8"/>
    </row>
    <row r="217" spans="2:2" x14ac:dyDescent="0.3">
      <c r="B217" s="8"/>
    </row>
    <row r="218" spans="2:2" x14ac:dyDescent="0.3">
      <c r="B218" s="8"/>
    </row>
    <row r="219" spans="2:2" x14ac:dyDescent="0.3">
      <c r="B219" s="8"/>
    </row>
    <row r="220" spans="2:2" x14ac:dyDescent="0.3">
      <c r="B220" s="8"/>
    </row>
    <row r="221" spans="2:2" x14ac:dyDescent="0.3">
      <c r="B221" s="8"/>
    </row>
    <row r="222" spans="2:2" x14ac:dyDescent="0.3">
      <c r="B222" s="8"/>
    </row>
    <row r="223" spans="2:2" x14ac:dyDescent="0.3">
      <c r="B223" s="8"/>
    </row>
    <row r="224" spans="2:2" x14ac:dyDescent="0.3">
      <c r="B224" s="8"/>
    </row>
    <row r="225" spans="2:2" x14ac:dyDescent="0.3">
      <c r="B225" s="8"/>
    </row>
    <row r="226" spans="2:2" x14ac:dyDescent="0.3">
      <c r="B226" s="8"/>
    </row>
    <row r="227" spans="2:2" x14ac:dyDescent="0.3">
      <c r="B227" s="8"/>
    </row>
    <row r="228" spans="2:2" x14ac:dyDescent="0.3">
      <c r="B228" s="8"/>
    </row>
    <row r="229" spans="2:2" x14ac:dyDescent="0.3">
      <c r="B229" s="8"/>
    </row>
    <row r="230" spans="2:2" x14ac:dyDescent="0.3">
      <c r="B230" s="8"/>
    </row>
    <row r="231" spans="2:2" x14ac:dyDescent="0.3">
      <c r="B231" s="8"/>
    </row>
    <row r="232" spans="2:2" x14ac:dyDescent="0.3">
      <c r="B232" s="8"/>
    </row>
    <row r="233" spans="2:2" x14ac:dyDescent="0.3">
      <c r="B233" s="8"/>
    </row>
    <row r="234" spans="2:2" x14ac:dyDescent="0.3">
      <c r="B234" s="8"/>
    </row>
    <row r="235" spans="2:2" x14ac:dyDescent="0.3">
      <c r="B235" s="8"/>
    </row>
    <row r="236" spans="2:2" x14ac:dyDescent="0.3">
      <c r="B236" s="8"/>
    </row>
    <row r="237" spans="2:2" x14ac:dyDescent="0.3">
      <c r="B237" s="8"/>
    </row>
    <row r="238" spans="2:2" x14ac:dyDescent="0.3">
      <c r="B238" s="8"/>
    </row>
    <row r="239" spans="2:2" x14ac:dyDescent="0.3">
      <c r="B239" s="8"/>
    </row>
    <row r="240" spans="2:2" x14ac:dyDescent="0.3">
      <c r="B240" s="8"/>
    </row>
    <row r="241" spans="2:2" x14ac:dyDescent="0.3">
      <c r="B241" s="8"/>
    </row>
    <row r="242" spans="2:2" x14ac:dyDescent="0.3">
      <c r="B242" s="8"/>
    </row>
    <row r="243" spans="2:2" x14ac:dyDescent="0.3">
      <c r="B243" s="8"/>
    </row>
    <row r="244" spans="2:2" x14ac:dyDescent="0.3">
      <c r="B244" s="8"/>
    </row>
    <row r="245" spans="2:2" x14ac:dyDescent="0.3">
      <c r="B245" s="8"/>
    </row>
    <row r="246" spans="2:2" x14ac:dyDescent="0.3">
      <c r="B246" s="8"/>
    </row>
    <row r="247" spans="2:2" x14ac:dyDescent="0.3">
      <c r="B247" s="8"/>
    </row>
    <row r="248" spans="2:2" x14ac:dyDescent="0.3">
      <c r="B248" s="8"/>
    </row>
    <row r="249" spans="2:2" x14ac:dyDescent="0.3">
      <c r="B249" s="8"/>
    </row>
    <row r="250" spans="2:2" x14ac:dyDescent="0.3">
      <c r="B250" s="8"/>
    </row>
    <row r="251" spans="2:2" x14ac:dyDescent="0.3">
      <c r="B251" s="8"/>
    </row>
    <row r="252" spans="2:2" x14ac:dyDescent="0.3">
      <c r="B252" s="8"/>
    </row>
    <row r="253" spans="2:2" x14ac:dyDescent="0.3">
      <c r="B253" s="8"/>
    </row>
    <row r="254" spans="2:2" x14ac:dyDescent="0.3">
      <c r="B254" s="8"/>
    </row>
    <row r="255" spans="2:2" x14ac:dyDescent="0.3">
      <c r="B255" s="8"/>
    </row>
    <row r="256" spans="2:2" x14ac:dyDescent="0.3">
      <c r="B256" s="8"/>
    </row>
    <row r="257" spans="2:2" x14ac:dyDescent="0.3">
      <c r="B257" s="8"/>
    </row>
    <row r="258" spans="2:2" x14ac:dyDescent="0.3">
      <c r="B258" s="8"/>
    </row>
    <row r="259" spans="2:2" x14ac:dyDescent="0.3">
      <c r="B259" s="8"/>
    </row>
    <row r="260" spans="2:2" x14ac:dyDescent="0.3">
      <c r="B260" s="8"/>
    </row>
    <row r="261" spans="2:2" x14ac:dyDescent="0.3">
      <c r="B261" s="8"/>
    </row>
    <row r="262" spans="2:2" x14ac:dyDescent="0.3">
      <c r="B262" s="8"/>
    </row>
    <row r="263" spans="2:2" x14ac:dyDescent="0.3">
      <c r="B263" s="8"/>
    </row>
    <row r="264" spans="2:2" x14ac:dyDescent="0.3">
      <c r="B264" s="8"/>
    </row>
    <row r="265" spans="2:2" x14ac:dyDescent="0.3">
      <c r="B265" s="8"/>
    </row>
    <row r="266" spans="2:2" x14ac:dyDescent="0.3">
      <c r="B266" s="8"/>
    </row>
    <row r="267" spans="2:2" x14ac:dyDescent="0.3">
      <c r="B267" s="8"/>
    </row>
    <row r="268" spans="2:2" x14ac:dyDescent="0.3">
      <c r="B268" s="8"/>
    </row>
    <row r="269" spans="2:2" x14ac:dyDescent="0.3">
      <c r="B269" s="8"/>
    </row>
    <row r="270" spans="2:2" x14ac:dyDescent="0.3">
      <c r="B270" s="8"/>
    </row>
    <row r="271" spans="2:2" x14ac:dyDescent="0.3">
      <c r="B271" s="8"/>
    </row>
    <row r="272" spans="2:2" x14ac:dyDescent="0.3">
      <c r="B272" s="8"/>
    </row>
    <row r="273" spans="2:2" x14ac:dyDescent="0.3">
      <c r="B273" s="8"/>
    </row>
    <row r="274" spans="2:2" x14ac:dyDescent="0.3">
      <c r="B274" s="8"/>
    </row>
    <row r="275" spans="2:2" x14ac:dyDescent="0.3">
      <c r="B275" s="8"/>
    </row>
    <row r="276" spans="2:2" x14ac:dyDescent="0.3">
      <c r="B276" s="8"/>
    </row>
    <row r="277" spans="2:2" x14ac:dyDescent="0.3">
      <c r="B277" s="8"/>
    </row>
    <row r="278" spans="2:2" x14ac:dyDescent="0.3">
      <c r="B278" s="8"/>
    </row>
    <row r="279" spans="2:2" x14ac:dyDescent="0.3">
      <c r="B279" s="8"/>
    </row>
    <row r="280" spans="2:2" x14ac:dyDescent="0.3">
      <c r="B280" s="8"/>
    </row>
    <row r="281" spans="2:2" x14ac:dyDescent="0.3">
      <c r="B281" s="8"/>
    </row>
    <row r="282" spans="2:2" x14ac:dyDescent="0.3">
      <c r="B282" s="8"/>
    </row>
    <row r="283" spans="2:2" x14ac:dyDescent="0.3">
      <c r="B283" s="8"/>
    </row>
    <row r="284" spans="2:2" x14ac:dyDescent="0.3">
      <c r="B284" s="8"/>
    </row>
    <row r="285" spans="2:2" x14ac:dyDescent="0.3">
      <c r="B285" s="8"/>
    </row>
    <row r="286" spans="2:2" x14ac:dyDescent="0.3">
      <c r="B286" s="8"/>
    </row>
    <row r="287" spans="2:2" x14ac:dyDescent="0.3">
      <c r="B287" s="8"/>
    </row>
    <row r="288" spans="2:2" x14ac:dyDescent="0.3">
      <c r="B288" s="8"/>
    </row>
    <row r="289" spans="2:2" x14ac:dyDescent="0.3">
      <c r="B289" s="8"/>
    </row>
    <row r="290" spans="2:2" x14ac:dyDescent="0.3">
      <c r="B290" s="8"/>
    </row>
    <row r="291" spans="2:2" x14ac:dyDescent="0.3">
      <c r="B291" s="8"/>
    </row>
    <row r="292" spans="2:2" x14ac:dyDescent="0.3">
      <c r="B292" s="8"/>
    </row>
    <row r="293" spans="2:2" x14ac:dyDescent="0.3">
      <c r="B293" s="8"/>
    </row>
    <row r="294" spans="2:2" x14ac:dyDescent="0.3">
      <c r="B294" s="8"/>
    </row>
    <row r="295" spans="2:2" x14ac:dyDescent="0.3">
      <c r="B295" s="8"/>
    </row>
    <row r="296" spans="2:2" x14ac:dyDescent="0.3">
      <c r="B296" s="8"/>
    </row>
    <row r="297" spans="2:2" x14ac:dyDescent="0.3">
      <c r="B297" s="8"/>
    </row>
    <row r="298" spans="2:2" x14ac:dyDescent="0.3">
      <c r="B298" s="8"/>
    </row>
    <row r="299" spans="2:2" x14ac:dyDescent="0.3">
      <c r="B299" s="8"/>
    </row>
    <row r="300" spans="2:2" x14ac:dyDescent="0.3">
      <c r="B300" s="8"/>
    </row>
    <row r="301" spans="2:2" x14ac:dyDescent="0.3">
      <c r="B301" s="8"/>
    </row>
    <row r="302" spans="2:2" x14ac:dyDescent="0.3">
      <c r="B302" s="8"/>
    </row>
    <row r="303" spans="2:2" x14ac:dyDescent="0.3">
      <c r="B303" s="8"/>
    </row>
    <row r="304" spans="2:2" x14ac:dyDescent="0.3">
      <c r="B304" s="8"/>
    </row>
    <row r="305" spans="2:2" x14ac:dyDescent="0.3">
      <c r="B305" s="8"/>
    </row>
    <row r="306" spans="2:2" x14ac:dyDescent="0.3">
      <c r="B306" s="8"/>
    </row>
    <row r="307" spans="2:2" x14ac:dyDescent="0.3">
      <c r="B307" s="8"/>
    </row>
    <row r="308" spans="2:2" x14ac:dyDescent="0.3">
      <c r="B308" s="8"/>
    </row>
    <row r="309" spans="2:2" x14ac:dyDescent="0.3">
      <c r="B309" s="8"/>
    </row>
    <row r="310" spans="2:2" x14ac:dyDescent="0.3">
      <c r="B310" s="8"/>
    </row>
    <row r="311" spans="2:2" x14ac:dyDescent="0.3">
      <c r="B311" s="8"/>
    </row>
    <row r="312" spans="2:2" x14ac:dyDescent="0.3">
      <c r="B312" s="8"/>
    </row>
    <row r="313" spans="2:2" x14ac:dyDescent="0.3">
      <c r="B313" s="8"/>
    </row>
    <row r="314" spans="2:2" x14ac:dyDescent="0.3">
      <c r="B314" s="8"/>
    </row>
    <row r="315" spans="2:2" x14ac:dyDescent="0.3">
      <c r="B315" s="8"/>
    </row>
    <row r="316" spans="2:2" x14ac:dyDescent="0.3">
      <c r="B316" s="8"/>
    </row>
    <row r="317" spans="2:2" x14ac:dyDescent="0.3">
      <c r="B317" s="8"/>
    </row>
    <row r="318" spans="2:2" x14ac:dyDescent="0.3">
      <c r="B318" s="8"/>
    </row>
    <row r="319" spans="2:2" x14ac:dyDescent="0.3">
      <c r="B319" s="8"/>
    </row>
    <row r="320" spans="2:2" x14ac:dyDescent="0.3">
      <c r="B320" s="8"/>
    </row>
    <row r="321" spans="2:2" x14ac:dyDescent="0.3">
      <c r="B321" s="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Volumes</vt:lpstr>
      <vt:lpstr>Curves</vt:lpstr>
      <vt:lpstr>Exposure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cp:lastPrinted>2001-11-13T15:46:29Z</cp:lastPrinted>
  <dcterms:created xsi:type="dcterms:W3CDTF">2001-11-12T23:35:42Z</dcterms:created>
  <dcterms:modified xsi:type="dcterms:W3CDTF">2023-09-10T12:22:26Z</dcterms:modified>
</cp:coreProperties>
</file>