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H5" i="1" l="1"/>
  <c r="I5" i="1"/>
  <c r="J5" i="1"/>
  <c r="H6" i="1"/>
  <c r="I6" i="1"/>
  <c r="J6" i="1"/>
  <c r="H7" i="1"/>
  <c r="D9" i="1"/>
  <c r="E9" i="1"/>
  <c r="F9" i="1"/>
  <c r="G9" i="1"/>
  <c r="H9" i="1"/>
  <c r="I9" i="1"/>
  <c r="J9" i="1"/>
  <c r="H13" i="1"/>
  <c r="I13" i="1"/>
  <c r="J13" i="1"/>
</calcChain>
</file>

<file path=xl/sharedStrings.xml><?xml version="1.0" encoding="utf-8"?>
<sst xmlns="http://schemas.openxmlformats.org/spreadsheetml/2006/main" count="26" uniqueCount="19">
  <si>
    <t>Tax Company</t>
  </si>
  <si>
    <t>Enron Corp</t>
  </si>
  <si>
    <t>0011</t>
  </si>
  <si>
    <t>ENA</t>
  </si>
  <si>
    <t>0364</t>
  </si>
  <si>
    <t>EPM</t>
  </si>
  <si>
    <t>0600</t>
  </si>
  <si>
    <t>Subtotal</t>
  </si>
  <si>
    <t>Total All Companies</t>
  </si>
  <si>
    <t>Annual Payroll Amounts</t>
  </si>
  <si>
    <t>Bonus</t>
  </si>
  <si>
    <t>Stock Options</t>
  </si>
  <si>
    <t>Deferral Payments</t>
  </si>
  <si>
    <t>Other Salaries &amp; Wages</t>
  </si>
  <si>
    <t>Total Compensation</t>
  </si>
  <si>
    <t>YTD</t>
  </si>
  <si>
    <t>Projected December</t>
  </si>
  <si>
    <t>Projected YTD</t>
  </si>
  <si>
    <t>Employer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</si>
</sst>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A14" sqref="A14"/>
    </sheetView>
  </sheetViews>
  <sheetFormatPr defaultRowHeight="13.2" x14ac:dyDescent="0.25"/>
  <cols>
    <col min="1" max="1" width="12.5546875" customWidth="1"/>
    <col min="2" max="2" width="13.88671875" customWidth="1"/>
    <col min="4" max="4" width="15" customWidth="1"/>
    <col min="5" max="5" width="14.88671875" customWidth="1"/>
    <col min="6" max="6" width="16" customWidth="1"/>
    <col min="7" max="7" width="17" customWidth="1"/>
    <col min="8" max="8" width="15.6640625" customWidth="1"/>
    <col min="9" max="9" width="16.88671875" customWidth="1"/>
    <col min="10" max="10" width="17.33203125" customWidth="1"/>
    <col min="11" max="11" width="14.44140625" customWidth="1"/>
  </cols>
  <sheetData>
    <row r="1" spans="1:11" x14ac:dyDescent="0.25">
      <c r="A1" t="s">
        <v>9</v>
      </c>
    </row>
    <row r="3" spans="1:11" ht="26.4" x14ac:dyDescent="0.25">
      <c r="D3" t="s">
        <v>15</v>
      </c>
      <c r="E3" t="s">
        <v>15</v>
      </c>
      <c r="F3" t="s">
        <v>15</v>
      </c>
      <c r="G3" t="s">
        <v>15</v>
      </c>
      <c r="H3" t="s">
        <v>15</v>
      </c>
      <c r="I3" s="1" t="s">
        <v>16</v>
      </c>
      <c r="J3" s="1" t="s">
        <v>17</v>
      </c>
      <c r="K3" s="1" t="s">
        <v>15</v>
      </c>
    </row>
    <row r="4" spans="1:11" ht="26.4" x14ac:dyDescent="0.25">
      <c r="A4" s="1"/>
      <c r="B4" s="1" t="s">
        <v>0</v>
      </c>
      <c r="C4" s="1"/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1" t="s">
        <v>13</v>
      </c>
      <c r="J4" s="1" t="s">
        <v>14</v>
      </c>
      <c r="K4" s="1" t="s">
        <v>18</v>
      </c>
    </row>
    <row r="5" spans="1:11" x14ac:dyDescent="0.25">
      <c r="A5" t="s">
        <v>1</v>
      </c>
      <c r="B5" s="2" t="s">
        <v>2</v>
      </c>
      <c r="D5" s="3">
        <v>120789855.58</v>
      </c>
      <c r="E5" s="3">
        <v>367399351.47000003</v>
      </c>
      <c r="F5" s="3">
        <v>62929166.229999997</v>
      </c>
      <c r="G5" s="3">
        <v>246735510.69</v>
      </c>
      <c r="H5" s="3">
        <f>SUM(D5:G5)</f>
        <v>797853883.97000003</v>
      </c>
      <c r="I5" s="3">
        <f>+G5/11</f>
        <v>22430500.971818183</v>
      </c>
      <c r="J5" s="3">
        <f>SUM(H5:I5)</f>
        <v>820284384.94181824</v>
      </c>
      <c r="K5" s="3"/>
    </row>
    <row r="6" spans="1:11" x14ac:dyDescent="0.25">
      <c r="A6" t="s">
        <v>3</v>
      </c>
      <c r="B6" s="2" t="s">
        <v>4</v>
      </c>
      <c r="D6" s="3">
        <v>68031738.489999995</v>
      </c>
      <c r="E6" s="3">
        <v>79117755.340000004</v>
      </c>
      <c r="F6" s="3">
        <v>2212926.75</v>
      </c>
      <c r="G6" s="3">
        <v>116850948.53</v>
      </c>
      <c r="H6" s="3">
        <f>SUM(D6:G6)</f>
        <v>266213369.10999998</v>
      </c>
      <c r="I6" s="3">
        <f>+G6/11</f>
        <v>10622813.502727272</v>
      </c>
      <c r="J6" s="3">
        <f>SUM(H6:I6)</f>
        <v>276836182.61272728</v>
      </c>
      <c r="K6" s="3"/>
    </row>
    <row r="7" spans="1:11" x14ac:dyDescent="0.25">
      <c r="A7" t="s">
        <v>5</v>
      </c>
      <c r="B7" s="2" t="s">
        <v>6</v>
      </c>
      <c r="D7" s="3">
        <v>0</v>
      </c>
      <c r="E7" s="3">
        <v>0</v>
      </c>
      <c r="F7" s="3">
        <v>0</v>
      </c>
      <c r="G7" s="3">
        <v>0</v>
      </c>
      <c r="H7" s="3">
        <f>SUM(D7:G7)</f>
        <v>0</v>
      </c>
      <c r="I7" s="3">
        <v>0</v>
      </c>
      <c r="J7" s="3">
        <v>0</v>
      </c>
      <c r="K7" s="3">
        <v>0</v>
      </c>
    </row>
    <row r="8" spans="1:11" x14ac:dyDescent="0.25">
      <c r="D8" s="3"/>
      <c r="E8" s="3"/>
      <c r="F8" s="3"/>
      <c r="G8" s="3"/>
      <c r="H8" s="3"/>
      <c r="I8" s="3"/>
      <c r="J8" s="3"/>
      <c r="K8" s="3"/>
    </row>
    <row r="9" spans="1:11" x14ac:dyDescent="0.25">
      <c r="A9" t="s">
        <v>7</v>
      </c>
      <c r="D9" s="3">
        <f>SUM(D5:D8)</f>
        <v>188821594.06999999</v>
      </c>
      <c r="E9" s="3">
        <f t="shared" ref="E9:J9" si="0">SUM(E5:E8)</f>
        <v>446517106.81000006</v>
      </c>
      <c r="F9" s="3">
        <f t="shared" si="0"/>
        <v>65142092.979999997</v>
      </c>
      <c r="G9" s="3">
        <f t="shared" si="0"/>
        <v>363586459.22000003</v>
      </c>
      <c r="H9" s="3">
        <f t="shared" si="0"/>
        <v>1064067253.08</v>
      </c>
      <c r="I9" s="3">
        <f t="shared" si="0"/>
        <v>33053314.474545456</v>
      </c>
      <c r="J9" s="3">
        <f t="shared" si="0"/>
        <v>1097120567.5545454</v>
      </c>
      <c r="K9" s="3"/>
    </row>
    <row r="10" spans="1:11" x14ac:dyDescent="0.25">
      <c r="D10" s="3"/>
      <c r="E10" s="3"/>
      <c r="F10" s="3"/>
      <c r="G10" s="3"/>
      <c r="H10" s="3"/>
      <c r="I10" s="3"/>
      <c r="J10" s="3"/>
      <c r="K10" s="3"/>
    </row>
    <row r="11" spans="1:11" x14ac:dyDescent="0.25">
      <c r="D11" s="3"/>
      <c r="E11" s="3"/>
      <c r="F11" s="3"/>
      <c r="G11" s="3"/>
      <c r="H11" s="3"/>
      <c r="I11" s="3"/>
      <c r="J11" s="3"/>
      <c r="K11" s="3"/>
    </row>
    <row r="12" spans="1:11" x14ac:dyDescent="0.25"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t="s">
        <v>8</v>
      </c>
      <c r="D13" s="3">
        <v>324753392.58999997</v>
      </c>
      <c r="E13" s="3">
        <v>654170697.39999998</v>
      </c>
      <c r="F13" s="3">
        <v>66228448.469999999</v>
      </c>
      <c r="G13" s="3">
        <v>1192404758.3599999</v>
      </c>
      <c r="H13" s="3">
        <f>SUM(D13:G13)</f>
        <v>2237557296.8199997</v>
      </c>
      <c r="I13" s="3">
        <f>+G13/11</f>
        <v>108400432.5781818</v>
      </c>
      <c r="J13" s="3">
        <f>SUM(H13:I13)</f>
        <v>2345957729.3981814</v>
      </c>
      <c r="K13" s="3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dtaylor3</dc:creator>
  <cp:lastModifiedBy>Havlíček Jan</cp:lastModifiedBy>
  <dcterms:created xsi:type="dcterms:W3CDTF">2001-11-26T21:48:08Z</dcterms:created>
  <dcterms:modified xsi:type="dcterms:W3CDTF">2023-09-10T12:22:43Z</dcterms:modified>
</cp:coreProperties>
</file>