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</calcChain>
</file>

<file path=xl/sharedStrings.xml><?xml version="1.0" encoding="utf-8"?>
<sst xmlns="http://schemas.openxmlformats.org/spreadsheetml/2006/main" count="249" uniqueCount="154">
  <si>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</si>
  <si>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</si>
  <si>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</si>
  <si>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</si>
  <si>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</si>
  <si>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</si>
  <si>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</si>
  <si>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</si>
  <si>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</si>
  <si>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</si>
  <si>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</si>
  <si>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</si>
  <si>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</si>
  <si>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</si>
  <si>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</si>
  <si>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</si>
  <si>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</si>
  <si>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</si>
  <si>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</si>
  <si>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</si>
  <si>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</si>
  <si>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</si>
  <si>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</si>
  <si>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</si>
  <si>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</si>
  <si>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</si>
  <si>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</si>
  <si>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</si>
  <si>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</si>
  <si>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</si>
  <si>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</si>
  <si>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</si>
  <si>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</si>
  <si>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</si>
  <si>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</si>
  <si>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</si>
  <si>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</si>
  <si>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</si>
  <si>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</si>
  <si>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</si>
  <si>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</si>
  <si>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</si>
  <si>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</si>
  <si>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</si>
  <si>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</si>
  <si>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</si>
  <si>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</si>
  <si>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</si>
  <si>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</si>
  <si>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</si>
  <si>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</si>
  <si>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</si>
  <si>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</si>
  <si>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</si>
  <si>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</si>
  <si>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</si>
  <si>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</si>
  <si>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</si>
  <si>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</si>
  <si>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</si>
  <si>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</si>
  <si>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</si>
  <si>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</si>
  <si>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</si>
  <si>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</si>
  <si>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</si>
  <si>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</si>
  <si>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</si>
  <si>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</si>
  <si>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</si>
  <si>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</si>
  <si>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</si>
  <si>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</si>
  <si>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</si>
  <si>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</si>
  <si>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</si>
  <si>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</si>
  <si>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</si>
  <si>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</si>
  <si>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</si>
  <si>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</si>
  <si>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</si>
  <si>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</si>
  <si>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</si>
  <si>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</si>
  <si>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</si>
  <si>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</si>
  <si>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</si>
  <si>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</si>
  <si>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</si>
  <si>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</si>
  <si>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</si>
  <si>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</si>
  <si>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</si>
  <si>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</si>
  <si>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</si>
  <si>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</si>
  <si>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</si>
  <si>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</si>
  <si>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</si>
  <si>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</si>
  <si>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</si>
  <si>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</si>
  <si>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</si>
  <si>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</si>
  <si>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</si>
  <si>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</si>
  <si>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</si>
  <si>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</si>
  <si>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</si>
  <si>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</si>
  <si>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</si>
  <si>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</si>
  <si>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</si>
  <si>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</si>
  <si>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</si>
  <si>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</si>
  <si>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</si>
  <si>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</si>
  <si>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</si>
  <si>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Powder River Purchase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</si>
  <si>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</si>
  <si>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</si>
  <si>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</si>
  <si>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</si>
  <si>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</si>
  <si>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</si>
  <si>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</si>
  <si>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</si>
  <si>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</si>
  <si>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</si>
  <si>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</si>
  <si>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</si>
  <si>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</si>
  <si>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</si>
  <si>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</si>
  <si>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</si>
  <si>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</si>
  <si>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</si>
  <si>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</si>
  <si>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</si>
  <si>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</si>
  <si>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</si>
  <si>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</si>
  <si>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</si>
  <si>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</si>
  <si>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</si>
  <si>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</si>
  <si>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</si>
  <si>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</si>
  <si>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</si>
  <si>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Kern River Trnasportation Supply</t>
  </si>
  <si>
    <t>Various Producers</t>
  </si>
  <si>
    <t>Opal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</si>
</sst>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3155.85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C-4FCC-9474-8735C4A5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31832"/>
        <c:axId val="1"/>
        <c:axId val="0"/>
      </c:bar3DChart>
      <c:catAx>
        <c:axId val="15273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3183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18" activePane="bottomRight" state="frozen"/>
      <selection pane="topRight" activeCell="B1" sqref="B1"/>
      <selection pane="bottomLeft" activeCell="A8" sqref="A8"/>
      <selection pane="bottomRight" activeCell="G37" sqref="G37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105</v>
      </c>
      <c r="B6" s="11"/>
      <c r="C6" s="4"/>
      <c r="D6" s="4"/>
    </row>
    <row r="7" spans="1:11" x14ac:dyDescent="0.25">
      <c r="A7" s="31" t="s">
        <v>135</v>
      </c>
      <c r="B7" s="11"/>
    </row>
    <row r="8" spans="1:11" x14ac:dyDescent="0.25">
      <c r="A8" s="11" t="s">
        <v>106</v>
      </c>
      <c r="B8" s="11" t="s">
        <v>104</v>
      </c>
      <c r="C8" s="10" t="s">
        <v>136</v>
      </c>
    </row>
    <row r="9" spans="1:11" ht="26.4" x14ac:dyDescent="0.25">
      <c r="A9" s="34" t="s">
        <v>137</v>
      </c>
      <c r="B9" s="11" t="s">
        <v>107</v>
      </c>
      <c r="C9" s="10" t="s">
        <v>138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72</v>
      </c>
      <c r="I11" s="28">
        <f>I17+I26+I37+I49+I62+I81</f>
        <v>3160100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132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133</v>
      </c>
    </row>
    <row r="23" spans="1:11" x14ac:dyDescent="0.25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96</v>
      </c>
      <c r="C32" s="10" t="s">
        <v>97</v>
      </c>
      <c r="D32" s="12">
        <v>37135</v>
      </c>
      <c r="E32" s="10" t="s">
        <v>46</v>
      </c>
      <c r="F32" s="13" t="s">
        <v>16</v>
      </c>
      <c r="G32" s="14">
        <v>50000</v>
      </c>
      <c r="H32" s="15">
        <v>0.25</v>
      </c>
      <c r="I32" s="24">
        <v>12500</v>
      </c>
      <c r="K32" s="11"/>
    </row>
    <row r="33" spans="1:11" x14ac:dyDescent="0.25">
      <c r="A33" s="5"/>
      <c r="B33" s="10" t="s">
        <v>134</v>
      </c>
      <c r="C33" s="10" t="s">
        <v>120</v>
      </c>
      <c r="D33" s="12">
        <v>37172</v>
      </c>
      <c r="E33" s="10" t="s">
        <v>46</v>
      </c>
      <c r="F33" s="13" t="s">
        <v>16</v>
      </c>
      <c r="G33" s="14">
        <v>20000</v>
      </c>
      <c r="H33" s="15">
        <v>0.5</v>
      </c>
      <c r="I33" s="24">
        <v>5000</v>
      </c>
      <c r="K33" s="11"/>
    </row>
    <row r="34" spans="1:11" x14ac:dyDescent="0.25">
      <c r="A34" s="5"/>
      <c r="B34" s="10" t="s">
        <v>152</v>
      </c>
      <c r="C34" s="10" t="s">
        <v>151</v>
      </c>
      <c r="D34" s="12">
        <v>37200</v>
      </c>
      <c r="E34" s="10" t="s">
        <v>46</v>
      </c>
      <c r="F34" s="13" t="s">
        <v>16</v>
      </c>
      <c r="G34" s="14">
        <v>15000</v>
      </c>
      <c r="H34" s="15">
        <v>0.5</v>
      </c>
      <c r="I34" s="24">
        <v>5000</v>
      </c>
      <c r="K34" s="11"/>
    </row>
    <row r="35" spans="1:11" x14ac:dyDescent="0.25">
      <c r="A35" s="5"/>
      <c r="B35" s="10" t="s">
        <v>152</v>
      </c>
      <c r="C35" s="10" t="s">
        <v>153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24">
        <v>5000</v>
      </c>
      <c r="K35" s="11"/>
    </row>
    <row r="36" spans="1:11" x14ac:dyDescent="0.25">
      <c r="A36" s="5"/>
      <c r="D36" s="12"/>
      <c r="F36" s="13"/>
      <c r="G36" s="14"/>
      <c r="H36" s="15"/>
      <c r="I36" s="24"/>
      <c r="K36" s="11"/>
    </row>
    <row r="37" spans="1:11" ht="13.8" thickBot="1" x14ac:dyDescent="0.3">
      <c r="A37" s="5"/>
      <c r="D37" s="12"/>
      <c r="F37" s="13"/>
      <c r="G37" s="14"/>
      <c r="H37" s="15"/>
      <c r="I37" s="19">
        <f>SUM(I29:I35)</f>
        <v>92500</v>
      </c>
      <c r="K37" s="11"/>
    </row>
    <row r="38" spans="1:11" ht="13.8" thickTop="1" x14ac:dyDescent="0.25">
      <c r="A38" s="5"/>
      <c r="D38" s="12"/>
      <c r="F38" s="13"/>
      <c r="G38" s="14"/>
      <c r="H38" s="15"/>
      <c r="I38" s="24"/>
      <c r="K38" s="11"/>
    </row>
    <row r="39" spans="1:11" x14ac:dyDescent="0.25">
      <c r="A39" s="5"/>
      <c r="D39" s="12"/>
      <c r="F39" s="13"/>
      <c r="G39" s="14"/>
      <c r="H39" s="20"/>
      <c r="I39" s="21"/>
    </row>
    <row r="40" spans="1:11" x14ac:dyDescent="0.25">
      <c r="A40" s="5"/>
      <c r="D40" s="12"/>
      <c r="F40" s="13"/>
      <c r="G40" s="14"/>
      <c r="H40" s="20"/>
      <c r="I40" s="21"/>
    </row>
    <row r="41" spans="1:11" x14ac:dyDescent="0.25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146</v>
      </c>
    </row>
    <row r="42" spans="1:11" x14ac:dyDescent="0.25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147</v>
      </c>
    </row>
    <row r="43" spans="1:11" x14ac:dyDescent="0.25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147</v>
      </c>
    </row>
    <row r="44" spans="1:11" x14ac:dyDescent="0.25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123</v>
      </c>
    </row>
    <row r="45" spans="1:11" x14ac:dyDescent="0.25">
      <c r="A45" s="5"/>
      <c r="B45" s="10" t="s">
        <v>150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5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148</v>
      </c>
    </row>
    <row r="47" spans="1:11" x14ac:dyDescent="0.25">
      <c r="A47" s="5"/>
      <c r="B47" s="10" t="s">
        <v>124</v>
      </c>
      <c r="C47" s="10" t="s">
        <v>125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149</v>
      </c>
    </row>
    <row r="48" spans="1:11" x14ac:dyDescent="0.25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8" thickBot="1" x14ac:dyDescent="0.3">
      <c r="A49" s="5"/>
      <c r="D49" s="12"/>
      <c r="H49" s="18"/>
      <c r="I49" s="19">
        <f>SUM(I41:I48)</f>
        <v>200000</v>
      </c>
    </row>
    <row r="50" spans="1:11" ht="13.8" thickTop="1" x14ac:dyDescent="0.25">
      <c r="D50" s="12"/>
      <c r="H50" s="20"/>
      <c r="I50" s="21"/>
    </row>
    <row r="51" spans="1:11" x14ac:dyDescent="0.25">
      <c r="A51" s="5"/>
      <c r="D51" s="12"/>
      <c r="F51" s="13"/>
      <c r="G51" s="14"/>
      <c r="H51" s="20"/>
      <c r="I51" s="21"/>
    </row>
    <row r="52" spans="1:11" x14ac:dyDescent="0.25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5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5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5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5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5">
      <c r="A57" s="5"/>
      <c r="B57" s="10" t="s">
        <v>121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122</v>
      </c>
      <c r="K57" s="12"/>
    </row>
    <row r="58" spans="1:11" x14ac:dyDescent="0.25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5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5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5">
      <c r="A61" s="16"/>
      <c r="D61" s="12"/>
    </row>
    <row r="62" spans="1:11" ht="13.8" thickBot="1" x14ac:dyDescent="0.3">
      <c r="A62" s="16"/>
      <c r="D62" s="12"/>
      <c r="H62" s="18"/>
      <c r="I62" s="25">
        <f>SUM(I52:I60)</f>
        <v>288750</v>
      </c>
    </row>
    <row r="63" spans="1:11" ht="13.8" thickTop="1" x14ac:dyDescent="0.25">
      <c r="A63" s="16"/>
      <c r="D63" s="12"/>
      <c r="H63" s="20"/>
      <c r="I63" s="26"/>
    </row>
    <row r="64" spans="1:11" x14ac:dyDescent="0.25">
      <c r="D64" s="12"/>
      <c r="F64" s="13"/>
      <c r="G64" s="14"/>
      <c r="H64" s="20"/>
      <c r="I64" s="21"/>
    </row>
    <row r="65" spans="1:11" x14ac:dyDescent="0.25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5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5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5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6.4" x14ac:dyDescent="0.25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5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5">
      <c r="A71" s="5"/>
      <c r="B71" s="10" t="s">
        <v>126</v>
      </c>
      <c r="C71" s="10" t="s">
        <v>127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5">
      <c r="A72" s="5"/>
      <c r="B72" s="10" t="s">
        <v>128</v>
      </c>
      <c r="C72" s="10" t="s">
        <v>129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143</v>
      </c>
      <c r="K72" s="11"/>
    </row>
    <row r="73" spans="1:11" x14ac:dyDescent="0.25">
      <c r="A73" s="5"/>
      <c r="B73" s="10" t="s">
        <v>114</v>
      </c>
      <c r="C73" s="10" t="s">
        <v>142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144</v>
      </c>
      <c r="K73" s="11"/>
    </row>
    <row r="74" spans="1:11" x14ac:dyDescent="0.25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5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145</v>
      </c>
      <c r="K75" s="11"/>
    </row>
    <row r="76" spans="1:11" x14ac:dyDescent="0.25">
      <c r="A76" s="5"/>
      <c r="B76" s="10" t="s">
        <v>130</v>
      </c>
      <c r="C76" s="10" t="s">
        <v>131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5">
      <c r="A77" s="5"/>
      <c r="B77" s="10" t="s">
        <v>27</v>
      </c>
      <c r="C77" s="10" t="s">
        <v>131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5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5">
      <c r="A79" s="5"/>
      <c r="B79" s="10" t="s">
        <v>139</v>
      </c>
      <c r="C79" s="10" t="s">
        <v>140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141</v>
      </c>
    </row>
    <row r="80" spans="1:11" x14ac:dyDescent="0.25">
      <c r="A80" s="5"/>
      <c r="D80" s="32"/>
      <c r="F80" s="16"/>
      <c r="G80" s="14"/>
      <c r="H80" s="17"/>
      <c r="I80" s="14"/>
    </row>
    <row r="81" spans="1:9" ht="13.8" thickBot="1" x14ac:dyDescent="0.3">
      <c r="A81" s="5"/>
      <c r="F81" s="13"/>
      <c r="H81" s="18" t="s">
        <v>6</v>
      </c>
      <c r="I81" s="19">
        <f>SUM(I65:I79)</f>
        <v>293850</v>
      </c>
    </row>
    <row r="82" spans="1:9" ht="13.8" thickTop="1" x14ac:dyDescent="0.25">
      <c r="A82" s="27"/>
      <c r="B82" s="28"/>
      <c r="F82" s="13"/>
      <c r="H82" s="20"/>
      <c r="I82" s="21"/>
    </row>
    <row r="83" spans="1:9" x14ac:dyDescent="0.25">
      <c r="A83" s="27"/>
      <c r="B83" s="28"/>
      <c r="F83" s="13"/>
      <c r="H83" s="20"/>
      <c r="I83" s="21"/>
    </row>
    <row r="84" spans="1:9" x14ac:dyDescent="0.25">
      <c r="A84" s="16"/>
      <c r="F84" s="13"/>
    </row>
    <row r="85" spans="1:9" x14ac:dyDescent="0.25">
      <c r="A85" s="5"/>
    </row>
    <row r="86" spans="1:9" x14ac:dyDescent="0.25">
      <c r="A86" s="4"/>
    </row>
    <row r="87" spans="1:9" x14ac:dyDescent="0.25">
      <c r="A87" s="4"/>
    </row>
    <row r="88" spans="1:9" x14ac:dyDescent="0.25">
      <c r="A88" s="13"/>
    </row>
    <row r="89" spans="1:9" x14ac:dyDescent="0.25">
      <c r="A89" s="13"/>
    </row>
    <row r="90" spans="1:9" x14ac:dyDescent="0.25">
      <c r="A90" s="13"/>
    </row>
    <row r="91" spans="1:9" x14ac:dyDescent="0.25">
      <c r="A91" s="13"/>
    </row>
    <row r="92" spans="1:9" x14ac:dyDescent="0.25">
      <c r="A92" s="13"/>
    </row>
    <row r="93" spans="1:9" x14ac:dyDescent="0.25">
      <c r="A93" s="13"/>
    </row>
    <row r="94" spans="1:9" x14ac:dyDescent="0.25">
      <c r="A94" s="13"/>
    </row>
    <row r="95" spans="1:9" x14ac:dyDescent="0.25">
      <c r="A95" s="13"/>
    </row>
    <row r="96" spans="1:9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List'!$E$13:$E$78,A2,'West Gas Hot List'!$I$13:$I$78)/1000</f>
        <v>0</v>
      </c>
    </row>
    <row r="3" spans="1:2" x14ac:dyDescent="0.25">
      <c r="A3" t="s">
        <v>43</v>
      </c>
      <c r="B3" s="3">
        <f>SUMIF('West Gas Hot List'!$E$13:$E$78,A3,'West Gas Hot List'!$I$13:$I$78)/1000</f>
        <v>0</v>
      </c>
    </row>
    <row r="4" spans="1:2" x14ac:dyDescent="0.25">
      <c r="A4" t="s">
        <v>45</v>
      </c>
      <c r="B4" s="3">
        <f>SUMIF('West Gas Hot List'!$E$13:$E$78,A4,'West Gas Hot List'!$I$13:$I$78)/1000</f>
        <v>0</v>
      </c>
    </row>
    <row r="5" spans="1:2" x14ac:dyDescent="0.25">
      <c r="A5" t="s">
        <v>46</v>
      </c>
      <c r="B5" s="3">
        <f>SUMIF('West Gas Hot List'!$E$13:$E$78,A5,'West Gas Hot List'!$I$13:$I$78)/1000</f>
        <v>3155.85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2001-10-22T16:31:39Z</cp:lastPrinted>
  <dcterms:created xsi:type="dcterms:W3CDTF">2001-01-17T16:57:42Z</dcterms:created>
  <dcterms:modified xsi:type="dcterms:W3CDTF">2023-09-10T13:49:51Z</dcterms:modified>
</cp:coreProperties>
</file>