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<sst xmlns="http://schemas.openxmlformats.org/spreadsheetml/2006/main" count="115" uniqueCount="31">
  <si>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</si>
  <si>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</si>
  <si>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</si>
  <si>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</si>
  <si>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</si>
  <si>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</si>
  <si>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</si>
  <si>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</si>
  <si>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</si>
  <si>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</si>
  <si>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</si>
  <si>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</si>
  <si>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</si>
  <si>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</si>
  <si>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</si>
  <si>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</si>
  <si>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</si>
  <si>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</si>
  <si>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</si>
  <si>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</si>
  <si>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</si>
  <si>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</si>
  <si>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</si>
  <si>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</si>
  <si>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</si>
  <si>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</si>
  <si>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</si>
  <si>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</si>
  <si>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>Price</t>
  </si>
  <si>
    <t>Trades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</si>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</sst>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  <xf numFmtId="44" fontId="10" fillId="0" borderId="0" xfId="2" applyFo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D20" sqref="D20"/>
    </sheetView>
  </sheetViews>
  <sheetFormatPr defaultColWidth="9.109375" defaultRowHeight="13.2" x14ac:dyDescent="0.25"/>
  <cols>
    <col min="1" max="1" width="19" style="3" customWidth="1"/>
    <col min="2" max="3" width="12.6640625" style="4" customWidth="1"/>
    <col min="4" max="6" width="12.6640625" style="3" customWidth="1"/>
    <col min="7" max="8" width="12.6640625" style="4" customWidth="1"/>
    <col min="9" max="11" width="12.6640625" style="3" customWidth="1"/>
    <col min="12" max="13" width="12.6640625" style="4" customWidth="1"/>
    <col min="14" max="16" width="12.6640625" style="3" customWidth="1"/>
    <col min="17" max="18" width="12.6640625" style="4" customWidth="1"/>
    <col min="19" max="21" width="12.6640625" style="3" customWidth="1"/>
    <col min="22" max="23" width="12.6640625" style="4" customWidth="1"/>
    <col min="24" max="26" width="12.6640625" style="3" customWidth="1"/>
    <col min="27" max="28" width="12.6640625" style="4" customWidth="1"/>
    <col min="29" max="31" width="12.6640625" style="3" customWidth="1"/>
    <col min="32" max="33" width="12.6640625" style="4" customWidth="1"/>
    <col min="34" max="36" width="12.6640625" style="3" customWidth="1"/>
    <col min="37" max="38" width="12.6640625" style="4" customWidth="1"/>
    <col min="39" max="61" width="12.6640625" style="3" customWidth="1"/>
    <col min="62" max="62" width="12.5546875" style="4" customWidth="1"/>
    <col min="63" max="63" width="12.6640625" style="4" customWidth="1"/>
    <col min="64" max="66" width="12.6640625" style="3" customWidth="1"/>
    <col min="67" max="68" width="12.6640625" style="4" customWidth="1"/>
    <col min="69" max="81" width="12.6640625" style="3" customWidth="1"/>
    <col min="82" max="84" width="9.109375" style="5"/>
    <col min="85" max="85" width="29.5546875" style="3" customWidth="1"/>
    <col min="86" max="16384" width="9.109375" style="3"/>
  </cols>
  <sheetData>
    <row r="1" spans="1:85" x14ac:dyDescent="0.25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5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5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5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5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5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5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5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5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5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5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8" thickBot="1" x14ac:dyDescent="0.3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3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7.399999999999999" x14ac:dyDescent="0.3">
      <c r="A14" s="20" t="s">
        <v>19</v>
      </c>
      <c r="B14" s="21"/>
      <c r="C14" s="21"/>
      <c r="D14" s="22"/>
      <c r="E14" s="22"/>
      <c r="F14" s="23"/>
      <c r="G14" s="21" t="s">
        <v>29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6" x14ac:dyDescent="0.3">
      <c r="A15" s="22" t="s">
        <v>20</v>
      </c>
      <c r="B15" s="74" t="s">
        <v>23</v>
      </c>
      <c r="C15" s="74" t="s">
        <v>24</v>
      </c>
      <c r="D15" s="26"/>
      <c r="E15" s="26"/>
      <c r="F15" s="27"/>
      <c r="G15" s="73" t="s">
        <v>28</v>
      </c>
      <c r="H15" s="73" t="s">
        <v>30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5">
      <c r="A16" s="3">
        <v>7</v>
      </c>
      <c r="B16" s="25">
        <v>25</v>
      </c>
      <c r="C16" s="25">
        <v>45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25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25</v>
      </c>
      <c r="CG16" s="3">
        <f>A16</f>
        <v>7</v>
      </c>
    </row>
    <row r="17" spans="1:85" x14ac:dyDescent="0.25">
      <c r="A17" s="3">
        <v>8</v>
      </c>
      <c r="B17" s="25">
        <v>43</v>
      </c>
      <c r="C17" s="25">
        <v>62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/>
      <c r="M17" s="25"/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43</v>
      </c>
      <c r="CF17" s="28">
        <f t="shared" si="24"/>
        <v>43</v>
      </c>
      <c r="CG17" s="3">
        <f>A17</f>
        <v>8</v>
      </c>
    </row>
    <row r="18" spans="1:85" x14ac:dyDescent="0.25">
      <c r="A18" s="3">
        <v>9</v>
      </c>
      <c r="B18" s="25">
        <v>27</v>
      </c>
      <c r="C18" s="25">
        <v>55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27</v>
      </c>
      <c r="CF18" s="28">
        <f t="shared" si="24"/>
        <v>27</v>
      </c>
      <c r="CG18" s="3">
        <f>A18</f>
        <v>9</v>
      </c>
    </row>
    <row r="19" spans="1:85" x14ac:dyDescent="0.25">
      <c r="A19" s="29">
        <v>10</v>
      </c>
      <c r="B19" s="25">
        <v>24</v>
      </c>
      <c r="C19" s="25">
        <v>44</v>
      </c>
      <c r="D19" s="26"/>
      <c r="E19" s="26"/>
      <c r="F19" s="27"/>
      <c r="G19" s="25"/>
      <c r="H19" s="25"/>
      <c r="I19" s="26">
        <f>G19*H19</f>
        <v>0</v>
      </c>
      <c r="J19" s="26">
        <f>E19+H19</f>
        <v>0</v>
      </c>
      <c r="K19" s="27">
        <f>F19+I19</f>
        <v>0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24</v>
      </c>
      <c r="CF19" s="28">
        <f t="shared" si="24"/>
        <v>24</v>
      </c>
      <c r="CG19" s="3">
        <f t="shared" ref="CG19:CG31" si="31">A19</f>
        <v>10</v>
      </c>
    </row>
    <row r="20" spans="1:85" x14ac:dyDescent="0.25">
      <c r="A20" s="30">
        <v>11</v>
      </c>
      <c r="B20" s="25">
        <v>26</v>
      </c>
      <c r="C20" s="25">
        <v>38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26</v>
      </c>
      <c r="CF20" s="28">
        <f t="shared" si="24"/>
        <v>26</v>
      </c>
      <c r="CG20" s="3">
        <f t="shared" si="31"/>
        <v>11</v>
      </c>
    </row>
    <row r="21" spans="1:85" x14ac:dyDescent="0.25">
      <c r="A21" s="29">
        <v>12</v>
      </c>
      <c r="B21" s="25">
        <v>24</v>
      </c>
      <c r="C21" s="25">
        <v>35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24</v>
      </c>
      <c r="CF21" s="28">
        <f t="shared" si="24"/>
        <v>24</v>
      </c>
      <c r="CG21" s="3">
        <f t="shared" si="31"/>
        <v>12</v>
      </c>
    </row>
    <row r="22" spans="1:85" x14ac:dyDescent="0.25">
      <c r="A22" s="29">
        <v>13</v>
      </c>
      <c r="B22" s="25">
        <v>23</v>
      </c>
      <c r="C22" s="25">
        <v>34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23</v>
      </c>
      <c r="CF22" s="28">
        <f t="shared" si="24"/>
        <v>23</v>
      </c>
      <c r="CG22" s="3">
        <f t="shared" si="31"/>
        <v>13</v>
      </c>
    </row>
    <row r="23" spans="1:85" x14ac:dyDescent="0.25">
      <c r="A23" s="30">
        <v>14</v>
      </c>
      <c r="B23" s="25">
        <v>23.5</v>
      </c>
      <c r="C23" s="25">
        <v>34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23.5</v>
      </c>
      <c r="CF23" s="28">
        <f t="shared" si="24"/>
        <v>23.5</v>
      </c>
      <c r="CG23" s="3">
        <f t="shared" si="31"/>
        <v>14</v>
      </c>
    </row>
    <row r="24" spans="1:85" ht="12.75" customHeight="1" x14ac:dyDescent="0.25">
      <c r="A24" s="29">
        <v>15</v>
      </c>
      <c r="B24" s="25">
        <v>23</v>
      </c>
      <c r="C24" s="25">
        <v>33</v>
      </c>
      <c r="D24" s="26"/>
      <c r="E24" s="26"/>
      <c r="F24" s="27"/>
      <c r="G24" s="25"/>
      <c r="H24" s="25"/>
      <c r="I24" s="26">
        <f t="shared" ref="I24:I31" si="32">G24*H24</f>
        <v>0</v>
      </c>
      <c r="J24" s="26">
        <f t="shared" si="25"/>
        <v>0</v>
      </c>
      <c r="K24" s="27">
        <f t="shared" si="25"/>
        <v>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23</v>
      </c>
      <c r="CF24" s="28">
        <f t="shared" si="24"/>
        <v>23</v>
      </c>
      <c r="CG24" s="3">
        <f t="shared" si="31"/>
        <v>15</v>
      </c>
    </row>
    <row r="25" spans="1:85" x14ac:dyDescent="0.25">
      <c r="A25" s="29">
        <v>16</v>
      </c>
      <c r="B25" s="25">
        <v>35</v>
      </c>
      <c r="C25" s="25">
        <v>50</v>
      </c>
      <c r="D25" s="26"/>
      <c r="E25" s="26"/>
      <c r="F25" s="27"/>
      <c r="G25" s="25"/>
      <c r="H25" s="25"/>
      <c r="I25" s="26">
        <f t="shared" si="32"/>
        <v>0</v>
      </c>
      <c r="J25" s="26">
        <f t="shared" si="25"/>
        <v>0</v>
      </c>
      <c r="K25" s="27">
        <f t="shared" si="25"/>
        <v>0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35</v>
      </c>
      <c r="CF25" s="28">
        <f t="shared" si="24"/>
        <v>35</v>
      </c>
      <c r="CG25" s="3">
        <f t="shared" si="31"/>
        <v>16</v>
      </c>
    </row>
    <row r="26" spans="1:85" x14ac:dyDescent="0.25">
      <c r="A26" s="29">
        <v>17</v>
      </c>
      <c r="B26" s="25">
        <v>68</v>
      </c>
      <c r="C26" s="25">
        <v>100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68</v>
      </c>
      <c r="CF26" s="28">
        <f t="shared" si="24"/>
        <v>68</v>
      </c>
      <c r="CG26" s="3">
        <f t="shared" si="31"/>
        <v>17</v>
      </c>
    </row>
    <row r="27" spans="1:85" x14ac:dyDescent="0.25">
      <c r="A27" s="29">
        <v>18</v>
      </c>
      <c r="B27" s="25">
        <v>96</v>
      </c>
      <c r="C27" s="25">
        <v>118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96</v>
      </c>
      <c r="CF27" s="28">
        <f t="shared" si="24"/>
        <v>96</v>
      </c>
      <c r="CG27" s="3">
        <f t="shared" si="31"/>
        <v>18</v>
      </c>
    </row>
    <row r="28" spans="1:85" x14ac:dyDescent="0.25">
      <c r="A28" s="29">
        <v>19</v>
      </c>
      <c r="B28" s="25">
        <v>78</v>
      </c>
      <c r="C28" s="25">
        <v>120</v>
      </c>
      <c r="D28" s="26"/>
      <c r="E28" s="26"/>
      <c r="F28" s="27"/>
      <c r="G28" s="25"/>
      <c r="H28" s="25"/>
      <c r="I28" s="26">
        <f t="shared" si="32"/>
        <v>0</v>
      </c>
      <c r="J28" s="26">
        <f t="shared" si="25"/>
        <v>0</v>
      </c>
      <c r="K28" s="27">
        <f t="shared" si="25"/>
        <v>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78</v>
      </c>
      <c r="CF28" s="28">
        <f t="shared" si="24"/>
        <v>78</v>
      </c>
      <c r="CG28" s="3">
        <f t="shared" si="31"/>
        <v>19</v>
      </c>
    </row>
    <row r="29" spans="1:85" x14ac:dyDescent="0.25">
      <c r="A29" s="30">
        <v>20</v>
      </c>
      <c r="B29" s="25">
        <v>58</v>
      </c>
      <c r="C29" s="25">
        <v>76</v>
      </c>
      <c r="D29" s="26"/>
      <c r="E29" s="26"/>
      <c r="F29" s="27"/>
      <c r="G29" s="25"/>
      <c r="H29" s="25"/>
      <c r="I29" s="26">
        <f t="shared" si="32"/>
        <v>0</v>
      </c>
      <c r="J29" s="26">
        <f t="shared" si="25"/>
        <v>0</v>
      </c>
      <c r="K29" s="27">
        <f t="shared" si="25"/>
        <v>0</v>
      </c>
      <c r="L29" s="25"/>
      <c r="M29" s="25"/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58</v>
      </c>
      <c r="CF29" s="28">
        <f t="shared" si="24"/>
        <v>58</v>
      </c>
      <c r="CG29" s="3">
        <f t="shared" si="31"/>
        <v>20</v>
      </c>
    </row>
    <row r="30" spans="1:85" x14ac:dyDescent="0.25">
      <c r="A30" s="29">
        <v>21</v>
      </c>
      <c r="B30" s="25">
        <v>49</v>
      </c>
      <c r="C30" s="25">
        <v>63</v>
      </c>
      <c r="D30" s="26"/>
      <c r="E30" s="26"/>
      <c r="F30" s="27"/>
      <c r="G30" s="25">
        <v>50</v>
      </c>
      <c r="H30" s="25">
        <v>100</v>
      </c>
      <c r="I30" s="26">
        <f t="shared" si="32"/>
        <v>5000</v>
      </c>
      <c r="J30" s="26">
        <f>E30+H30</f>
        <v>100</v>
      </c>
      <c r="K30" s="27">
        <f>F30+I30</f>
        <v>5000</v>
      </c>
      <c r="L30" s="74"/>
      <c r="M30" s="74"/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49</v>
      </c>
      <c r="CF30" s="28">
        <f t="shared" si="24"/>
        <v>50</v>
      </c>
      <c r="CG30" s="3">
        <f t="shared" si="31"/>
        <v>21</v>
      </c>
    </row>
    <row r="31" spans="1:85" x14ac:dyDescent="0.25">
      <c r="A31" s="29">
        <v>22</v>
      </c>
      <c r="B31" s="25">
        <v>41</v>
      </c>
      <c r="C31" s="25">
        <v>50</v>
      </c>
      <c r="D31" s="26"/>
      <c r="E31" s="26"/>
      <c r="F31" s="27"/>
      <c r="G31" s="25">
        <v>40</v>
      </c>
      <c r="H31" s="25">
        <v>155</v>
      </c>
      <c r="I31" s="26">
        <f t="shared" si="32"/>
        <v>6200</v>
      </c>
      <c r="J31" s="26">
        <f>E31+H31</f>
        <v>155</v>
      </c>
      <c r="K31" s="27">
        <f>F31+I31</f>
        <v>6200</v>
      </c>
      <c r="L31" s="25">
        <v>40</v>
      </c>
      <c r="M31" s="25">
        <v>52</v>
      </c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40</v>
      </c>
      <c r="CF31" s="28">
        <f t="shared" si="24"/>
        <v>41</v>
      </c>
      <c r="CG31" s="3">
        <f t="shared" si="31"/>
        <v>22</v>
      </c>
    </row>
    <row r="32" spans="1:85" x14ac:dyDescent="0.25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3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7.399999999999999" x14ac:dyDescent="0.3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6" x14ac:dyDescent="0.3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5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5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5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5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5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5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5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5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5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5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5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5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5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5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5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5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5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3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7.399999999999999" x14ac:dyDescent="0.3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6" x14ac:dyDescent="0.3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5">
      <c r="A56" s="3">
        <v>7</v>
      </c>
      <c r="B56" s="76">
        <v>51</v>
      </c>
      <c r="C56" s="76">
        <v>70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51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51</v>
      </c>
      <c r="CG56" s="3">
        <f>A56</f>
        <v>7</v>
      </c>
    </row>
    <row r="57" spans="1:85" x14ac:dyDescent="0.25">
      <c r="A57" s="3">
        <v>8</v>
      </c>
      <c r="B57" s="76">
        <v>53</v>
      </c>
      <c r="C57" s="76">
        <v>80</v>
      </c>
      <c r="D57" s="26"/>
      <c r="E57" s="26"/>
      <c r="F57" s="27"/>
      <c r="G57" s="25"/>
      <c r="H57" s="75"/>
      <c r="I57" s="26">
        <f t="shared" si="92"/>
        <v>0</v>
      </c>
      <c r="J57" s="26">
        <f t="shared" si="93"/>
        <v>0</v>
      </c>
      <c r="K57" s="27">
        <f t="shared" si="93"/>
        <v>0</v>
      </c>
      <c r="L57" s="25"/>
      <c r="M57" s="25"/>
      <c r="N57" s="26">
        <f t="shared" si="94"/>
        <v>0</v>
      </c>
      <c r="O57" s="26">
        <f t="shared" si="95"/>
        <v>0</v>
      </c>
      <c r="P57" s="27">
        <f t="shared" si="95"/>
        <v>0</v>
      </c>
      <c r="Q57" s="25"/>
      <c r="R57" s="25"/>
      <c r="S57" s="26">
        <f t="shared" si="96"/>
        <v>0</v>
      </c>
      <c r="T57" s="26">
        <f t="shared" si="97"/>
        <v>0</v>
      </c>
      <c r="U57" s="27">
        <f t="shared" si="97"/>
        <v>0</v>
      </c>
      <c r="V57" s="25"/>
      <c r="W57" s="25"/>
      <c r="X57" s="26">
        <f t="shared" si="98"/>
        <v>0</v>
      </c>
      <c r="Y57" s="26">
        <f t="shared" si="99"/>
        <v>0</v>
      </c>
      <c r="Z57" s="27">
        <f t="shared" si="99"/>
        <v>0</v>
      </c>
      <c r="AA57" s="25"/>
      <c r="AB57" s="25"/>
      <c r="AC57" s="26">
        <f t="shared" si="100"/>
        <v>0</v>
      </c>
      <c r="AD57" s="26">
        <f t="shared" si="101"/>
        <v>0</v>
      </c>
      <c r="AE57" s="27">
        <f t="shared" si="101"/>
        <v>0</v>
      </c>
      <c r="AF57" s="25"/>
      <c r="AG57" s="25"/>
      <c r="AH57" s="26">
        <f t="shared" si="102"/>
        <v>0</v>
      </c>
      <c r="AI57" s="26">
        <f t="shared" si="103"/>
        <v>0</v>
      </c>
      <c r="AJ57" s="27">
        <f t="shared" si="103"/>
        <v>0</v>
      </c>
      <c r="AK57" s="25"/>
      <c r="AL57" s="25"/>
      <c r="AM57" s="26">
        <f t="shared" si="104"/>
        <v>0</v>
      </c>
      <c r="AN57" s="26">
        <f t="shared" si="105"/>
        <v>0</v>
      </c>
      <c r="AO57" s="27">
        <f t="shared" si="105"/>
        <v>0</v>
      </c>
      <c r="AP57" s="25"/>
      <c r="AQ57" s="25"/>
      <c r="AR57" s="26">
        <f t="shared" si="106"/>
        <v>0</v>
      </c>
      <c r="AS57" s="26">
        <f t="shared" si="107"/>
        <v>0</v>
      </c>
      <c r="AT57" s="27">
        <f t="shared" si="107"/>
        <v>0</v>
      </c>
      <c r="AU57" s="25"/>
      <c r="AV57" s="25"/>
      <c r="AW57" s="26">
        <f t="shared" si="108"/>
        <v>0</v>
      </c>
      <c r="AX57" s="26">
        <f t="shared" si="109"/>
        <v>0</v>
      </c>
      <c r="AY57" s="27">
        <f t="shared" si="109"/>
        <v>0</v>
      </c>
      <c r="AZ57" s="25"/>
      <c r="BA57" s="25"/>
      <c r="BB57" s="26">
        <f t="shared" si="110"/>
        <v>0</v>
      </c>
      <c r="BC57" s="26">
        <f t="shared" si="111"/>
        <v>0</v>
      </c>
      <c r="BD57" s="27">
        <f t="shared" si="111"/>
        <v>0</v>
      </c>
      <c r="BE57" s="25"/>
      <c r="BF57" s="25"/>
      <c r="BG57" s="26">
        <f t="shared" si="112"/>
        <v>0</v>
      </c>
      <c r="BH57" s="26">
        <f t="shared" si="113"/>
        <v>0</v>
      </c>
      <c r="BI57" s="27">
        <f t="shared" si="113"/>
        <v>0</v>
      </c>
      <c r="BJ57" s="25"/>
      <c r="BK57" s="25"/>
      <c r="BL57" s="26">
        <f t="shared" si="114"/>
        <v>0</v>
      </c>
      <c r="BM57" s="26">
        <f t="shared" si="115"/>
        <v>0</v>
      </c>
      <c r="BN57" s="27">
        <f t="shared" si="115"/>
        <v>0</v>
      </c>
      <c r="BO57" s="25"/>
      <c r="BP57" s="25"/>
      <c r="BQ57" s="26">
        <f t="shared" si="116"/>
        <v>0</v>
      </c>
      <c r="BR57" s="26">
        <f t="shared" si="117"/>
        <v>0</v>
      </c>
      <c r="BS57" s="27">
        <f t="shared" si="117"/>
        <v>0</v>
      </c>
      <c r="BT57" s="25"/>
      <c r="BU57" s="25"/>
      <c r="BV57" s="26">
        <f t="shared" si="118"/>
        <v>0</v>
      </c>
      <c r="BW57" s="26">
        <f t="shared" si="119"/>
        <v>0</v>
      </c>
      <c r="BX57" s="27">
        <f t="shared" si="119"/>
        <v>0</v>
      </c>
      <c r="BY57" s="25"/>
      <c r="BZ57" s="25"/>
      <c r="CA57" s="26">
        <f t="shared" si="120"/>
        <v>0</v>
      </c>
      <c r="CB57" s="26">
        <f t="shared" si="121"/>
        <v>0</v>
      </c>
      <c r="CC57" s="27">
        <f t="shared" si="121"/>
        <v>0</v>
      </c>
      <c r="CD57" s="28" t="str">
        <f t="shared" si="122"/>
        <v>NA</v>
      </c>
      <c r="CE57" s="28">
        <f t="shared" si="123"/>
        <v>53</v>
      </c>
      <c r="CF57" s="28">
        <f t="shared" si="124"/>
        <v>53</v>
      </c>
      <c r="CG57" s="3">
        <f>A57</f>
        <v>8</v>
      </c>
    </row>
    <row r="58" spans="1:85" x14ac:dyDescent="0.25">
      <c r="A58" s="3">
        <v>9</v>
      </c>
      <c r="B58" s="76">
        <v>0</v>
      </c>
      <c r="C58" s="76">
        <v>0</v>
      </c>
      <c r="D58" s="26"/>
      <c r="E58" s="26"/>
      <c r="F58" s="27"/>
      <c r="G58" s="25">
        <v>45</v>
      </c>
      <c r="H58" s="75">
        <v>97</v>
      </c>
      <c r="I58" s="26">
        <f t="shared" si="92"/>
        <v>4365</v>
      </c>
      <c r="J58" s="26">
        <f t="shared" si="93"/>
        <v>97</v>
      </c>
      <c r="K58" s="27">
        <f t="shared" si="93"/>
        <v>4365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145</v>
      </c>
      <c r="P58" s="27">
        <f t="shared" si="95"/>
        <v>7629</v>
      </c>
      <c r="Q58" s="25"/>
      <c r="R58" s="25"/>
      <c r="S58" s="26">
        <f t="shared" si="96"/>
        <v>0</v>
      </c>
      <c r="T58" s="26">
        <f t="shared" si="97"/>
        <v>145</v>
      </c>
      <c r="U58" s="27">
        <f t="shared" si="97"/>
        <v>7629</v>
      </c>
      <c r="V58" s="25"/>
      <c r="W58" s="25"/>
      <c r="X58" s="26">
        <f t="shared" si="98"/>
        <v>0</v>
      </c>
      <c r="Y58" s="26">
        <f t="shared" si="99"/>
        <v>145</v>
      </c>
      <c r="Z58" s="27">
        <f t="shared" si="99"/>
        <v>7629</v>
      </c>
      <c r="AA58" s="25"/>
      <c r="AB58" s="25"/>
      <c r="AC58" s="26">
        <f t="shared" si="100"/>
        <v>0</v>
      </c>
      <c r="AD58" s="26">
        <f t="shared" si="101"/>
        <v>145</v>
      </c>
      <c r="AE58" s="27">
        <f t="shared" si="101"/>
        <v>7629</v>
      </c>
      <c r="AF58" s="25"/>
      <c r="AG58" s="25"/>
      <c r="AH58" s="26">
        <f t="shared" si="102"/>
        <v>0</v>
      </c>
      <c r="AI58" s="26">
        <f t="shared" si="103"/>
        <v>145</v>
      </c>
      <c r="AJ58" s="27">
        <f t="shared" si="103"/>
        <v>7629</v>
      </c>
      <c r="AK58" s="25"/>
      <c r="AL58" s="25"/>
      <c r="AM58" s="26">
        <f t="shared" si="104"/>
        <v>0</v>
      </c>
      <c r="AN58" s="26">
        <f t="shared" si="105"/>
        <v>145</v>
      </c>
      <c r="AO58" s="27">
        <f t="shared" si="105"/>
        <v>7629</v>
      </c>
      <c r="AP58" s="25"/>
      <c r="AQ58" s="25"/>
      <c r="AR58" s="26">
        <f t="shared" si="106"/>
        <v>0</v>
      </c>
      <c r="AS58" s="26">
        <f t="shared" si="107"/>
        <v>145</v>
      </c>
      <c r="AT58" s="27">
        <f t="shared" si="107"/>
        <v>7629</v>
      </c>
      <c r="AU58" s="25"/>
      <c r="AV58" s="25"/>
      <c r="AW58" s="26">
        <f t="shared" si="108"/>
        <v>0</v>
      </c>
      <c r="AX58" s="26">
        <f t="shared" si="109"/>
        <v>145</v>
      </c>
      <c r="AY58" s="27">
        <f t="shared" si="109"/>
        <v>7629</v>
      </c>
      <c r="AZ58" s="25"/>
      <c r="BA58" s="25"/>
      <c r="BB58" s="26">
        <f t="shared" si="110"/>
        <v>0</v>
      </c>
      <c r="BC58" s="26">
        <f t="shared" si="111"/>
        <v>145</v>
      </c>
      <c r="BD58" s="27">
        <f t="shared" si="111"/>
        <v>7629</v>
      </c>
      <c r="BE58" s="25"/>
      <c r="BF58" s="25"/>
      <c r="BG58" s="26">
        <f t="shared" si="112"/>
        <v>0</v>
      </c>
      <c r="BH58" s="26">
        <f t="shared" si="113"/>
        <v>145</v>
      </c>
      <c r="BI58" s="27">
        <f t="shared" si="113"/>
        <v>7629</v>
      </c>
      <c r="BJ58" s="25"/>
      <c r="BK58" s="25"/>
      <c r="BL58" s="26">
        <f t="shared" si="114"/>
        <v>0</v>
      </c>
      <c r="BM58" s="26">
        <f t="shared" si="115"/>
        <v>145</v>
      </c>
      <c r="BN58" s="27">
        <f t="shared" si="115"/>
        <v>7629</v>
      </c>
      <c r="BO58" s="25"/>
      <c r="BP58" s="25"/>
      <c r="BQ58" s="26">
        <f t="shared" si="116"/>
        <v>0</v>
      </c>
      <c r="BR58" s="26">
        <f t="shared" si="117"/>
        <v>145</v>
      </c>
      <c r="BS58" s="27">
        <f t="shared" si="117"/>
        <v>7629</v>
      </c>
      <c r="BT58" s="25"/>
      <c r="BU58" s="25"/>
      <c r="BV58" s="26">
        <f t="shared" si="118"/>
        <v>0</v>
      </c>
      <c r="BW58" s="26">
        <f t="shared" si="119"/>
        <v>145</v>
      </c>
      <c r="BX58" s="27">
        <f t="shared" si="119"/>
        <v>7629</v>
      </c>
      <c r="BY58" s="25"/>
      <c r="BZ58" s="25"/>
      <c r="CA58" s="26">
        <f t="shared" si="120"/>
        <v>0</v>
      </c>
      <c r="CB58" s="26">
        <f t="shared" si="121"/>
        <v>145</v>
      </c>
      <c r="CC58" s="27">
        <f t="shared" si="121"/>
        <v>7629</v>
      </c>
      <c r="CD58" s="28">
        <f t="shared" si="122"/>
        <v>52.613793103448273</v>
      </c>
      <c r="CE58" s="28" t="str">
        <f t="shared" si="123"/>
        <v>NA</v>
      </c>
      <c r="CF58" s="28">
        <f t="shared" si="124"/>
        <v>68</v>
      </c>
      <c r="CG58" s="3">
        <f>A58</f>
        <v>9</v>
      </c>
    </row>
    <row r="59" spans="1:85" x14ac:dyDescent="0.25">
      <c r="A59" s="29">
        <v>10</v>
      </c>
      <c r="B59" s="76">
        <v>0</v>
      </c>
      <c r="C59" s="76"/>
      <c r="D59" s="26"/>
      <c r="E59" s="26"/>
      <c r="F59" s="27"/>
      <c r="G59" s="25">
        <v>45</v>
      </c>
      <c r="H59" s="75">
        <v>97</v>
      </c>
      <c r="I59" s="26">
        <f t="shared" si="92"/>
        <v>4365</v>
      </c>
      <c r="J59" s="26">
        <f t="shared" si="93"/>
        <v>97</v>
      </c>
      <c r="K59" s="27">
        <f t="shared" si="93"/>
        <v>4365</v>
      </c>
      <c r="L59" s="25"/>
      <c r="M59" s="25"/>
      <c r="N59" s="26">
        <f t="shared" si="94"/>
        <v>0</v>
      </c>
      <c r="O59" s="26">
        <f t="shared" si="95"/>
        <v>97</v>
      </c>
      <c r="P59" s="27">
        <f t="shared" si="95"/>
        <v>4365</v>
      </c>
      <c r="Q59" s="25"/>
      <c r="R59" s="25"/>
      <c r="S59" s="26">
        <f t="shared" si="96"/>
        <v>0</v>
      </c>
      <c r="T59" s="26">
        <f t="shared" si="97"/>
        <v>97</v>
      </c>
      <c r="U59" s="27">
        <f t="shared" si="97"/>
        <v>4365</v>
      </c>
      <c r="V59" s="25"/>
      <c r="W59" s="25"/>
      <c r="X59" s="26">
        <f t="shared" si="98"/>
        <v>0</v>
      </c>
      <c r="Y59" s="26">
        <f t="shared" si="99"/>
        <v>97</v>
      </c>
      <c r="Z59" s="27">
        <f t="shared" si="99"/>
        <v>4365</v>
      </c>
      <c r="AA59" s="25"/>
      <c r="AB59" s="25"/>
      <c r="AC59" s="26">
        <f t="shared" si="100"/>
        <v>0</v>
      </c>
      <c r="AD59" s="26">
        <f t="shared" si="101"/>
        <v>97</v>
      </c>
      <c r="AE59" s="27">
        <f t="shared" si="101"/>
        <v>4365</v>
      </c>
      <c r="AF59" s="25"/>
      <c r="AG59" s="25"/>
      <c r="AH59" s="26">
        <f t="shared" si="102"/>
        <v>0</v>
      </c>
      <c r="AI59" s="26">
        <f t="shared" si="103"/>
        <v>97</v>
      </c>
      <c r="AJ59" s="27">
        <f t="shared" si="103"/>
        <v>4365</v>
      </c>
      <c r="AK59" s="25"/>
      <c r="AL59" s="25"/>
      <c r="AM59" s="26">
        <f t="shared" si="104"/>
        <v>0</v>
      </c>
      <c r="AN59" s="26">
        <f t="shared" si="105"/>
        <v>97</v>
      </c>
      <c r="AO59" s="27">
        <f t="shared" si="105"/>
        <v>4365</v>
      </c>
      <c r="AP59" s="25"/>
      <c r="AQ59" s="25"/>
      <c r="AR59" s="26">
        <f t="shared" si="106"/>
        <v>0</v>
      </c>
      <c r="AS59" s="26">
        <f t="shared" si="107"/>
        <v>97</v>
      </c>
      <c r="AT59" s="27">
        <f t="shared" si="107"/>
        <v>4365</v>
      </c>
      <c r="AU59" s="25"/>
      <c r="AV59" s="25"/>
      <c r="AW59" s="26">
        <f t="shared" si="108"/>
        <v>0</v>
      </c>
      <c r="AX59" s="26">
        <f t="shared" si="109"/>
        <v>97</v>
      </c>
      <c r="AY59" s="27">
        <f t="shared" si="109"/>
        <v>4365</v>
      </c>
      <c r="AZ59" s="25"/>
      <c r="BA59" s="25"/>
      <c r="BB59" s="26">
        <f t="shared" si="110"/>
        <v>0</v>
      </c>
      <c r="BC59" s="26">
        <f t="shared" si="111"/>
        <v>97</v>
      </c>
      <c r="BD59" s="27">
        <f t="shared" si="111"/>
        <v>4365</v>
      </c>
      <c r="BE59" s="25"/>
      <c r="BF59" s="25"/>
      <c r="BG59" s="26">
        <f t="shared" si="112"/>
        <v>0</v>
      </c>
      <c r="BH59" s="26">
        <f t="shared" si="113"/>
        <v>97</v>
      </c>
      <c r="BI59" s="27">
        <f t="shared" si="113"/>
        <v>4365</v>
      </c>
      <c r="BJ59" s="25"/>
      <c r="BK59" s="25"/>
      <c r="BL59" s="26">
        <f t="shared" si="114"/>
        <v>0</v>
      </c>
      <c r="BM59" s="26">
        <f t="shared" si="115"/>
        <v>97</v>
      </c>
      <c r="BN59" s="27">
        <f t="shared" si="115"/>
        <v>4365</v>
      </c>
      <c r="BO59" s="25"/>
      <c r="BP59" s="25"/>
      <c r="BQ59" s="26">
        <f t="shared" si="116"/>
        <v>0</v>
      </c>
      <c r="BR59" s="26">
        <f t="shared" si="117"/>
        <v>97</v>
      </c>
      <c r="BS59" s="27">
        <f t="shared" si="117"/>
        <v>4365</v>
      </c>
      <c r="BT59" s="25"/>
      <c r="BU59" s="25"/>
      <c r="BV59" s="26">
        <f t="shared" si="118"/>
        <v>0</v>
      </c>
      <c r="BW59" s="26">
        <f t="shared" si="119"/>
        <v>97</v>
      </c>
      <c r="BX59" s="27">
        <f t="shared" si="119"/>
        <v>4365</v>
      </c>
      <c r="BY59" s="25"/>
      <c r="BZ59" s="25"/>
      <c r="CA59" s="26">
        <f t="shared" si="120"/>
        <v>0</v>
      </c>
      <c r="CB59" s="26">
        <f t="shared" si="121"/>
        <v>97</v>
      </c>
      <c r="CC59" s="27">
        <f t="shared" si="121"/>
        <v>4365</v>
      </c>
      <c r="CD59" s="28">
        <f t="shared" si="122"/>
        <v>45</v>
      </c>
      <c r="CE59" s="28" t="str">
        <f t="shared" si="123"/>
        <v>NA</v>
      </c>
      <c r="CF59" s="28">
        <f t="shared" si="124"/>
        <v>45</v>
      </c>
      <c r="CG59" s="3">
        <f t="shared" ref="CG59:CG71" si="125">A59</f>
        <v>10</v>
      </c>
    </row>
    <row r="60" spans="1:85" x14ac:dyDescent="0.25">
      <c r="A60" s="30">
        <v>11</v>
      </c>
      <c r="B60" s="76">
        <v>0</v>
      </c>
      <c r="C60" s="76"/>
      <c r="D60" s="26"/>
      <c r="E60" s="26"/>
      <c r="F60" s="27"/>
      <c r="G60" s="25">
        <v>43</v>
      </c>
      <c r="H60" s="75">
        <v>97</v>
      </c>
      <c r="I60" s="26">
        <f t="shared" si="92"/>
        <v>4171</v>
      </c>
      <c r="J60" s="26">
        <f t="shared" si="93"/>
        <v>97</v>
      </c>
      <c r="K60" s="27">
        <f t="shared" si="93"/>
        <v>4171</v>
      </c>
      <c r="L60" s="25"/>
      <c r="M60" s="25"/>
      <c r="N60" s="26">
        <f t="shared" si="94"/>
        <v>0</v>
      </c>
      <c r="O60" s="26">
        <f t="shared" si="95"/>
        <v>97</v>
      </c>
      <c r="P60" s="27">
        <f t="shared" si="95"/>
        <v>4171</v>
      </c>
      <c r="Q60" s="25"/>
      <c r="R60" s="25"/>
      <c r="S60" s="26">
        <f t="shared" si="96"/>
        <v>0</v>
      </c>
      <c r="T60" s="26">
        <f t="shared" si="97"/>
        <v>97</v>
      </c>
      <c r="U60" s="27">
        <f t="shared" si="97"/>
        <v>4171</v>
      </c>
      <c r="V60" s="25"/>
      <c r="W60" s="25"/>
      <c r="X60" s="26">
        <f t="shared" si="98"/>
        <v>0</v>
      </c>
      <c r="Y60" s="26">
        <f t="shared" si="99"/>
        <v>97</v>
      </c>
      <c r="Z60" s="27">
        <f t="shared" si="99"/>
        <v>4171</v>
      </c>
      <c r="AA60" s="25"/>
      <c r="AB60" s="25"/>
      <c r="AC60" s="26">
        <f t="shared" si="100"/>
        <v>0</v>
      </c>
      <c r="AD60" s="26">
        <f t="shared" si="101"/>
        <v>97</v>
      </c>
      <c r="AE60" s="27">
        <f t="shared" si="101"/>
        <v>4171</v>
      </c>
      <c r="AF60" s="25"/>
      <c r="AG60" s="25"/>
      <c r="AH60" s="26">
        <f t="shared" si="102"/>
        <v>0</v>
      </c>
      <c r="AI60" s="26">
        <f t="shared" si="103"/>
        <v>97</v>
      </c>
      <c r="AJ60" s="27">
        <f t="shared" si="103"/>
        <v>4171</v>
      </c>
      <c r="AK60" s="25"/>
      <c r="AL60" s="25"/>
      <c r="AM60" s="26">
        <f t="shared" si="104"/>
        <v>0</v>
      </c>
      <c r="AN60" s="26">
        <f t="shared" si="105"/>
        <v>97</v>
      </c>
      <c r="AO60" s="27">
        <f t="shared" si="105"/>
        <v>4171</v>
      </c>
      <c r="AP60" s="25"/>
      <c r="AQ60" s="25"/>
      <c r="AR60" s="26">
        <f t="shared" si="106"/>
        <v>0</v>
      </c>
      <c r="AS60" s="26">
        <f t="shared" si="107"/>
        <v>97</v>
      </c>
      <c r="AT60" s="27">
        <f t="shared" si="107"/>
        <v>4171</v>
      </c>
      <c r="AU60" s="25"/>
      <c r="AV60" s="25"/>
      <c r="AW60" s="26">
        <f t="shared" si="108"/>
        <v>0</v>
      </c>
      <c r="AX60" s="26">
        <f t="shared" si="109"/>
        <v>97</v>
      </c>
      <c r="AY60" s="27">
        <f t="shared" si="109"/>
        <v>4171</v>
      </c>
      <c r="AZ60" s="25"/>
      <c r="BA60" s="25"/>
      <c r="BB60" s="26">
        <f t="shared" si="110"/>
        <v>0</v>
      </c>
      <c r="BC60" s="26">
        <f t="shared" si="111"/>
        <v>97</v>
      </c>
      <c r="BD60" s="27">
        <f t="shared" si="111"/>
        <v>4171</v>
      </c>
      <c r="BE60" s="25"/>
      <c r="BF60" s="25"/>
      <c r="BG60" s="26">
        <f t="shared" si="112"/>
        <v>0</v>
      </c>
      <c r="BH60" s="26">
        <f t="shared" si="113"/>
        <v>97</v>
      </c>
      <c r="BI60" s="27">
        <f t="shared" si="113"/>
        <v>4171</v>
      </c>
      <c r="BJ60" s="25"/>
      <c r="BK60" s="25"/>
      <c r="BL60" s="26">
        <f t="shared" si="114"/>
        <v>0</v>
      </c>
      <c r="BM60" s="26">
        <f t="shared" si="115"/>
        <v>97</v>
      </c>
      <c r="BN60" s="27">
        <f t="shared" si="115"/>
        <v>4171</v>
      </c>
      <c r="BO60" s="25"/>
      <c r="BP60" s="25"/>
      <c r="BQ60" s="26">
        <f t="shared" si="116"/>
        <v>0</v>
      </c>
      <c r="BR60" s="26">
        <f t="shared" si="117"/>
        <v>97</v>
      </c>
      <c r="BS60" s="27">
        <f t="shared" si="117"/>
        <v>4171</v>
      </c>
      <c r="BT60" s="25"/>
      <c r="BU60" s="25"/>
      <c r="BV60" s="26">
        <f t="shared" si="118"/>
        <v>0</v>
      </c>
      <c r="BW60" s="26">
        <f t="shared" si="119"/>
        <v>97</v>
      </c>
      <c r="BX60" s="27">
        <f t="shared" si="119"/>
        <v>4171</v>
      </c>
      <c r="BY60" s="25"/>
      <c r="BZ60" s="25"/>
      <c r="CA60" s="26">
        <f t="shared" si="120"/>
        <v>0</v>
      </c>
      <c r="CB60" s="26">
        <f t="shared" si="121"/>
        <v>97</v>
      </c>
      <c r="CC60" s="27">
        <f t="shared" si="121"/>
        <v>4171</v>
      </c>
      <c r="CD60" s="28">
        <f t="shared" si="122"/>
        <v>43</v>
      </c>
      <c r="CE60" s="28" t="str">
        <f t="shared" si="123"/>
        <v>NA</v>
      </c>
      <c r="CF60" s="28">
        <f t="shared" si="124"/>
        <v>43</v>
      </c>
      <c r="CG60" s="3">
        <f t="shared" si="125"/>
        <v>11</v>
      </c>
    </row>
    <row r="61" spans="1:85" x14ac:dyDescent="0.25">
      <c r="A61" s="29">
        <v>12</v>
      </c>
      <c r="B61" s="76"/>
      <c r="C61" s="76"/>
      <c r="D61" s="26"/>
      <c r="E61" s="26"/>
      <c r="F61" s="27"/>
      <c r="G61" s="25">
        <v>40</v>
      </c>
      <c r="H61" s="75">
        <v>97</v>
      </c>
      <c r="I61" s="26">
        <f t="shared" si="92"/>
        <v>3880</v>
      </c>
      <c r="J61" s="26">
        <f t="shared" si="93"/>
        <v>97</v>
      </c>
      <c r="K61" s="27">
        <f t="shared" si="93"/>
        <v>3880</v>
      </c>
      <c r="L61" s="25"/>
      <c r="M61" s="25"/>
      <c r="N61" s="26">
        <f t="shared" si="94"/>
        <v>0</v>
      </c>
      <c r="O61" s="26">
        <f t="shared" si="95"/>
        <v>97</v>
      </c>
      <c r="P61" s="27">
        <f t="shared" si="95"/>
        <v>3880</v>
      </c>
      <c r="Q61" s="25"/>
      <c r="R61" s="25"/>
      <c r="S61" s="26">
        <f t="shared" si="96"/>
        <v>0</v>
      </c>
      <c r="T61" s="26">
        <f t="shared" si="97"/>
        <v>97</v>
      </c>
      <c r="U61" s="27">
        <f t="shared" si="97"/>
        <v>3880</v>
      </c>
      <c r="V61" s="25"/>
      <c r="W61" s="25"/>
      <c r="X61" s="26">
        <f t="shared" si="98"/>
        <v>0</v>
      </c>
      <c r="Y61" s="26">
        <f t="shared" si="99"/>
        <v>97</v>
      </c>
      <c r="Z61" s="27">
        <f t="shared" si="99"/>
        <v>3880</v>
      </c>
      <c r="AA61" s="25"/>
      <c r="AB61" s="25"/>
      <c r="AC61" s="26">
        <f t="shared" si="100"/>
        <v>0</v>
      </c>
      <c r="AD61" s="26">
        <f t="shared" si="101"/>
        <v>97</v>
      </c>
      <c r="AE61" s="27">
        <f t="shared" si="101"/>
        <v>3880</v>
      </c>
      <c r="AF61" s="25"/>
      <c r="AG61" s="25"/>
      <c r="AH61" s="26">
        <f t="shared" si="102"/>
        <v>0</v>
      </c>
      <c r="AI61" s="26">
        <f t="shared" si="103"/>
        <v>97</v>
      </c>
      <c r="AJ61" s="27">
        <f t="shared" si="103"/>
        <v>3880</v>
      </c>
      <c r="AK61" s="25"/>
      <c r="AL61" s="25"/>
      <c r="AM61" s="26">
        <f t="shared" si="104"/>
        <v>0</v>
      </c>
      <c r="AN61" s="26">
        <f t="shared" si="105"/>
        <v>97</v>
      </c>
      <c r="AO61" s="27">
        <f t="shared" si="105"/>
        <v>3880</v>
      </c>
      <c r="AP61" s="25"/>
      <c r="AQ61" s="25"/>
      <c r="AR61" s="26">
        <f t="shared" si="106"/>
        <v>0</v>
      </c>
      <c r="AS61" s="26">
        <f t="shared" si="107"/>
        <v>97</v>
      </c>
      <c r="AT61" s="27">
        <f t="shared" si="107"/>
        <v>3880</v>
      </c>
      <c r="AU61" s="25"/>
      <c r="AV61" s="25"/>
      <c r="AW61" s="26">
        <f t="shared" si="108"/>
        <v>0</v>
      </c>
      <c r="AX61" s="26">
        <f t="shared" si="109"/>
        <v>97</v>
      </c>
      <c r="AY61" s="27">
        <f t="shared" si="109"/>
        <v>3880</v>
      </c>
      <c r="AZ61" s="25"/>
      <c r="BA61" s="25"/>
      <c r="BB61" s="26">
        <f t="shared" si="110"/>
        <v>0</v>
      </c>
      <c r="BC61" s="26">
        <f t="shared" si="111"/>
        <v>97</v>
      </c>
      <c r="BD61" s="27">
        <f t="shared" si="111"/>
        <v>3880</v>
      </c>
      <c r="BE61" s="25"/>
      <c r="BF61" s="25"/>
      <c r="BG61" s="26">
        <f t="shared" si="112"/>
        <v>0</v>
      </c>
      <c r="BH61" s="26">
        <f t="shared" si="113"/>
        <v>97</v>
      </c>
      <c r="BI61" s="27">
        <f t="shared" si="113"/>
        <v>3880</v>
      </c>
      <c r="BJ61" s="25"/>
      <c r="BK61" s="25"/>
      <c r="BL61" s="26">
        <f t="shared" si="114"/>
        <v>0</v>
      </c>
      <c r="BM61" s="26">
        <f t="shared" si="115"/>
        <v>97</v>
      </c>
      <c r="BN61" s="27">
        <f t="shared" si="115"/>
        <v>3880</v>
      </c>
      <c r="BO61" s="25"/>
      <c r="BP61" s="25"/>
      <c r="BQ61" s="26">
        <f t="shared" si="116"/>
        <v>0</v>
      </c>
      <c r="BR61" s="26">
        <f t="shared" si="117"/>
        <v>97</v>
      </c>
      <c r="BS61" s="27">
        <f t="shared" si="117"/>
        <v>3880</v>
      </c>
      <c r="BT61" s="25"/>
      <c r="BU61" s="25"/>
      <c r="BV61" s="26">
        <f t="shared" si="118"/>
        <v>0</v>
      </c>
      <c r="BW61" s="26">
        <f t="shared" si="119"/>
        <v>97</v>
      </c>
      <c r="BX61" s="27">
        <f t="shared" si="119"/>
        <v>3880</v>
      </c>
      <c r="BY61" s="25"/>
      <c r="BZ61" s="25"/>
      <c r="CA61" s="26">
        <f t="shared" si="120"/>
        <v>0</v>
      </c>
      <c r="CB61" s="26">
        <f t="shared" si="121"/>
        <v>97</v>
      </c>
      <c r="CC61" s="27">
        <f t="shared" si="121"/>
        <v>3880</v>
      </c>
      <c r="CD61" s="28">
        <f t="shared" si="122"/>
        <v>40</v>
      </c>
      <c r="CE61" s="28">
        <f t="shared" si="123"/>
        <v>40</v>
      </c>
      <c r="CF61" s="28">
        <f t="shared" si="124"/>
        <v>40</v>
      </c>
      <c r="CG61" s="3">
        <f t="shared" si="125"/>
        <v>12</v>
      </c>
    </row>
    <row r="62" spans="1:85" x14ac:dyDescent="0.25">
      <c r="A62" s="29">
        <v>13</v>
      </c>
      <c r="B62" s="76"/>
      <c r="C62" s="76"/>
      <c r="D62" s="26"/>
      <c r="E62" s="26"/>
      <c r="F62" s="27"/>
      <c r="G62" s="25">
        <v>40</v>
      </c>
      <c r="H62" s="75">
        <v>97</v>
      </c>
      <c r="I62" s="26">
        <f t="shared" si="92"/>
        <v>3880</v>
      </c>
      <c r="J62" s="26">
        <f t="shared" si="93"/>
        <v>97</v>
      </c>
      <c r="K62" s="27">
        <f t="shared" si="93"/>
        <v>3880</v>
      </c>
      <c r="L62" s="25"/>
      <c r="M62" s="25"/>
      <c r="N62" s="26">
        <f t="shared" si="94"/>
        <v>0</v>
      </c>
      <c r="O62" s="26">
        <f t="shared" si="95"/>
        <v>97</v>
      </c>
      <c r="P62" s="27">
        <f t="shared" si="95"/>
        <v>3880</v>
      </c>
      <c r="Q62" s="25"/>
      <c r="R62" s="25"/>
      <c r="S62" s="26">
        <f t="shared" si="96"/>
        <v>0</v>
      </c>
      <c r="T62" s="26">
        <f t="shared" si="97"/>
        <v>97</v>
      </c>
      <c r="U62" s="27">
        <f t="shared" si="97"/>
        <v>3880</v>
      </c>
      <c r="V62" s="25"/>
      <c r="W62" s="25"/>
      <c r="X62" s="26">
        <f t="shared" si="98"/>
        <v>0</v>
      </c>
      <c r="Y62" s="26">
        <f t="shared" si="99"/>
        <v>97</v>
      </c>
      <c r="Z62" s="27">
        <f t="shared" si="99"/>
        <v>3880</v>
      </c>
      <c r="AA62" s="25"/>
      <c r="AB62" s="25"/>
      <c r="AC62" s="26">
        <f t="shared" si="100"/>
        <v>0</v>
      </c>
      <c r="AD62" s="26">
        <f t="shared" si="101"/>
        <v>97</v>
      </c>
      <c r="AE62" s="27">
        <f t="shared" si="101"/>
        <v>3880</v>
      </c>
      <c r="AF62" s="25"/>
      <c r="AG62" s="25"/>
      <c r="AH62" s="26">
        <f t="shared" si="102"/>
        <v>0</v>
      </c>
      <c r="AI62" s="26">
        <f t="shared" si="103"/>
        <v>97</v>
      </c>
      <c r="AJ62" s="27">
        <f t="shared" si="103"/>
        <v>3880</v>
      </c>
      <c r="AK62" s="25"/>
      <c r="AL62" s="25"/>
      <c r="AM62" s="26">
        <f t="shared" si="104"/>
        <v>0</v>
      </c>
      <c r="AN62" s="26">
        <f t="shared" si="105"/>
        <v>97</v>
      </c>
      <c r="AO62" s="27">
        <f t="shared" si="105"/>
        <v>3880</v>
      </c>
      <c r="AP62" s="25"/>
      <c r="AQ62" s="25"/>
      <c r="AR62" s="26">
        <f t="shared" si="106"/>
        <v>0</v>
      </c>
      <c r="AS62" s="26">
        <f t="shared" si="107"/>
        <v>97</v>
      </c>
      <c r="AT62" s="27">
        <f t="shared" si="107"/>
        <v>3880</v>
      </c>
      <c r="AU62" s="25"/>
      <c r="AV62" s="25"/>
      <c r="AW62" s="26">
        <f t="shared" si="108"/>
        <v>0</v>
      </c>
      <c r="AX62" s="26">
        <f t="shared" si="109"/>
        <v>97</v>
      </c>
      <c r="AY62" s="27">
        <f t="shared" si="109"/>
        <v>3880</v>
      </c>
      <c r="AZ62" s="25"/>
      <c r="BA62" s="25"/>
      <c r="BB62" s="26">
        <f t="shared" si="110"/>
        <v>0</v>
      </c>
      <c r="BC62" s="26">
        <f t="shared" si="111"/>
        <v>97</v>
      </c>
      <c r="BD62" s="27">
        <f t="shared" si="111"/>
        <v>3880</v>
      </c>
      <c r="BE62" s="25"/>
      <c r="BF62" s="25"/>
      <c r="BG62" s="26">
        <f t="shared" si="112"/>
        <v>0</v>
      </c>
      <c r="BH62" s="26">
        <f t="shared" si="113"/>
        <v>97</v>
      </c>
      <c r="BI62" s="27">
        <f t="shared" si="113"/>
        <v>3880</v>
      </c>
      <c r="BJ62" s="25"/>
      <c r="BK62" s="25"/>
      <c r="BL62" s="26">
        <f t="shared" si="114"/>
        <v>0</v>
      </c>
      <c r="BM62" s="26">
        <f t="shared" si="115"/>
        <v>97</v>
      </c>
      <c r="BN62" s="27">
        <f t="shared" si="115"/>
        <v>3880</v>
      </c>
      <c r="BO62" s="25"/>
      <c r="BP62" s="25"/>
      <c r="BQ62" s="26">
        <f t="shared" si="116"/>
        <v>0</v>
      </c>
      <c r="BR62" s="26">
        <f t="shared" si="117"/>
        <v>97</v>
      </c>
      <c r="BS62" s="27">
        <f t="shared" si="117"/>
        <v>3880</v>
      </c>
      <c r="BT62" s="25"/>
      <c r="BU62" s="25"/>
      <c r="BV62" s="26">
        <f t="shared" si="118"/>
        <v>0</v>
      </c>
      <c r="BW62" s="26">
        <f t="shared" si="119"/>
        <v>97</v>
      </c>
      <c r="BX62" s="27">
        <f t="shared" si="119"/>
        <v>3880</v>
      </c>
      <c r="BY62" s="25"/>
      <c r="BZ62" s="25"/>
      <c r="CA62" s="26">
        <f t="shared" si="120"/>
        <v>0</v>
      </c>
      <c r="CB62" s="26">
        <f t="shared" si="121"/>
        <v>97</v>
      </c>
      <c r="CC62" s="27">
        <f t="shared" si="121"/>
        <v>3880</v>
      </c>
      <c r="CD62" s="28">
        <f t="shared" si="122"/>
        <v>40</v>
      </c>
      <c r="CE62" s="28">
        <f t="shared" si="123"/>
        <v>40</v>
      </c>
      <c r="CF62" s="28">
        <f t="shared" si="124"/>
        <v>40</v>
      </c>
      <c r="CG62" s="3">
        <f t="shared" si="125"/>
        <v>13</v>
      </c>
    </row>
    <row r="63" spans="1:85" x14ac:dyDescent="0.25">
      <c r="A63" s="30">
        <v>14</v>
      </c>
      <c r="B63" s="76"/>
      <c r="C63" s="76"/>
      <c r="D63" s="26"/>
      <c r="E63" s="26"/>
      <c r="F63" s="27"/>
      <c r="G63" s="25">
        <v>40</v>
      </c>
      <c r="H63" s="75">
        <v>97</v>
      </c>
      <c r="I63" s="26">
        <f t="shared" si="92"/>
        <v>3880</v>
      </c>
      <c r="J63" s="26">
        <f t="shared" si="93"/>
        <v>97</v>
      </c>
      <c r="K63" s="27">
        <f t="shared" si="93"/>
        <v>3880</v>
      </c>
      <c r="L63" s="25"/>
      <c r="M63" s="25"/>
      <c r="N63" s="26">
        <f t="shared" si="94"/>
        <v>0</v>
      </c>
      <c r="O63" s="26">
        <f t="shared" si="95"/>
        <v>97</v>
      </c>
      <c r="P63" s="27">
        <f t="shared" si="95"/>
        <v>3880</v>
      </c>
      <c r="Q63" s="25"/>
      <c r="R63" s="25"/>
      <c r="S63" s="26">
        <f t="shared" si="96"/>
        <v>0</v>
      </c>
      <c r="T63" s="26">
        <f t="shared" si="97"/>
        <v>97</v>
      </c>
      <c r="U63" s="27">
        <f t="shared" si="97"/>
        <v>3880</v>
      </c>
      <c r="V63" s="25"/>
      <c r="W63" s="25"/>
      <c r="X63" s="26">
        <f t="shared" si="98"/>
        <v>0</v>
      </c>
      <c r="Y63" s="26">
        <f t="shared" si="99"/>
        <v>97</v>
      </c>
      <c r="Z63" s="27">
        <f t="shared" si="99"/>
        <v>3880</v>
      </c>
      <c r="AA63" s="25"/>
      <c r="AB63" s="25"/>
      <c r="AC63" s="26">
        <f t="shared" si="100"/>
        <v>0</v>
      </c>
      <c r="AD63" s="26">
        <f t="shared" si="101"/>
        <v>97</v>
      </c>
      <c r="AE63" s="27">
        <f t="shared" si="101"/>
        <v>3880</v>
      </c>
      <c r="AF63" s="25"/>
      <c r="AG63" s="25"/>
      <c r="AH63" s="26">
        <f t="shared" si="102"/>
        <v>0</v>
      </c>
      <c r="AI63" s="26">
        <f t="shared" si="103"/>
        <v>97</v>
      </c>
      <c r="AJ63" s="27">
        <f t="shared" si="103"/>
        <v>3880</v>
      </c>
      <c r="AK63" s="25"/>
      <c r="AL63" s="25"/>
      <c r="AM63" s="26">
        <f t="shared" si="104"/>
        <v>0</v>
      </c>
      <c r="AN63" s="26">
        <f t="shared" si="105"/>
        <v>97</v>
      </c>
      <c r="AO63" s="27">
        <f t="shared" si="105"/>
        <v>3880</v>
      </c>
      <c r="AP63" s="25"/>
      <c r="AQ63" s="25"/>
      <c r="AR63" s="26">
        <f t="shared" si="106"/>
        <v>0</v>
      </c>
      <c r="AS63" s="26">
        <f t="shared" si="107"/>
        <v>97</v>
      </c>
      <c r="AT63" s="27">
        <f t="shared" si="107"/>
        <v>3880</v>
      </c>
      <c r="AU63" s="25"/>
      <c r="AV63" s="25"/>
      <c r="AW63" s="26">
        <f t="shared" si="108"/>
        <v>0</v>
      </c>
      <c r="AX63" s="26">
        <f t="shared" si="109"/>
        <v>97</v>
      </c>
      <c r="AY63" s="27">
        <f t="shared" si="109"/>
        <v>3880</v>
      </c>
      <c r="AZ63" s="25"/>
      <c r="BA63" s="25"/>
      <c r="BB63" s="26">
        <f t="shared" si="110"/>
        <v>0</v>
      </c>
      <c r="BC63" s="26">
        <f t="shared" si="111"/>
        <v>97</v>
      </c>
      <c r="BD63" s="27">
        <f t="shared" si="111"/>
        <v>3880</v>
      </c>
      <c r="BE63" s="25"/>
      <c r="BF63" s="25"/>
      <c r="BG63" s="26">
        <f t="shared" si="112"/>
        <v>0</v>
      </c>
      <c r="BH63" s="26">
        <f t="shared" si="113"/>
        <v>97</v>
      </c>
      <c r="BI63" s="27">
        <f t="shared" si="113"/>
        <v>3880</v>
      </c>
      <c r="BJ63" s="25"/>
      <c r="BK63" s="25"/>
      <c r="BL63" s="26">
        <f t="shared" si="114"/>
        <v>0</v>
      </c>
      <c r="BM63" s="26">
        <f t="shared" si="115"/>
        <v>97</v>
      </c>
      <c r="BN63" s="27">
        <f t="shared" si="115"/>
        <v>3880</v>
      </c>
      <c r="BO63" s="25"/>
      <c r="BP63" s="25"/>
      <c r="BQ63" s="26">
        <f t="shared" si="116"/>
        <v>0</v>
      </c>
      <c r="BR63" s="26">
        <f t="shared" si="117"/>
        <v>97</v>
      </c>
      <c r="BS63" s="27">
        <f t="shared" si="117"/>
        <v>3880</v>
      </c>
      <c r="BT63" s="25"/>
      <c r="BU63" s="25"/>
      <c r="BV63" s="26">
        <f t="shared" si="118"/>
        <v>0</v>
      </c>
      <c r="BW63" s="26">
        <f t="shared" si="119"/>
        <v>97</v>
      </c>
      <c r="BX63" s="27">
        <f t="shared" si="119"/>
        <v>3880</v>
      </c>
      <c r="BY63" s="25"/>
      <c r="BZ63" s="25"/>
      <c r="CA63" s="26">
        <f t="shared" si="120"/>
        <v>0</v>
      </c>
      <c r="CB63" s="26">
        <f t="shared" si="121"/>
        <v>97</v>
      </c>
      <c r="CC63" s="27">
        <f t="shared" si="121"/>
        <v>3880</v>
      </c>
      <c r="CD63" s="28">
        <f>IF(CA63+CB63=0,"NA",CC63/CB63)</f>
        <v>40</v>
      </c>
      <c r="CE63" s="28">
        <f t="shared" si="123"/>
        <v>40</v>
      </c>
      <c r="CF63" s="28">
        <f t="shared" si="124"/>
        <v>40</v>
      </c>
      <c r="CG63" s="3">
        <f t="shared" si="125"/>
        <v>14</v>
      </c>
    </row>
    <row r="64" spans="1:85" ht="12.75" customHeight="1" x14ac:dyDescent="0.25">
      <c r="A64" s="29">
        <v>15</v>
      </c>
      <c r="B64" s="76"/>
      <c r="C64" s="76"/>
      <c r="D64" s="26"/>
      <c r="E64" s="26"/>
      <c r="F64" s="27"/>
      <c r="G64" s="25">
        <v>43</v>
      </c>
      <c r="H64" s="75">
        <v>97</v>
      </c>
      <c r="I64" s="26">
        <f t="shared" si="92"/>
        <v>4171</v>
      </c>
      <c r="J64" s="26">
        <f t="shared" si="93"/>
        <v>97</v>
      </c>
      <c r="K64" s="27">
        <f t="shared" si="93"/>
        <v>4171</v>
      </c>
      <c r="L64" s="25"/>
      <c r="M64" s="25"/>
      <c r="N64" s="26">
        <f t="shared" si="94"/>
        <v>0</v>
      </c>
      <c r="O64" s="26">
        <f t="shared" si="95"/>
        <v>97</v>
      </c>
      <c r="P64" s="27">
        <f t="shared" si="95"/>
        <v>4171</v>
      </c>
      <c r="Q64" s="25"/>
      <c r="R64" s="25"/>
      <c r="S64" s="26">
        <f t="shared" si="96"/>
        <v>0</v>
      </c>
      <c r="T64" s="26">
        <f t="shared" si="97"/>
        <v>97</v>
      </c>
      <c r="U64" s="27">
        <f t="shared" si="97"/>
        <v>4171</v>
      </c>
      <c r="V64" s="25"/>
      <c r="W64" s="25"/>
      <c r="X64" s="26">
        <f t="shared" si="98"/>
        <v>0</v>
      </c>
      <c r="Y64" s="26">
        <f t="shared" si="99"/>
        <v>97</v>
      </c>
      <c r="Z64" s="27">
        <f t="shared" si="99"/>
        <v>4171</v>
      </c>
      <c r="AA64" s="25"/>
      <c r="AB64" s="25"/>
      <c r="AC64" s="26">
        <f t="shared" si="100"/>
        <v>0</v>
      </c>
      <c r="AD64" s="26">
        <f t="shared" si="101"/>
        <v>97</v>
      </c>
      <c r="AE64" s="27">
        <f t="shared" si="101"/>
        <v>4171</v>
      </c>
      <c r="AF64" s="25"/>
      <c r="AG64" s="25"/>
      <c r="AH64" s="26">
        <f t="shared" si="102"/>
        <v>0</v>
      </c>
      <c r="AI64" s="26">
        <f t="shared" si="103"/>
        <v>97</v>
      </c>
      <c r="AJ64" s="27">
        <f t="shared" si="103"/>
        <v>4171</v>
      </c>
      <c r="AK64" s="25"/>
      <c r="AL64" s="25"/>
      <c r="AM64" s="26">
        <f t="shared" si="104"/>
        <v>0</v>
      </c>
      <c r="AN64" s="26">
        <f t="shared" si="105"/>
        <v>97</v>
      </c>
      <c r="AO64" s="27">
        <f t="shared" si="105"/>
        <v>4171</v>
      </c>
      <c r="AP64" s="25"/>
      <c r="AQ64" s="25"/>
      <c r="AR64" s="26">
        <f t="shared" si="106"/>
        <v>0</v>
      </c>
      <c r="AS64" s="26">
        <f t="shared" si="107"/>
        <v>97</v>
      </c>
      <c r="AT64" s="27">
        <f t="shared" si="107"/>
        <v>4171</v>
      </c>
      <c r="AU64" s="25"/>
      <c r="AV64" s="25"/>
      <c r="AW64" s="26">
        <f t="shared" si="108"/>
        <v>0</v>
      </c>
      <c r="AX64" s="26">
        <f t="shared" si="109"/>
        <v>97</v>
      </c>
      <c r="AY64" s="27">
        <f t="shared" si="109"/>
        <v>4171</v>
      </c>
      <c r="AZ64" s="25"/>
      <c r="BA64" s="25"/>
      <c r="BB64" s="26">
        <f t="shared" si="110"/>
        <v>0</v>
      </c>
      <c r="BC64" s="26">
        <f t="shared" si="111"/>
        <v>97</v>
      </c>
      <c r="BD64" s="27">
        <f t="shared" si="111"/>
        <v>4171</v>
      </c>
      <c r="BE64" s="25"/>
      <c r="BF64" s="25"/>
      <c r="BG64" s="26">
        <f t="shared" si="112"/>
        <v>0</v>
      </c>
      <c r="BH64" s="26">
        <f t="shared" si="113"/>
        <v>97</v>
      </c>
      <c r="BI64" s="27">
        <f t="shared" si="113"/>
        <v>4171</v>
      </c>
      <c r="BJ64" s="25"/>
      <c r="BK64" s="25"/>
      <c r="BL64" s="26">
        <f t="shared" si="114"/>
        <v>0</v>
      </c>
      <c r="BM64" s="26">
        <f t="shared" si="115"/>
        <v>97</v>
      </c>
      <c r="BN64" s="27">
        <f t="shared" si="115"/>
        <v>4171</v>
      </c>
      <c r="BO64" s="25"/>
      <c r="BP64" s="25"/>
      <c r="BQ64" s="26">
        <f t="shared" si="116"/>
        <v>0</v>
      </c>
      <c r="BR64" s="26">
        <f t="shared" si="117"/>
        <v>97</v>
      </c>
      <c r="BS64" s="27">
        <f t="shared" si="117"/>
        <v>4171</v>
      </c>
      <c r="BT64" s="25"/>
      <c r="BU64" s="25"/>
      <c r="BV64" s="26">
        <f t="shared" si="118"/>
        <v>0</v>
      </c>
      <c r="BW64" s="26">
        <f t="shared" si="119"/>
        <v>97</v>
      </c>
      <c r="BX64" s="27">
        <f t="shared" si="119"/>
        <v>4171</v>
      </c>
      <c r="BY64" s="25"/>
      <c r="BZ64" s="25"/>
      <c r="CA64" s="26">
        <f t="shared" si="120"/>
        <v>0</v>
      </c>
      <c r="CB64" s="26">
        <f t="shared" si="121"/>
        <v>97</v>
      </c>
      <c r="CC64" s="27">
        <f t="shared" si="121"/>
        <v>4171</v>
      </c>
      <c r="CD64" s="28">
        <f t="shared" ref="CD64:CD71" si="126">IF(CA64+CB64=0,"NA",CC64/CB64)</f>
        <v>43</v>
      </c>
      <c r="CE64" s="28">
        <f t="shared" si="123"/>
        <v>43</v>
      </c>
      <c r="CF64" s="28">
        <f t="shared" si="124"/>
        <v>43</v>
      </c>
      <c r="CG64" s="3">
        <f t="shared" si="125"/>
        <v>15</v>
      </c>
    </row>
    <row r="65" spans="1:85" x14ac:dyDescent="0.25">
      <c r="A65" s="29">
        <v>16</v>
      </c>
      <c r="B65" s="76"/>
      <c r="C65" s="76"/>
      <c r="D65" s="26"/>
      <c r="E65" s="26"/>
      <c r="F65" s="27"/>
      <c r="G65" s="25">
        <v>53</v>
      </c>
      <c r="H65" s="75">
        <v>97</v>
      </c>
      <c r="I65" s="26">
        <f t="shared" si="92"/>
        <v>5141</v>
      </c>
      <c r="J65" s="26">
        <f t="shared" si="93"/>
        <v>97</v>
      </c>
      <c r="K65" s="27">
        <f t="shared" si="93"/>
        <v>5141</v>
      </c>
      <c r="L65" s="25"/>
      <c r="M65" s="25"/>
      <c r="N65" s="26">
        <f t="shared" si="94"/>
        <v>0</v>
      </c>
      <c r="O65" s="26">
        <f t="shared" si="95"/>
        <v>97</v>
      </c>
      <c r="P65" s="27">
        <f t="shared" si="95"/>
        <v>5141</v>
      </c>
      <c r="Q65" s="25"/>
      <c r="R65" s="25"/>
      <c r="S65" s="26">
        <f t="shared" si="96"/>
        <v>0</v>
      </c>
      <c r="T65" s="26">
        <f t="shared" si="97"/>
        <v>97</v>
      </c>
      <c r="U65" s="27">
        <f t="shared" si="97"/>
        <v>5141</v>
      </c>
      <c r="V65" s="25"/>
      <c r="W65" s="25"/>
      <c r="X65" s="26">
        <f t="shared" si="98"/>
        <v>0</v>
      </c>
      <c r="Y65" s="26">
        <f t="shared" si="99"/>
        <v>97</v>
      </c>
      <c r="Z65" s="27">
        <f t="shared" si="99"/>
        <v>5141</v>
      </c>
      <c r="AA65" s="25"/>
      <c r="AB65" s="25"/>
      <c r="AC65" s="26">
        <f t="shared" si="100"/>
        <v>0</v>
      </c>
      <c r="AD65" s="26">
        <f t="shared" si="101"/>
        <v>97</v>
      </c>
      <c r="AE65" s="27">
        <f t="shared" si="101"/>
        <v>5141</v>
      </c>
      <c r="AF65" s="25"/>
      <c r="AG65" s="25"/>
      <c r="AH65" s="26">
        <f t="shared" si="102"/>
        <v>0</v>
      </c>
      <c r="AI65" s="26">
        <f t="shared" si="103"/>
        <v>97</v>
      </c>
      <c r="AJ65" s="27">
        <f t="shared" si="103"/>
        <v>5141</v>
      </c>
      <c r="AK65" s="25"/>
      <c r="AL65" s="25"/>
      <c r="AM65" s="26">
        <f t="shared" si="104"/>
        <v>0</v>
      </c>
      <c r="AN65" s="26">
        <f t="shared" si="105"/>
        <v>97</v>
      </c>
      <c r="AO65" s="27">
        <f t="shared" si="105"/>
        <v>5141</v>
      </c>
      <c r="AP65" s="25"/>
      <c r="AQ65" s="25"/>
      <c r="AR65" s="26">
        <f t="shared" si="106"/>
        <v>0</v>
      </c>
      <c r="AS65" s="26">
        <f t="shared" si="107"/>
        <v>97</v>
      </c>
      <c r="AT65" s="27">
        <f t="shared" si="107"/>
        <v>5141</v>
      </c>
      <c r="AU65" s="25"/>
      <c r="AV65" s="25"/>
      <c r="AW65" s="26">
        <f t="shared" si="108"/>
        <v>0</v>
      </c>
      <c r="AX65" s="26">
        <f t="shared" si="109"/>
        <v>97</v>
      </c>
      <c r="AY65" s="27">
        <f t="shared" si="109"/>
        <v>5141</v>
      </c>
      <c r="AZ65" s="25"/>
      <c r="BA65" s="25"/>
      <c r="BB65" s="26">
        <f t="shared" si="110"/>
        <v>0</v>
      </c>
      <c r="BC65" s="26">
        <f t="shared" si="111"/>
        <v>97</v>
      </c>
      <c r="BD65" s="27">
        <f t="shared" si="111"/>
        <v>5141</v>
      </c>
      <c r="BE65" s="25"/>
      <c r="BF65" s="25"/>
      <c r="BG65" s="26">
        <f t="shared" si="112"/>
        <v>0</v>
      </c>
      <c r="BH65" s="26">
        <f t="shared" si="113"/>
        <v>97</v>
      </c>
      <c r="BI65" s="27">
        <f t="shared" si="113"/>
        <v>5141</v>
      </c>
      <c r="BJ65" s="25"/>
      <c r="BK65" s="25"/>
      <c r="BL65" s="26">
        <f t="shared" si="114"/>
        <v>0</v>
      </c>
      <c r="BM65" s="26">
        <f t="shared" si="115"/>
        <v>97</v>
      </c>
      <c r="BN65" s="27">
        <f t="shared" si="115"/>
        <v>5141</v>
      </c>
      <c r="BO65" s="25"/>
      <c r="BP65" s="25"/>
      <c r="BQ65" s="26">
        <f t="shared" si="116"/>
        <v>0</v>
      </c>
      <c r="BR65" s="26">
        <f t="shared" si="117"/>
        <v>97</v>
      </c>
      <c r="BS65" s="27">
        <f t="shared" si="117"/>
        <v>5141</v>
      </c>
      <c r="BT65" s="25"/>
      <c r="BU65" s="25"/>
      <c r="BV65" s="26">
        <f t="shared" si="118"/>
        <v>0</v>
      </c>
      <c r="BW65" s="26">
        <f t="shared" si="119"/>
        <v>97</v>
      </c>
      <c r="BX65" s="27">
        <f t="shared" si="119"/>
        <v>5141</v>
      </c>
      <c r="BY65" s="25"/>
      <c r="BZ65" s="25"/>
      <c r="CA65" s="26">
        <f t="shared" si="120"/>
        <v>0</v>
      </c>
      <c r="CB65" s="26">
        <f t="shared" si="121"/>
        <v>97</v>
      </c>
      <c r="CC65" s="27">
        <f t="shared" si="121"/>
        <v>5141</v>
      </c>
      <c r="CD65" s="28">
        <f t="shared" si="126"/>
        <v>53</v>
      </c>
      <c r="CE65" s="28">
        <f t="shared" si="123"/>
        <v>53</v>
      </c>
      <c r="CF65" s="28">
        <f t="shared" si="124"/>
        <v>53</v>
      </c>
      <c r="CG65" s="3">
        <f t="shared" si="125"/>
        <v>16</v>
      </c>
    </row>
    <row r="66" spans="1:85" x14ac:dyDescent="0.25">
      <c r="A66" s="29">
        <v>17</v>
      </c>
      <c r="B66" s="76">
        <v>56</v>
      </c>
      <c r="C66" s="76">
        <v>90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56</v>
      </c>
      <c r="CF66" s="28">
        <f t="shared" si="124"/>
        <v>56</v>
      </c>
      <c r="CG66" s="3">
        <f t="shared" si="125"/>
        <v>17</v>
      </c>
    </row>
    <row r="67" spans="1:85" x14ac:dyDescent="0.25">
      <c r="A67" s="29">
        <v>18</v>
      </c>
      <c r="B67" s="76">
        <v>58</v>
      </c>
      <c r="C67" s="76">
        <v>93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58</v>
      </c>
      <c r="CF67" s="28">
        <f t="shared" si="124"/>
        <v>58</v>
      </c>
      <c r="CG67" s="3">
        <f t="shared" si="125"/>
        <v>18</v>
      </c>
    </row>
    <row r="68" spans="1:85" x14ac:dyDescent="0.25">
      <c r="A68" s="29">
        <v>19</v>
      </c>
      <c r="B68" s="76">
        <v>60</v>
      </c>
      <c r="C68" s="76">
        <v>92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/>
      <c r="M68" s="25"/>
      <c r="N68" s="26">
        <f t="shared" si="94"/>
        <v>0</v>
      </c>
      <c r="O68" s="26">
        <f t="shared" si="95"/>
        <v>0</v>
      </c>
      <c r="P68" s="27">
        <f t="shared" si="95"/>
        <v>0</v>
      </c>
      <c r="Q68" s="25"/>
      <c r="R68" s="25"/>
      <c r="S68" s="26">
        <f t="shared" si="96"/>
        <v>0</v>
      </c>
      <c r="T68" s="26">
        <f t="shared" si="97"/>
        <v>0</v>
      </c>
      <c r="U68" s="27">
        <f t="shared" si="97"/>
        <v>0</v>
      </c>
      <c r="V68" s="25"/>
      <c r="W68" s="25"/>
      <c r="X68" s="26">
        <f t="shared" si="98"/>
        <v>0</v>
      </c>
      <c r="Y68" s="26">
        <f t="shared" si="99"/>
        <v>0</v>
      </c>
      <c r="Z68" s="27">
        <f t="shared" si="99"/>
        <v>0</v>
      </c>
      <c r="AA68" s="25"/>
      <c r="AB68" s="25"/>
      <c r="AC68" s="26">
        <f t="shared" si="100"/>
        <v>0</v>
      </c>
      <c r="AD68" s="26">
        <f t="shared" si="101"/>
        <v>0</v>
      </c>
      <c r="AE68" s="27">
        <f t="shared" si="101"/>
        <v>0</v>
      </c>
      <c r="AF68" s="25"/>
      <c r="AG68" s="25"/>
      <c r="AH68" s="26">
        <f t="shared" si="102"/>
        <v>0</v>
      </c>
      <c r="AI68" s="26">
        <f t="shared" si="103"/>
        <v>0</v>
      </c>
      <c r="AJ68" s="27">
        <f t="shared" si="103"/>
        <v>0</v>
      </c>
      <c r="AK68" s="25"/>
      <c r="AL68" s="25"/>
      <c r="AM68" s="26">
        <f t="shared" si="104"/>
        <v>0</v>
      </c>
      <c r="AN68" s="26">
        <f t="shared" si="105"/>
        <v>0</v>
      </c>
      <c r="AO68" s="27">
        <f t="shared" si="105"/>
        <v>0</v>
      </c>
      <c r="AP68" s="25"/>
      <c r="AQ68" s="25"/>
      <c r="AR68" s="26">
        <f t="shared" si="106"/>
        <v>0</v>
      </c>
      <c r="AS68" s="26">
        <f t="shared" si="107"/>
        <v>0</v>
      </c>
      <c r="AT68" s="27">
        <f t="shared" si="107"/>
        <v>0</v>
      </c>
      <c r="AU68" s="25"/>
      <c r="AV68" s="25"/>
      <c r="AW68" s="26">
        <f t="shared" si="108"/>
        <v>0</v>
      </c>
      <c r="AX68" s="26">
        <f t="shared" si="109"/>
        <v>0</v>
      </c>
      <c r="AY68" s="27">
        <f t="shared" si="109"/>
        <v>0</v>
      </c>
      <c r="AZ68" s="25"/>
      <c r="BA68" s="25"/>
      <c r="BB68" s="26">
        <f t="shared" si="110"/>
        <v>0</v>
      </c>
      <c r="BC68" s="26">
        <f t="shared" si="111"/>
        <v>0</v>
      </c>
      <c r="BD68" s="27">
        <f t="shared" si="111"/>
        <v>0</v>
      </c>
      <c r="BE68" s="25"/>
      <c r="BF68" s="25"/>
      <c r="BG68" s="26">
        <f t="shared" si="112"/>
        <v>0</v>
      </c>
      <c r="BH68" s="26">
        <f t="shared" si="113"/>
        <v>0</v>
      </c>
      <c r="BI68" s="27">
        <f t="shared" si="113"/>
        <v>0</v>
      </c>
      <c r="BJ68" s="25"/>
      <c r="BK68" s="25"/>
      <c r="BL68" s="26">
        <f t="shared" si="114"/>
        <v>0</v>
      </c>
      <c r="BM68" s="26">
        <f t="shared" si="115"/>
        <v>0</v>
      </c>
      <c r="BN68" s="27">
        <f t="shared" si="115"/>
        <v>0</v>
      </c>
      <c r="BO68" s="25"/>
      <c r="BP68" s="25"/>
      <c r="BQ68" s="26">
        <f t="shared" si="116"/>
        <v>0</v>
      </c>
      <c r="BR68" s="26">
        <f t="shared" si="117"/>
        <v>0</v>
      </c>
      <c r="BS68" s="27">
        <f t="shared" si="117"/>
        <v>0</v>
      </c>
      <c r="BT68" s="25"/>
      <c r="BU68" s="25"/>
      <c r="BV68" s="26">
        <f t="shared" si="118"/>
        <v>0</v>
      </c>
      <c r="BW68" s="26">
        <f t="shared" si="119"/>
        <v>0</v>
      </c>
      <c r="BX68" s="27">
        <f t="shared" si="119"/>
        <v>0</v>
      </c>
      <c r="BY68" s="25"/>
      <c r="BZ68" s="25"/>
      <c r="CA68" s="26">
        <f t="shared" si="120"/>
        <v>0</v>
      </c>
      <c r="CB68" s="26">
        <f t="shared" si="121"/>
        <v>0</v>
      </c>
      <c r="CC68" s="27">
        <f t="shared" si="121"/>
        <v>0</v>
      </c>
      <c r="CD68" s="28" t="str">
        <f t="shared" si="126"/>
        <v>NA</v>
      </c>
      <c r="CE68" s="28">
        <f t="shared" si="123"/>
        <v>60</v>
      </c>
      <c r="CF68" s="28">
        <f t="shared" si="124"/>
        <v>60</v>
      </c>
      <c r="CG68" s="3">
        <f t="shared" si="125"/>
        <v>19</v>
      </c>
    </row>
    <row r="69" spans="1:85" x14ac:dyDescent="0.25">
      <c r="A69" s="30">
        <v>20</v>
      </c>
      <c r="B69" s="76">
        <v>58</v>
      </c>
      <c r="C69" s="76">
        <v>85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58</v>
      </c>
      <c r="CF69" s="28">
        <f t="shared" si="124"/>
        <v>58</v>
      </c>
      <c r="CG69" s="3">
        <f t="shared" si="125"/>
        <v>20</v>
      </c>
    </row>
    <row r="70" spans="1:85" x14ac:dyDescent="0.25">
      <c r="A70" s="29">
        <v>21</v>
      </c>
      <c r="B70" s="76">
        <v>55</v>
      </c>
      <c r="C70" s="76">
        <v>75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55</v>
      </c>
      <c r="CF70" s="28">
        <f t="shared" si="124"/>
        <v>55</v>
      </c>
      <c r="CG70" s="3">
        <f t="shared" si="125"/>
        <v>21</v>
      </c>
    </row>
    <row r="71" spans="1:85" x14ac:dyDescent="0.25">
      <c r="A71" s="29">
        <v>22</v>
      </c>
      <c r="B71" s="76">
        <v>50</v>
      </c>
      <c r="C71" s="76">
        <v>60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50</v>
      </c>
      <c r="CF71" s="28">
        <f t="shared" si="124"/>
        <v>50</v>
      </c>
      <c r="CG71" s="3">
        <f t="shared" si="125"/>
        <v>22</v>
      </c>
    </row>
    <row r="72" spans="1:85" x14ac:dyDescent="0.25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5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5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5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5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5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5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6" x14ac:dyDescent="0.3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5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5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5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5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5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5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5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5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5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5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5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5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5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5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5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5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5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5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5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5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5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7.399999999999999" x14ac:dyDescent="0.3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6" x14ac:dyDescent="0.3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5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5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5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5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5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5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5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5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5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5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6" x14ac:dyDescent="0.3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5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5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5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5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5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5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5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5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5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5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5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5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5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5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5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5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5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6" x14ac:dyDescent="0.3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5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5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5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5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5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5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5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5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5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5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5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5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5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5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5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5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5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5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5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5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5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7.399999999999999" x14ac:dyDescent="0.3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6" x14ac:dyDescent="0.3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5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5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5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5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5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5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5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5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5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5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6" x14ac:dyDescent="0.3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5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5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5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5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5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5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5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5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5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5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5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5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5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5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5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5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5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6" x14ac:dyDescent="0.3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5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5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5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5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5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5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5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5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5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5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5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5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5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5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5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5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5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5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5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5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5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5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5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5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5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5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5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5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5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5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5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5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5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5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5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5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5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5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5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5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5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5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5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5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Havlíček Jan</cp:lastModifiedBy>
  <dcterms:created xsi:type="dcterms:W3CDTF">2000-11-20T09:42:38Z</dcterms:created>
  <dcterms:modified xsi:type="dcterms:W3CDTF">2023-09-10T13:49:57Z</dcterms:modified>
</cp:coreProperties>
</file>