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<sst xmlns="http://schemas.openxmlformats.org/spreadsheetml/2006/main" count="339" uniqueCount="93">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</sst>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37384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26.374288692765177</v>
      </c>
      <c r="E8" s="336">
        <v>0.94227728265395849</v>
      </c>
      <c r="F8" s="337">
        <v>0.92447311625655204</v>
      </c>
      <c r="G8" s="337">
        <v>0.9103723865162725</v>
      </c>
      <c r="H8" s="337">
        <v>0.90321765451160752</v>
      </c>
      <c r="I8" s="337">
        <v>0.91518683588756256</v>
      </c>
      <c r="J8" s="338">
        <v>0.95548756869510587</v>
      </c>
      <c r="K8" s="339">
        <v>1.0121292328911959</v>
      </c>
      <c r="L8" s="337">
        <v>1.0834838278243077</v>
      </c>
      <c r="M8" s="337">
        <v>1.1578682835670508</v>
      </c>
      <c r="N8" s="337">
        <v>1.2006392799092198</v>
      </c>
      <c r="O8" s="337">
        <v>1.230617267375367</v>
      </c>
      <c r="P8" s="337">
        <v>1.2460454118826649</v>
      </c>
      <c r="Q8" s="337">
        <v>1.2348509894731332</v>
      </c>
      <c r="R8" s="337">
        <v>1.2482767413437363</v>
      </c>
      <c r="S8" s="337">
        <v>1.2540480993983865</v>
      </c>
      <c r="T8" s="337">
        <v>1.2360117784112803</v>
      </c>
      <c r="U8" s="337">
        <v>1.2089256840598133</v>
      </c>
      <c r="V8" s="337">
        <v>1.1711905176736643</v>
      </c>
      <c r="W8" s="337">
        <v>1.1488608324720866</v>
      </c>
      <c r="X8" s="337">
        <v>1.1244510866824771</v>
      </c>
      <c r="Y8" s="337">
        <v>1.122231273169346</v>
      </c>
      <c r="Z8" s="340">
        <v>1.0948506617013165</v>
      </c>
      <c r="AA8" s="336">
        <v>1.0455642528783564</v>
      </c>
      <c r="AB8" s="338">
        <v>1.0032286275307174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885.24534974659446</v>
      </c>
      <c r="E9" s="342">
        <v>28.492386209830023</v>
      </c>
      <c r="F9" s="343">
        <v>27.914651079215155</v>
      </c>
      <c r="G9" s="343">
        <v>27.33514056608718</v>
      </c>
      <c r="H9" s="343">
        <v>27.068142843007852</v>
      </c>
      <c r="I9" s="343">
        <v>27.585010855901629</v>
      </c>
      <c r="J9" s="344">
        <v>29.526910535624868</v>
      </c>
      <c r="K9" s="345">
        <v>32.993830390926583</v>
      </c>
      <c r="L9" s="343">
        <v>37.123910233891678</v>
      </c>
      <c r="M9" s="343">
        <v>40.697276178019393</v>
      </c>
      <c r="N9" s="343">
        <v>42.929599588428317</v>
      </c>
      <c r="O9" s="343">
        <v>44.542570790677921</v>
      </c>
      <c r="P9" s="343">
        <v>45.179398230146411</v>
      </c>
      <c r="Q9" s="343">
        <v>45.451080760965667</v>
      </c>
      <c r="R9" s="343">
        <v>46.059077227484842</v>
      </c>
      <c r="S9" s="343">
        <v>46.074664924948074</v>
      </c>
      <c r="T9" s="343">
        <v>45.179868341777066</v>
      </c>
      <c r="U9" s="343">
        <v>43.728954507296379</v>
      </c>
      <c r="V9" s="343">
        <v>41.373664424336127</v>
      </c>
      <c r="W9" s="343">
        <v>38.231724638584382</v>
      </c>
      <c r="X9" s="343">
        <v>36.243975831304795</v>
      </c>
      <c r="Y9" s="343">
        <v>35.424714399282429</v>
      </c>
      <c r="Z9" s="346">
        <v>33.839320479515379</v>
      </c>
      <c r="AA9" s="342">
        <v>31.915093355330846</v>
      </c>
      <c r="AB9" s="344">
        <v>30.334383354011461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6399.8806566916137</v>
      </c>
      <c r="E10" s="349">
        <v>216.33936542652046</v>
      </c>
      <c r="F10" s="350">
        <v>213.54556489345262</v>
      </c>
      <c r="G10" s="350">
        <v>210.0157832712587</v>
      </c>
      <c r="H10" s="350">
        <v>208.19614475718046</v>
      </c>
      <c r="I10" s="350">
        <v>214.50278211152943</v>
      </c>
      <c r="J10" s="351">
        <v>222.52759487291402</v>
      </c>
      <c r="K10" s="352">
        <v>240.59893389949733</v>
      </c>
      <c r="L10" s="350">
        <v>263.83813337759335</v>
      </c>
      <c r="M10" s="350">
        <v>286.95692456220263</v>
      </c>
      <c r="N10" s="350">
        <v>300.4262526621655</v>
      </c>
      <c r="O10" s="350">
        <v>310.53891244503211</v>
      </c>
      <c r="P10" s="350">
        <v>313.71287501123555</v>
      </c>
      <c r="Q10" s="350">
        <v>312.67105013162313</v>
      </c>
      <c r="R10" s="350">
        <v>316.99960186678481</v>
      </c>
      <c r="S10" s="350">
        <v>317.37599742957394</v>
      </c>
      <c r="T10" s="350">
        <v>311.99782614645869</v>
      </c>
      <c r="U10" s="350">
        <v>303.38148334835955</v>
      </c>
      <c r="V10" s="350">
        <v>289.72092324777361</v>
      </c>
      <c r="W10" s="350">
        <v>277.85252406776277</v>
      </c>
      <c r="X10" s="350">
        <v>269.90155651670585</v>
      </c>
      <c r="Y10" s="350">
        <v>268.14578406072252</v>
      </c>
      <c r="Z10" s="353">
        <v>257.14562572176641</v>
      </c>
      <c r="AA10" s="349">
        <v>241.47644440618961</v>
      </c>
      <c r="AB10" s="351">
        <v>232.01257245731222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60.416707389583358</v>
      </c>
      <c r="E11" s="355">
        <v>2.0279049735882828</v>
      </c>
      <c r="F11" s="356">
        <v>2.0090728103732074</v>
      </c>
      <c r="G11" s="356">
        <v>1.9769373994626067</v>
      </c>
      <c r="H11" s="356">
        <v>1.9838414221219822</v>
      </c>
      <c r="I11" s="356">
        <v>2.0156587201212388</v>
      </c>
      <c r="J11" s="357">
        <v>2.1288051131875183</v>
      </c>
      <c r="K11" s="358">
        <v>2.2385259003531521</v>
      </c>
      <c r="L11" s="356">
        <v>2.4115203633506166</v>
      </c>
      <c r="M11" s="356">
        <v>2.6162992199851329</v>
      </c>
      <c r="N11" s="356">
        <v>2.7108445428124508</v>
      </c>
      <c r="O11" s="356">
        <v>2.7847542739662714</v>
      </c>
      <c r="P11" s="356">
        <v>2.8600128557836757</v>
      </c>
      <c r="Q11" s="356">
        <v>2.889235158238515</v>
      </c>
      <c r="R11" s="356">
        <v>2.9224145183754406</v>
      </c>
      <c r="S11" s="356">
        <v>2.9310287634962506</v>
      </c>
      <c r="T11" s="356">
        <v>2.8987219927930563</v>
      </c>
      <c r="U11" s="356">
        <v>2.8807045187727112</v>
      </c>
      <c r="V11" s="356">
        <v>2.8202304660971258</v>
      </c>
      <c r="W11" s="356">
        <v>2.7379622146068097</v>
      </c>
      <c r="X11" s="356">
        <v>2.6597888577959274</v>
      </c>
      <c r="Y11" s="356">
        <v>2.6871256558598908</v>
      </c>
      <c r="Z11" s="359">
        <v>2.5795500012131338</v>
      </c>
      <c r="AA11" s="355">
        <v>2.3885433019875784</v>
      </c>
      <c r="AB11" s="357">
        <v>2.2572243452407772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288.82372970569043</v>
      </c>
      <c r="E12" s="362">
        <v>9.2435957177619379</v>
      </c>
      <c r="F12" s="363">
        <v>9.0850213399442303</v>
      </c>
      <c r="G12" s="363">
        <v>8.8969911817586116</v>
      </c>
      <c r="H12" s="363">
        <v>8.8451589805725899</v>
      </c>
      <c r="I12" s="363">
        <v>9.0045826729355571</v>
      </c>
      <c r="J12" s="364">
        <v>9.6346487162338956</v>
      </c>
      <c r="K12" s="365">
        <v>10.674179353030858</v>
      </c>
      <c r="L12" s="363">
        <v>11.970584576833874</v>
      </c>
      <c r="M12" s="363">
        <v>13.174040728036035</v>
      </c>
      <c r="N12" s="363">
        <v>13.871665604809206</v>
      </c>
      <c r="O12" s="363">
        <v>14.377773000954273</v>
      </c>
      <c r="P12" s="363">
        <v>14.648511398811971</v>
      </c>
      <c r="Q12" s="363">
        <v>14.739457336201376</v>
      </c>
      <c r="R12" s="363">
        <v>14.944375690391027</v>
      </c>
      <c r="S12" s="363">
        <v>14.950446599093071</v>
      </c>
      <c r="T12" s="363">
        <v>14.695888864454751</v>
      </c>
      <c r="U12" s="363">
        <v>14.296079735063039</v>
      </c>
      <c r="V12" s="363">
        <v>13.579543193393311</v>
      </c>
      <c r="W12" s="363">
        <v>12.629055257072499</v>
      </c>
      <c r="X12" s="363">
        <v>11.990244372311924</v>
      </c>
      <c r="Y12" s="363">
        <v>11.803412324897804</v>
      </c>
      <c r="Z12" s="366">
        <v>11.261161440491032</v>
      </c>
      <c r="AA12" s="362">
        <v>10.531296477025688</v>
      </c>
      <c r="AB12" s="364">
        <v>9.9760151436118019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2918.8311397836833</v>
      </c>
      <c r="E13" s="367">
        <v>102.03762193969341</v>
      </c>
      <c r="F13" s="368">
        <v>101.35488789664903</v>
      </c>
      <c r="G13" s="368">
        <v>99.892506361390289</v>
      </c>
      <c r="H13" s="368">
        <v>99.196746601888989</v>
      </c>
      <c r="I13" s="368">
        <v>99.898556253491435</v>
      </c>
      <c r="J13" s="369">
        <v>104.66710274939979</v>
      </c>
      <c r="K13" s="370">
        <v>111.25523350469528</v>
      </c>
      <c r="L13" s="368">
        <v>120.05279460176855</v>
      </c>
      <c r="M13" s="368">
        <v>128.64618542911933</v>
      </c>
      <c r="N13" s="368">
        <v>133.24044207950425</v>
      </c>
      <c r="O13" s="368">
        <v>136.69442425389693</v>
      </c>
      <c r="P13" s="368">
        <v>138.74799449427573</v>
      </c>
      <c r="Q13" s="368">
        <v>139.30245894470337</v>
      </c>
      <c r="R13" s="368">
        <v>140.55167249444074</v>
      </c>
      <c r="S13" s="368">
        <v>140.72406944657087</v>
      </c>
      <c r="T13" s="368">
        <v>138.38473384189152</v>
      </c>
      <c r="U13" s="368">
        <v>135.56243812996482</v>
      </c>
      <c r="V13" s="368">
        <v>131.88640299650373</v>
      </c>
      <c r="W13" s="368">
        <v>127.68700685280697</v>
      </c>
      <c r="X13" s="368">
        <v>124.18356804953946</v>
      </c>
      <c r="Y13" s="368">
        <v>123.71168382339506</v>
      </c>
      <c r="Z13" s="371">
        <v>119.70414325441192</v>
      </c>
      <c r="AA13" s="367">
        <v>112.99861626377638</v>
      </c>
      <c r="AB13" s="369">
        <v>108.44984951990513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3268.0715768789569</v>
      </c>
      <c r="E14" s="90">
        <f t="shared" ref="E14:AB14" si="1">SUM(E11:E13)</f>
        <v>113.30912263104364</v>
      </c>
      <c r="F14" s="164">
        <f t="shared" si="1"/>
        <v>112.44898204696648</v>
      </c>
      <c r="G14" s="164">
        <f t="shared" si="1"/>
        <v>110.76643494261151</v>
      </c>
      <c r="H14" s="164">
        <f t="shared" si="1"/>
        <v>110.02574700458356</v>
      </c>
      <c r="I14" s="164">
        <f t="shared" si="1"/>
        <v>110.91879764654823</v>
      </c>
      <c r="J14" s="166">
        <f t="shared" si="1"/>
        <v>116.4305565788212</v>
      </c>
      <c r="K14" s="48">
        <f t="shared" si="1"/>
        <v>124.16793875807929</v>
      </c>
      <c r="L14" s="164">
        <f t="shared" si="1"/>
        <v>134.43489954195303</v>
      </c>
      <c r="M14" s="164">
        <f t="shared" si="1"/>
        <v>144.4365253771405</v>
      </c>
      <c r="N14" s="164">
        <f t="shared" si="1"/>
        <v>149.82295222712591</v>
      </c>
      <c r="O14" s="164">
        <f t="shared" si="1"/>
        <v>153.85695152881746</v>
      </c>
      <c r="P14" s="164">
        <f t="shared" si="1"/>
        <v>156.25651874887137</v>
      </c>
      <c r="Q14" s="164">
        <f t="shared" si="1"/>
        <v>156.93115143914326</v>
      </c>
      <c r="R14" s="164">
        <f t="shared" si="1"/>
        <v>158.41846270320721</v>
      </c>
      <c r="S14" s="164">
        <f t="shared" si="1"/>
        <v>158.60554480916019</v>
      </c>
      <c r="T14" s="164">
        <f t="shared" si="1"/>
        <v>155.97934469913932</v>
      </c>
      <c r="U14" s="164">
        <f t="shared" si="1"/>
        <v>152.73922238380055</v>
      </c>
      <c r="V14" s="164">
        <f t="shared" si="1"/>
        <v>148.28617665599415</v>
      </c>
      <c r="W14" s="164">
        <f t="shared" si="1"/>
        <v>143.05402432448628</v>
      </c>
      <c r="X14" s="164">
        <f t="shared" si="1"/>
        <v>138.83360127964733</v>
      </c>
      <c r="Y14" s="164">
        <f t="shared" si="1"/>
        <v>138.20222180415277</v>
      </c>
      <c r="Z14" s="165">
        <f t="shared" si="1"/>
        <v>133.54485469611609</v>
      </c>
      <c r="AA14" s="90">
        <f t="shared" si="1"/>
        <v>125.91845604278964</v>
      </c>
      <c r="AB14" s="166">
        <f t="shared" si="1"/>
        <v>120.6830890087577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7311.5002951309752</v>
      </c>
      <c r="E15" s="90">
        <f t="shared" ref="E15:AB15" si="2">SUM(E8:E10)</f>
        <v>245.77402891900445</v>
      </c>
      <c r="F15" s="164">
        <f t="shared" si="2"/>
        <v>242.38468908892432</v>
      </c>
      <c r="G15" s="164">
        <f t="shared" si="2"/>
        <v>238.26129622386216</v>
      </c>
      <c r="H15" s="164">
        <f t="shared" si="2"/>
        <v>236.16750525469993</v>
      </c>
      <c r="I15" s="164">
        <f t="shared" si="2"/>
        <v>243.00297980331862</v>
      </c>
      <c r="J15" s="166">
        <f t="shared" si="2"/>
        <v>253.00999297723399</v>
      </c>
      <c r="K15" s="48">
        <f t="shared" si="2"/>
        <v>274.60489352331513</v>
      </c>
      <c r="L15" s="164">
        <f t="shared" si="2"/>
        <v>302.04552743930935</v>
      </c>
      <c r="M15" s="164">
        <f t="shared" si="2"/>
        <v>328.81206902378909</v>
      </c>
      <c r="N15" s="164">
        <f t="shared" si="2"/>
        <v>344.55649153050302</v>
      </c>
      <c r="O15" s="164">
        <f t="shared" si="2"/>
        <v>356.31210050308539</v>
      </c>
      <c r="P15" s="164">
        <f t="shared" si="2"/>
        <v>360.13831865326461</v>
      </c>
      <c r="Q15" s="164">
        <f t="shared" si="2"/>
        <v>359.35698188206192</v>
      </c>
      <c r="R15" s="164">
        <f t="shared" si="2"/>
        <v>364.30695583561339</v>
      </c>
      <c r="S15" s="164">
        <f t="shared" si="2"/>
        <v>364.70471045392043</v>
      </c>
      <c r="T15" s="164">
        <f t="shared" si="2"/>
        <v>358.41370626664707</v>
      </c>
      <c r="U15" s="164">
        <f t="shared" si="2"/>
        <v>348.31936353971577</v>
      </c>
      <c r="V15" s="164">
        <f t="shared" si="2"/>
        <v>332.26577818978342</v>
      </c>
      <c r="W15" s="164">
        <f t="shared" si="2"/>
        <v>317.23310953881924</v>
      </c>
      <c r="X15" s="164">
        <f t="shared" si="2"/>
        <v>307.26998343469313</v>
      </c>
      <c r="Y15" s="164">
        <f t="shared" si="2"/>
        <v>304.6927297331743</v>
      </c>
      <c r="Z15" s="165">
        <f t="shared" si="2"/>
        <v>292.07979686298313</v>
      </c>
      <c r="AA15" s="90">
        <f t="shared" si="2"/>
        <v>274.43710201439882</v>
      </c>
      <c r="AB15" s="166">
        <f t="shared" si="2"/>
        <v>263.3501844388544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10579.571872009934</v>
      </c>
      <c r="E16" s="167">
        <f t="shared" ref="E16:AB16" si="3">E14+E15</f>
        <v>359.08315155004811</v>
      </c>
      <c r="F16" s="168">
        <f t="shared" si="3"/>
        <v>354.83367113589077</v>
      </c>
      <c r="G16" s="168">
        <f t="shared" si="3"/>
        <v>349.0277311664737</v>
      </c>
      <c r="H16" s="168">
        <f t="shared" si="3"/>
        <v>346.1932522592835</v>
      </c>
      <c r="I16" s="168">
        <f t="shared" si="3"/>
        <v>353.92177744986685</v>
      </c>
      <c r="J16" s="170">
        <f t="shared" si="3"/>
        <v>369.4405495560552</v>
      </c>
      <c r="K16" s="203">
        <f t="shared" si="3"/>
        <v>398.77283228139441</v>
      </c>
      <c r="L16" s="200">
        <f t="shared" si="3"/>
        <v>436.48042698126238</v>
      </c>
      <c r="M16" s="200">
        <f t="shared" si="3"/>
        <v>473.24859440092962</v>
      </c>
      <c r="N16" s="200">
        <f t="shared" si="3"/>
        <v>494.37944375762891</v>
      </c>
      <c r="O16" s="200">
        <f t="shared" si="3"/>
        <v>510.16905203190288</v>
      </c>
      <c r="P16" s="200">
        <f t="shared" si="3"/>
        <v>516.39483740213598</v>
      </c>
      <c r="Q16" s="200">
        <f t="shared" si="3"/>
        <v>516.28813332120512</v>
      </c>
      <c r="R16" s="200">
        <f t="shared" si="3"/>
        <v>522.72541853882058</v>
      </c>
      <c r="S16" s="200">
        <f t="shared" si="3"/>
        <v>523.31025526308065</v>
      </c>
      <c r="T16" s="200">
        <f t="shared" si="3"/>
        <v>514.39305096578641</v>
      </c>
      <c r="U16" s="200">
        <f t="shared" si="3"/>
        <v>501.05858592351632</v>
      </c>
      <c r="V16" s="200">
        <f t="shared" si="3"/>
        <v>480.55195484577757</v>
      </c>
      <c r="W16" s="200">
        <f t="shared" si="3"/>
        <v>460.28713386330548</v>
      </c>
      <c r="X16" s="200">
        <f t="shared" si="3"/>
        <v>446.10358471434046</v>
      </c>
      <c r="Y16" s="200">
        <f t="shared" si="3"/>
        <v>442.89495153732707</v>
      </c>
      <c r="Z16" s="201">
        <f t="shared" si="3"/>
        <v>425.62465155909922</v>
      </c>
      <c r="AA16" s="199">
        <f t="shared" si="3"/>
        <v>400.35555805718843</v>
      </c>
      <c r="AB16" s="202">
        <f t="shared" si="3"/>
        <v>384.03327344761209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2.0279049735882828</v>
      </c>
      <c r="AL17" s="538">
        <f>$F11</f>
        <v>2.0090728103732074</v>
      </c>
      <c r="AM17" s="538">
        <f>$G11</f>
        <v>1.9769373994626067</v>
      </c>
      <c r="AN17" s="538">
        <f>$H11</f>
        <v>1.9838414221219822</v>
      </c>
      <c r="AO17" s="538"/>
      <c r="AP17" s="538">
        <f>$E12</f>
        <v>9.2435957177619379</v>
      </c>
      <c r="AQ17" s="538">
        <f>$F12</f>
        <v>9.0850213399442303</v>
      </c>
      <c r="AR17" s="538">
        <f>$G12</f>
        <v>8.8969911817586116</v>
      </c>
      <c r="AS17" s="538">
        <f>$H12</f>
        <v>8.8451589805725899</v>
      </c>
      <c r="AT17" s="538"/>
      <c r="AU17" s="538">
        <f>$E13</f>
        <v>102.03762193969341</v>
      </c>
      <c r="AV17" s="538">
        <f>$F13</f>
        <v>101.35488789664903</v>
      </c>
      <c r="AW17" s="538">
        <f>$G13</f>
        <v>99.892506361390289</v>
      </c>
      <c r="AX17" s="538">
        <f>$H13</f>
        <v>99.196746601888989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2.0156587201212388</v>
      </c>
      <c r="AL18" s="538">
        <f>$J11</f>
        <v>2.1288051131875183</v>
      </c>
      <c r="AM18" s="538">
        <f>$K11</f>
        <v>2.2385259003531521</v>
      </c>
      <c r="AN18" s="538">
        <f>$L11</f>
        <v>2.4115203633506166</v>
      </c>
      <c r="AO18" s="538"/>
      <c r="AP18" s="538">
        <f>$I12</f>
        <v>9.0045826729355571</v>
      </c>
      <c r="AQ18" s="538">
        <f>$J12</f>
        <v>9.6346487162338956</v>
      </c>
      <c r="AR18" s="538">
        <f>$K12</f>
        <v>10.674179353030858</v>
      </c>
      <c r="AS18" s="538">
        <f>$L12</f>
        <v>11.970584576833874</v>
      </c>
      <c r="AT18" s="538"/>
      <c r="AU18" s="539">
        <f>$I13</f>
        <v>99.898556253491435</v>
      </c>
      <c r="AV18" s="539">
        <f>$J13</f>
        <v>104.66710274939979</v>
      </c>
      <c r="AW18" s="539">
        <f>$K13</f>
        <v>111.25523350469528</v>
      </c>
      <c r="AX18" s="539">
        <f>$L13</f>
        <v>120.05279460176855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2.6162992199851329</v>
      </c>
      <c r="AL19" s="538">
        <f>$N11</f>
        <v>2.7108445428124508</v>
      </c>
      <c r="AM19" s="538">
        <f>$O11</f>
        <v>2.7847542739662714</v>
      </c>
      <c r="AN19" s="538">
        <f>$P11</f>
        <v>2.8600128557836757</v>
      </c>
      <c r="AO19" s="538"/>
      <c r="AP19" s="538">
        <f>$M12</f>
        <v>13.174040728036035</v>
      </c>
      <c r="AQ19" s="538">
        <f>$N12</f>
        <v>13.871665604809206</v>
      </c>
      <c r="AR19" s="538">
        <f>$O12</f>
        <v>14.377773000954273</v>
      </c>
      <c r="AS19" s="538">
        <f>$P12</f>
        <v>14.648511398811971</v>
      </c>
      <c r="AT19" s="538"/>
      <c r="AU19" s="538">
        <f>$M13</f>
        <v>128.64618542911933</v>
      </c>
      <c r="AV19" s="538">
        <f>$N13</f>
        <v>133.24044207950425</v>
      </c>
      <c r="AW19" s="538">
        <f>$O13</f>
        <v>136.69442425389693</v>
      </c>
      <c r="AX19" s="538">
        <f>$P13</f>
        <v>138.74799449427573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2.889235158238515</v>
      </c>
      <c r="AL20" s="538">
        <f>$R11</f>
        <v>2.9224145183754406</v>
      </c>
      <c r="AM20" s="538">
        <f>$S11</f>
        <v>2.9310287634962506</v>
      </c>
      <c r="AN20" s="538">
        <f>$T11</f>
        <v>2.8987219927930563</v>
      </c>
      <c r="AO20" s="538"/>
      <c r="AP20" s="538">
        <f>$Q12</f>
        <v>14.739457336201376</v>
      </c>
      <c r="AQ20" s="538">
        <f>$R12</f>
        <v>14.944375690391027</v>
      </c>
      <c r="AR20" s="538">
        <f>$S12</f>
        <v>14.950446599093071</v>
      </c>
      <c r="AS20" s="538">
        <f>$T12</f>
        <v>14.695888864454751</v>
      </c>
      <c r="AT20" s="538"/>
      <c r="AU20" s="538">
        <f>$Q13</f>
        <v>139.30245894470337</v>
      </c>
      <c r="AV20" s="538">
        <f>$R13</f>
        <v>140.55167249444074</v>
      </c>
      <c r="AW20" s="538">
        <f>$S13</f>
        <v>140.72406944657087</v>
      </c>
      <c r="AX20" s="538">
        <f>$T13</f>
        <v>138.38473384189152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2.8807045187727112</v>
      </c>
      <c r="AL21" s="538">
        <f>$V11</f>
        <v>2.8202304660971258</v>
      </c>
      <c r="AM21" s="538">
        <f>$W11</f>
        <v>2.7379622146068097</v>
      </c>
      <c r="AN21" s="538">
        <f>$X11</f>
        <v>2.6597888577959274</v>
      </c>
      <c r="AO21" s="538"/>
      <c r="AP21" s="538">
        <f>$U12</f>
        <v>14.296079735063039</v>
      </c>
      <c r="AQ21" s="538">
        <f>$V12</f>
        <v>13.579543193393311</v>
      </c>
      <c r="AR21" s="538">
        <f>$W12</f>
        <v>12.629055257072499</v>
      </c>
      <c r="AS21" s="538">
        <f>$X12</f>
        <v>11.990244372311924</v>
      </c>
      <c r="AT21" s="538"/>
      <c r="AU21" s="538">
        <f>$U13</f>
        <v>135.56243812996482</v>
      </c>
      <c r="AV21" s="538">
        <f>$V13</f>
        <v>131.88640299650373</v>
      </c>
      <c r="AW21" s="538">
        <f>$W13</f>
        <v>127.68700685280697</v>
      </c>
      <c r="AX21" s="538">
        <f>$X13</f>
        <v>124.18356804953946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2.6871256558598908</v>
      </c>
      <c r="AL22" s="538">
        <f>$Z11</f>
        <v>2.5795500012131338</v>
      </c>
      <c r="AM22" s="538">
        <f>$AA11</f>
        <v>2.3885433019875784</v>
      </c>
      <c r="AN22" s="540">
        <f>$AB11</f>
        <v>2.2572243452407772</v>
      </c>
      <c r="AO22" s="538"/>
      <c r="AP22" s="538">
        <f>$Y12</f>
        <v>11.803412324897804</v>
      </c>
      <c r="AQ22" s="538">
        <f>$Z12</f>
        <v>11.261161440491032</v>
      </c>
      <c r="AR22" s="538">
        <f>$AA12</f>
        <v>10.531296477025688</v>
      </c>
      <c r="AS22" s="540">
        <f>$AB12</f>
        <v>9.9760151436118019</v>
      </c>
      <c r="AT22" s="538"/>
      <c r="AU22" s="538">
        <f>$Y13</f>
        <v>123.71168382339506</v>
      </c>
      <c r="AV22" s="538">
        <f>$Z13</f>
        <v>119.70414325441192</v>
      </c>
      <c r="AW22" s="538">
        <f>$AA13</f>
        <v>112.99861626377638</v>
      </c>
      <c r="AX22" s="540">
        <f>$AB13</f>
        <v>108.44984951990513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60.416707389583358</v>
      </c>
      <c r="AO23" s="538"/>
      <c r="AP23" s="538"/>
      <c r="AQ23" s="538"/>
      <c r="AR23" s="538"/>
      <c r="AS23" s="318">
        <f>SUM(AP17:AS22)</f>
        <v>288.82372970569043</v>
      </c>
      <c r="AT23" s="538"/>
      <c r="AU23" s="538"/>
      <c r="AV23" s="538"/>
      <c r="AW23" s="538"/>
      <c r="AX23" s="318">
        <f>SUM(AU17:AX22)</f>
        <v>2918.8311397836833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3796.4281279900661</v>
      </c>
      <c r="E52" s="431">
        <f t="shared" si="4"/>
        <v>115.91684844995189</v>
      </c>
      <c r="F52" s="432">
        <f t="shared" si="4"/>
        <v>120.16632886410923</v>
      </c>
      <c r="G52" s="432">
        <f t="shared" si="4"/>
        <v>125.9722688335263</v>
      </c>
      <c r="H52" s="432">
        <f t="shared" si="4"/>
        <v>128.8067477407165</v>
      </c>
      <c r="I52" s="432">
        <f t="shared" si="4"/>
        <v>121.07822255013315</v>
      </c>
      <c r="J52" s="433">
        <f t="shared" si="4"/>
        <v>105.5594504439448</v>
      </c>
      <c r="K52" s="434">
        <f t="shared" si="4"/>
        <v>262.22716771860559</v>
      </c>
      <c r="L52" s="432">
        <f t="shared" si="4"/>
        <v>224.51957301873762</v>
      </c>
      <c r="M52" s="432">
        <f t="shared" si="4"/>
        <v>187.75140559907038</v>
      </c>
      <c r="N52" s="432">
        <f t="shared" si="4"/>
        <v>166.62055624237109</v>
      </c>
      <c r="O52" s="432">
        <f t="shared" si="4"/>
        <v>150.83094796809712</v>
      </c>
      <c r="P52" s="432">
        <f t="shared" si="4"/>
        <v>144.60516259786402</v>
      </c>
      <c r="Q52" s="432">
        <f t="shared" si="4"/>
        <v>144.71186667879488</v>
      </c>
      <c r="R52" s="432">
        <f t="shared" si="4"/>
        <v>138.27458146117942</v>
      </c>
      <c r="S52" s="432">
        <f t="shared" si="4"/>
        <v>137.68974473691935</v>
      </c>
      <c r="T52" s="432">
        <f t="shared" si="4"/>
        <v>146.60694903421359</v>
      </c>
      <c r="U52" s="432">
        <f t="shared" si="4"/>
        <v>159.94141407648368</v>
      </c>
      <c r="V52" s="432">
        <f t="shared" si="4"/>
        <v>180.44804515422243</v>
      </c>
      <c r="W52" s="432">
        <f t="shared" si="4"/>
        <v>200.71286613669452</v>
      </c>
      <c r="X52" s="432">
        <f t="shared" si="4"/>
        <v>214.89641528565954</v>
      </c>
      <c r="Y52" s="432">
        <f t="shared" si="4"/>
        <v>218.10504846267293</v>
      </c>
      <c r="Z52" s="435">
        <f t="shared" si="4"/>
        <v>235.37534844090078</v>
      </c>
      <c r="AA52" s="431">
        <f t="shared" si="4"/>
        <v>74.644441942811568</v>
      </c>
      <c r="AB52" s="433">
        <f t="shared" si="4"/>
        <v>90.966726552387911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4960.8193865432841</v>
      </c>
      <c r="E57" s="336">
        <v>159.75351920678463</v>
      </c>
      <c r="F57" s="337">
        <v>153.71711906385951</v>
      </c>
      <c r="G57" s="337">
        <v>150.8550870120456</v>
      </c>
      <c r="H57" s="337">
        <v>151.08907981316239</v>
      </c>
      <c r="I57" s="337">
        <v>158.90495689590642</v>
      </c>
      <c r="J57" s="338">
        <v>174.36337988867911</v>
      </c>
      <c r="K57" s="339">
        <v>197.90313863375584</v>
      </c>
      <c r="L57" s="337">
        <v>221.11370679705075</v>
      </c>
      <c r="M57" s="337">
        <v>235.13191510252736</v>
      </c>
      <c r="N57" s="337">
        <v>244.53029550171087</v>
      </c>
      <c r="O57" s="337">
        <v>251.66350542994789</v>
      </c>
      <c r="P57" s="337">
        <v>254.88473586228858</v>
      </c>
      <c r="Q57" s="337">
        <v>256.97541649134871</v>
      </c>
      <c r="R57" s="337">
        <v>257.97503367810771</v>
      </c>
      <c r="S57" s="337">
        <v>253.86667325668884</v>
      </c>
      <c r="T57" s="337">
        <v>244.64381351208556</v>
      </c>
      <c r="U57" s="337">
        <v>233.26509243498163</v>
      </c>
      <c r="V57" s="337">
        <v>221.19553628707121</v>
      </c>
      <c r="W57" s="337">
        <v>211.74918997032469</v>
      </c>
      <c r="X57" s="337">
        <v>205.02455825630133</v>
      </c>
      <c r="Y57" s="337">
        <v>196.85822302990482</v>
      </c>
      <c r="Z57" s="340">
        <v>185.72590090151343</v>
      </c>
      <c r="AA57" s="336">
        <v>174.1534504210893</v>
      </c>
      <c r="AB57" s="338">
        <v>165.47605909614825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3105.4619977333582</v>
      </c>
      <c r="E58" s="449">
        <v>99.159719588496515</v>
      </c>
      <c r="F58" s="450">
        <v>96.152663905255125</v>
      </c>
      <c r="G58" s="450">
        <v>95.971965868866405</v>
      </c>
      <c r="H58" s="450">
        <v>97.70719137102283</v>
      </c>
      <c r="I58" s="450">
        <v>101.66011086111541</v>
      </c>
      <c r="J58" s="451">
        <v>111.23265777187537</v>
      </c>
      <c r="K58" s="452">
        <v>123.29854442379164</v>
      </c>
      <c r="L58" s="450">
        <v>138.50585542579259</v>
      </c>
      <c r="M58" s="450">
        <v>147.97445524707518</v>
      </c>
      <c r="N58" s="450">
        <v>152.95436028452374</v>
      </c>
      <c r="O58" s="450">
        <v>155.64673331018557</v>
      </c>
      <c r="P58" s="450">
        <v>157.5941056152306</v>
      </c>
      <c r="Q58" s="450">
        <v>159.39727450549955</v>
      </c>
      <c r="R58" s="450">
        <v>159.47117996332861</v>
      </c>
      <c r="S58" s="450">
        <v>157.48143912131042</v>
      </c>
      <c r="T58" s="450">
        <v>150.46978661179944</v>
      </c>
      <c r="U58" s="450">
        <v>144.38312412993156</v>
      </c>
      <c r="V58" s="450">
        <v>139.301846143982</v>
      </c>
      <c r="W58" s="450">
        <v>136.81287338127606</v>
      </c>
      <c r="X58" s="450">
        <v>133.4081140917597</v>
      </c>
      <c r="Y58" s="450">
        <v>123.86814532734022</v>
      </c>
      <c r="Z58" s="453">
        <v>115.74693643902052</v>
      </c>
      <c r="AA58" s="449">
        <v>107.06891692675637</v>
      </c>
      <c r="AB58" s="451">
        <v>100.1939974181234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4093.2633369804062</v>
      </c>
      <c r="E59" s="355">
        <v>119.49215614634595</v>
      </c>
      <c r="F59" s="356">
        <v>112.57304791694786</v>
      </c>
      <c r="G59" s="356">
        <v>110.12519042575092</v>
      </c>
      <c r="H59" s="356">
        <v>111.39216855038021</v>
      </c>
      <c r="I59" s="356">
        <v>121.01110070195642</v>
      </c>
      <c r="J59" s="357">
        <v>137.99720911326153</v>
      </c>
      <c r="K59" s="358">
        <v>163.70261869837904</v>
      </c>
      <c r="L59" s="356">
        <v>188.9492264119711</v>
      </c>
      <c r="M59" s="356">
        <v>203.3646215296929</v>
      </c>
      <c r="N59" s="356">
        <v>213.13853847037444</v>
      </c>
      <c r="O59" s="356">
        <v>219.32305820679767</v>
      </c>
      <c r="P59" s="356">
        <v>222.27331941787298</v>
      </c>
      <c r="Q59" s="356">
        <v>225.39642918669946</v>
      </c>
      <c r="R59" s="356">
        <v>225.77682407735006</v>
      </c>
      <c r="S59" s="356">
        <v>219.81599926136158</v>
      </c>
      <c r="T59" s="356">
        <v>209.28703909276118</v>
      </c>
      <c r="U59" s="356">
        <v>195.72990864444745</v>
      </c>
      <c r="V59" s="356">
        <v>183.99262024345776</v>
      </c>
      <c r="W59" s="356">
        <v>176.37551554022079</v>
      </c>
      <c r="X59" s="356">
        <v>170.41046968567821</v>
      </c>
      <c r="Y59" s="356">
        <v>160.08840580202877</v>
      </c>
      <c r="Z59" s="359">
        <v>146.20312590812418</v>
      </c>
      <c r="AA59" s="355">
        <v>133.19558881927728</v>
      </c>
      <c r="AB59" s="357">
        <v>123.64915512926945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704.45743535537747</v>
      </c>
      <c r="E60" s="367">
        <v>22.870914111115699</v>
      </c>
      <c r="F60" s="368">
        <v>22.400927765535055</v>
      </c>
      <c r="G60" s="368">
        <v>22.336505030425545</v>
      </c>
      <c r="H60" s="368">
        <v>22.627557007333589</v>
      </c>
      <c r="I60" s="368">
        <v>23.807849829386047</v>
      </c>
      <c r="J60" s="369">
        <v>26.461678414065659</v>
      </c>
      <c r="K60" s="370">
        <v>29.76708773648588</v>
      </c>
      <c r="L60" s="368">
        <v>32.780274699654505</v>
      </c>
      <c r="M60" s="368">
        <v>34.161809273042643</v>
      </c>
      <c r="N60" s="368">
        <v>35.538445964068679</v>
      </c>
      <c r="O60" s="368">
        <v>35.811205598747165</v>
      </c>
      <c r="P60" s="368">
        <v>36.085569228616762</v>
      </c>
      <c r="Q60" s="368">
        <v>36.280824640940693</v>
      </c>
      <c r="R60" s="368">
        <v>35.910204871417235</v>
      </c>
      <c r="S60" s="368">
        <v>34.980437837254904</v>
      </c>
      <c r="T60" s="368">
        <v>33.532214045136527</v>
      </c>
      <c r="U60" s="368">
        <v>31.605343419234327</v>
      </c>
      <c r="V60" s="368">
        <v>29.997194967743457</v>
      </c>
      <c r="W60" s="368">
        <v>28.89039275142612</v>
      </c>
      <c r="X60" s="368">
        <v>28.244972155680891</v>
      </c>
      <c r="Y60" s="368">
        <v>26.870568620730918</v>
      </c>
      <c r="Z60" s="371">
        <v>25.650547354871257</v>
      </c>
      <c r="AA60" s="367">
        <v>24.500350595865829</v>
      </c>
      <c r="AB60" s="369">
        <v>23.344559436598033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4797.7207723357851</v>
      </c>
      <c r="E61" s="517">
        <f t="shared" ref="E61:AB61" si="6">SUM(E59:E60)</f>
        <v>142.36307025746166</v>
      </c>
      <c r="F61" s="518">
        <f t="shared" si="6"/>
        <v>134.97397568248292</v>
      </c>
      <c r="G61" s="518">
        <f t="shared" si="6"/>
        <v>132.46169545617647</v>
      </c>
      <c r="H61" s="518">
        <f t="shared" si="6"/>
        <v>134.0197255577138</v>
      </c>
      <c r="I61" s="518">
        <f t="shared" si="6"/>
        <v>144.81895053134247</v>
      </c>
      <c r="J61" s="519">
        <f t="shared" si="6"/>
        <v>164.45888752732719</v>
      </c>
      <c r="K61" s="520">
        <f t="shared" si="6"/>
        <v>193.46970643486492</v>
      </c>
      <c r="L61" s="518">
        <f t="shared" si="6"/>
        <v>221.72950111162561</v>
      </c>
      <c r="M61" s="518">
        <f t="shared" si="6"/>
        <v>237.52643080273555</v>
      </c>
      <c r="N61" s="518">
        <f t="shared" si="6"/>
        <v>248.67698443444311</v>
      </c>
      <c r="O61" s="518">
        <f t="shared" si="6"/>
        <v>255.13426380554483</v>
      </c>
      <c r="P61" s="518">
        <f t="shared" si="6"/>
        <v>258.35888864648973</v>
      </c>
      <c r="Q61" s="518">
        <f t="shared" si="6"/>
        <v>261.67725382764013</v>
      </c>
      <c r="R61" s="518">
        <f t="shared" si="6"/>
        <v>261.68702894876731</v>
      </c>
      <c r="S61" s="518">
        <f t="shared" si="6"/>
        <v>254.79643709861648</v>
      </c>
      <c r="T61" s="518">
        <f t="shared" si="6"/>
        <v>242.8192531378977</v>
      </c>
      <c r="U61" s="518">
        <f t="shared" si="6"/>
        <v>227.33525206368176</v>
      </c>
      <c r="V61" s="518">
        <f t="shared" si="6"/>
        <v>213.98981521120123</v>
      </c>
      <c r="W61" s="518">
        <f t="shared" si="6"/>
        <v>205.26590829164689</v>
      </c>
      <c r="X61" s="518">
        <f t="shared" si="6"/>
        <v>198.65544184135911</v>
      </c>
      <c r="Y61" s="518">
        <f t="shared" si="6"/>
        <v>186.9589744227597</v>
      </c>
      <c r="Z61" s="521">
        <f t="shared" si="6"/>
        <v>171.85367326299544</v>
      </c>
      <c r="AA61" s="517">
        <f t="shared" si="6"/>
        <v>157.6959394151431</v>
      </c>
      <c r="AB61" s="519">
        <f t="shared" si="6"/>
        <v>146.99371456586749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8066.2813842766436</v>
      </c>
      <c r="E62" s="90">
        <f t="shared" ref="E62:AB62" si="7">SUM(E57:E58)</f>
        <v>258.91323879528113</v>
      </c>
      <c r="F62" s="164">
        <f t="shared" si="7"/>
        <v>249.86978296911462</v>
      </c>
      <c r="G62" s="164">
        <f t="shared" si="7"/>
        <v>246.82705288091199</v>
      </c>
      <c r="H62" s="164">
        <f t="shared" si="7"/>
        <v>248.79627118418523</v>
      </c>
      <c r="I62" s="164">
        <f t="shared" si="7"/>
        <v>260.56506775702184</v>
      </c>
      <c r="J62" s="166">
        <f t="shared" si="7"/>
        <v>285.59603766055449</v>
      </c>
      <c r="K62" s="48">
        <f t="shared" si="7"/>
        <v>321.20168305754748</v>
      </c>
      <c r="L62" s="164">
        <f t="shared" si="7"/>
        <v>359.61956222284334</v>
      </c>
      <c r="M62" s="164">
        <f t="shared" si="7"/>
        <v>383.10637034960257</v>
      </c>
      <c r="N62" s="164">
        <f t="shared" si="7"/>
        <v>397.48465578623461</v>
      </c>
      <c r="O62" s="164">
        <f t="shared" si="7"/>
        <v>407.31023874013346</v>
      </c>
      <c r="P62" s="164">
        <f t="shared" si="7"/>
        <v>412.47884147751915</v>
      </c>
      <c r="Q62" s="164">
        <f t="shared" si="7"/>
        <v>416.37269099684829</v>
      </c>
      <c r="R62" s="164">
        <f t="shared" si="7"/>
        <v>417.44621364143632</v>
      </c>
      <c r="S62" s="164">
        <f t="shared" si="7"/>
        <v>411.34811237799926</v>
      </c>
      <c r="T62" s="164">
        <f t="shared" si="7"/>
        <v>395.11360012388502</v>
      </c>
      <c r="U62" s="164">
        <f t="shared" si="7"/>
        <v>377.64821656491318</v>
      </c>
      <c r="V62" s="164">
        <f t="shared" si="7"/>
        <v>360.49738243105321</v>
      </c>
      <c r="W62" s="164">
        <f t="shared" si="7"/>
        <v>348.56206335160073</v>
      </c>
      <c r="X62" s="164">
        <f t="shared" si="7"/>
        <v>338.43267234806103</v>
      </c>
      <c r="Y62" s="164">
        <f t="shared" si="7"/>
        <v>320.72636835724506</v>
      </c>
      <c r="Z62" s="165">
        <f t="shared" si="7"/>
        <v>301.47283734053394</v>
      </c>
      <c r="AA62" s="90">
        <f t="shared" si="7"/>
        <v>281.22236734784565</v>
      </c>
      <c r="AB62" s="166">
        <f t="shared" si="7"/>
        <v>265.67005651427166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12864.002156612429</v>
      </c>
      <c r="E63" s="460">
        <f t="shared" ref="E63:AB63" si="8">E61+E62</f>
        <v>401.27630905274282</v>
      </c>
      <c r="F63" s="461">
        <f t="shared" si="8"/>
        <v>384.84375865159757</v>
      </c>
      <c r="G63" s="461">
        <f t="shared" si="8"/>
        <v>379.28874833708846</v>
      </c>
      <c r="H63" s="461">
        <f t="shared" si="8"/>
        <v>382.81599674189903</v>
      </c>
      <c r="I63" s="461">
        <f t="shared" si="8"/>
        <v>405.3840182883643</v>
      </c>
      <c r="J63" s="462">
        <f t="shared" si="8"/>
        <v>450.05492518788168</v>
      </c>
      <c r="K63" s="463">
        <f t="shared" si="8"/>
        <v>514.67138949241235</v>
      </c>
      <c r="L63" s="461">
        <f t="shared" si="8"/>
        <v>581.34906333446895</v>
      </c>
      <c r="M63" s="461">
        <f t="shared" si="8"/>
        <v>620.63280115233806</v>
      </c>
      <c r="N63" s="461">
        <f t="shared" si="8"/>
        <v>646.16164022067778</v>
      </c>
      <c r="O63" s="461">
        <f t="shared" si="8"/>
        <v>662.44450254567823</v>
      </c>
      <c r="P63" s="461">
        <f t="shared" si="8"/>
        <v>670.83773012400889</v>
      </c>
      <c r="Q63" s="461">
        <f t="shared" si="8"/>
        <v>678.04994482448842</v>
      </c>
      <c r="R63" s="461">
        <f t="shared" si="8"/>
        <v>679.13324259020362</v>
      </c>
      <c r="S63" s="461">
        <f t="shared" si="8"/>
        <v>666.14454947661579</v>
      </c>
      <c r="T63" s="461">
        <f t="shared" si="8"/>
        <v>637.93285326178272</v>
      </c>
      <c r="U63" s="461">
        <f t="shared" si="8"/>
        <v>604.98346862859489</v>
      </c>
      <c r="V63" s="461">
        <f t="shared" si="8"/>
        <v>574.48719764225439</v>
      </c>
      <c r="W63" s="461">
        <f t="shared" si="8"/>
        <v>553.82797164324757</v>
      </c>
      <c r="X63" s="461">
        <f t="shared" si="8"/>
        <v>537.08811418942014</v>
      </c>
      <c r="Y63" s="461">
        <f t="shared" si="8"/>
        <v>507.68534278000476</v>
      </c>
      <c r="Z63" s="464">
        <f t="shared" si="8"/>
        <v>473.32651060352941</v>
      </c>
      <c r="AA63" s="460">
        <f t="shared" si="8"/>
        <v>438.91830676298878</v>
      </c>
      <c r="AB63" s="462">
        <f t="shared" si="8"/>
        <v>412.66377108013916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119.49215614634595</v>
      </c>
      <c r="AL66" s="538">
        <f>$F59</f>
        <v>112.57304791694786</v>
      </c>
      <c r="AM66" s="538">
        <f>$G59</f>
        <v>110.12519042575092</v>
      </c>
      <c r="AN66" s="538">
        <f>$H59</f>
        <v>111.39216855038021</v>
      </c>
      <c r="AO66" s="538"/>
      <c r="AP66" s="538">
        <f>$E60</f>
        <v>22.870914111115699</v>
      </c>
      <c r="AQ66" s="538">
        <f>$F60</f>
        <v>22.400927765535055</v>
      </c>
      <c r="AR66" s="538">
        <f>$G60</f>
        <v>22.336505030425545</v>
      </c>
      <c r="AS66" s="538">
        <f>$H60</f>
        <v>22.627557007333589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121.01110070195642</v>
      </c>
      <c r="AL67" s="538">
        <f>$J59</f>
        <v>137.99720911326153</v>
      </c>
      <c r="AM67" s="538">
        <f>$K59</f>
        <v>163.70261869837904</v>
      </c>
      <c r="AN67" s="538">
        <f>$L59</f>
        <v>188.9492264119711</v>
      </c>
      <c r="AO67" s="538"/>
      <c r="AP67" s="538">
        <f>$I60</f>
        <v>23.807849829386047</v>
      </c>
      <c r="AQ67" s="538">
        <f>$J60</f>
        <v>26.461678414065659</v>
      </c>
      <c r="AR67" s="538">
        <f>$K60</f>
        <v>29.76708773648588</v>
      </c>
      <c r="AS67" s="538">
        <f>$L60</f>
        <v>32.780274699654505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203.3646215296929</v>
      </c>
      <c r="AL68" s="538">
        <f>$N59</f>
        <v>213.13853847037444</v>
      </c>
      <c r="AM68" s="538">
        <f>$O59</f>
        <v>219.32305820679767</v>
      </c>
      <c r="AN68" s="538">
        <f>$P59</f>
        <v>222.27331941787298</v>
      </c>
      <c r="AO68" s="538"/>
      <c r="AP68" s="538">
        <f>$M60</f>
        <v>34.161809273042643</v>
      </c>
      <c r="AQ68" s="538">
        <f>$N60</f>
        <v>35.538445964068679</v>
      </c>
      <c r="AR68" s="538">
        <f>$O60</f>
        <v>35.811205598747165</v>
      </c>
      <c r="AS68" s="538">
        <f>$P60</f>
        <v>36.085569228616762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225.39642918669946</v>
      </c>
      <c r="AL69" s="538">
        <f>$R59</f>
        <v>225.77682407735006</v>
      </c>
      <c r="AM69" s="538">
        <f>$S59</f>
        <v>219.81599926136158</v>
      </c>
      <c r="AN69" s="538">
        <f>$T59</f>
        <v>209.28703909276118</v>
      </c>
      <c r="AO69" s="538"/>
      <c r="AP69" s="538">
        <f>$Q60</f>
        <v>36.280824640940693</v>
      </c>
      <c r="AQ69" s="538">
        <f>$R60</f>
        <v>35.910204871417235</v>
      </c>
      <c r="AR69" s="538">
        <f>$S60</f>
        <v>34.980437837254904</v>
      </c>
      <c r="AS69" s="538">
        <f>$T60</f>
        <v>33.532214045136527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195.72990864444745</v>
      </c>
      <c r="AL70" s="538">
        <f>$V59</f>
        <v>183.99262024345776</v>
      </c>
      <c r="AM70" s="538">
        <f>$W59</f>
        <v>176.37551554022079</v>
      </c>
      <c r="AN70" s="538">
        <f>$X59</f>
        <v>170.41046968567821</v>
      </c>
      <c r="AO70" s="538"/>
      <c r="AP70" s="538">
        <f>$U60</f>
        <v>31.605343419234327</v>
      </c>
      <c r="AQ70" s="538">
        <f>$V60</f>
        <v>29.997194967743457</v>
      </c>
      <c r="AR70" s="538">
        <f>$W60</f>
        <v>28.89039275142612</v>
      </c>
      <c r="AS70" s="538">
        <f>$X60</f>
        <v>28.244972155680891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160.08840580202877</v>
      </c>
      <c r="AL71" s="538">
        <f>$Z59</f>
        <v>146.20312590812418</v>
      </c>
      <c r="AM71" s="538">
        <f>$AA59</f>
        <v>133.19558881927728</v>
      </c>
      <c r="AN71" s="540">
        <f>$AB59</f>
        <v>123.64915512926945</v>
      </c>
      <c r="AO71" s="538"/>
      <c r="AP71" s="538">
        <f>$Y60</f>
        <v>26.870568620730918</v>
      </c>
      <c r="AQ71" s="538">
        <f>$Z60</f>
        <v>25.650547354871257</v>
      </c>
      <c r="AR71" s="538">
        <f>$AA60</f>
        <v>24.500350595865829</v>
      </c>
      <c r="AS71" s="540">
        <f>$AB60</f>
        <v>23.344559436598033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4093.2633369804062</v>
      </c>
      <c r="AO72" s="538"/>
      <c r="AP72" s="538"/>
      <c r="AQ72" s="538"/>
      <c r="AR72" s="538"/>
      <c r="AS72" s="318">
        <f>SUM(AP66:AS71)</f>
        <v>704.45743535537747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944.99784338757127</v>
      </c>
      <c r="E99" s="431">
        <f t="shared" si="9"/>
        <v>-0.27630905274281758</v>
      </c>
      <c r="F99" s="432">
        <f t="shared" si="9"/>
        <v>16.156241348402432</v>
      </c>
      <c r="G99" s="432">
        <f t="shared" si="9"/>
        <v>21.711251662911536</v>
      </c>
      <c r="H99" s="432">
        <f t="shared" si="9"/>
        <v>18.184003258100972</v>
      </c>
      <c r="I99" s="432">
        <f t="shared" si="9"/>
        <v>-4.3840182883643024</v>
      </c>
      <c r="J99" s="433">
        <f t="shared" si="9"/>
        <v>-49.054925187881679</v>
      </c>
      <c r="K99" s="434">
        <f t="shared" si="9"/>
        <v>147.32861050758765</v>
      </c>
      <c r="L99" s="432">
        <f t="shared" si="9"/>
        <v>80.650936665531049</v>
      </c>
      <c r="M99" s="432">
        <f t="shared" si="9"/>
        <v>42.367198847661939</v>
      </c>
      <c r="N99" s="432">
        <f t="shared" si="9"/>
        <v>16.838359779322218</v>
      </c>
      <c r="O99" s="432">
        <f t="shared" si="9"/>
        <v>0.55549745432176678</v>
      </c>
      <c r="P99" s="432">
        <f t="shared" si="9"/>
        <v>-7.8377301240088855</v>
      </c>
      <c r="Q99" s="432">
        <f t="shared" si="9"/>
        <v>-15.049944824488421</v>
      </c>
      <c r="R99" s="432">
        <f t="shared" si="9"/>
        <v>-16.133242590203622</v>
      </c>
      <c r="S99" s="432">
        <f t="shared" si="9"/>
        <v>-3.1445494766157935</v>
      </c>
      <c r="T99" s="432">
        <f t="shared" si="9"/>
        <v>25.067146738217275</v>
      </c>
      <c r="U99" s="432">
        <f t="shared" si="9"/>
        <v>58.016531371405108</v>
      </c>
      <c r="V99" s="432">
        <f t="shared" si="9"/>
        <v>87.512802357745613</v>
      </c>
      <c r="W99" s="432">
        <f t="shared" si="9"/>
        <v>108.17202835675243</v>
      </c>
      <c r="X99" s="432">
        <f t="shared" si="9"/>
        <v>124.91188581057986</v>
      </c>
      <c r="Y99" s="432">
        <f t="shared" si="9"/>
        <v>154.31465721999524</v>
      </c>
      <c r="Z99" s="435">
        <f t="shared" si="9"/>
        <v>188.67348939647059</v>
      </c>
      <c r="AA99" s="431">
        <f t="shared" si="9"/>
        <v>-37.918306762988777</v>
      </c>
      <c r="AB99" s="433">
        <f t="shared" si="9"/>
        <v>-11.663771080139156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188.31242464810941</v>
      </c>
      <c r="E104" s="336">
        <v>5.8886909328405093</v>
      </c>
      <c r="F104" s="337">
        <v>5.7381521594653995</v>
      </c>
      <c r="G104" s="337">
        <v>5.6046167076933786</v>
      </c>
      <c r="H104" s="337">
        <v>5.5686641367216838</v>
      </c>
      <c r="I104" s="337">
        <v>5.7146759919704726</v>
      </c>
      <c r="J104" s="338">
        <v>6.1225234423928816</v>
      </c>
      <c r="K104" s="339">
        <v>6.7353490603600621</v>
      </c>
      <c r="L104" s="337">
        <v>7.6333950218881741</v>
      </c>
      <c r="M104" s="337">
        <v>8.5122384680576388</v>
      </c>
      <c r="N104" s="337">
        <v>9.0509930268806684</v>
      </c>
      <c r="O104" s="337">
        <v>9.4621083085284177</v>
      </c>
      <c r="P104" s="337">
        <v>9.6776182611193402</v>
      </c>
      <c r="Q104" s="337">
        <v>9.7104368791952211</v>
      </c>
      <c r="R104" s="337">
        <v>9.9248576387763787</v>
      </c>
      <c r="S104" s="337">
        <v>9.9283681320498065</v>
      </c>
      <c r="T104" s="337">
        <v>9.7390794677587245</v>
      </c>
      <c r="U104" s="337">
        <v>9.4220855649622024</v>
      </c>
      <c r="V104" s="337">
        <v>8.8673315170958382</v>
      </c>
      <c r="W104" s="337">
        <v>8.3589895254842848</v>
      </c>
      <c r="X104" s="337">
        <v>7.9958118545862371</v>
      </c>
      <c r="Y104" s="337">
        <v>7.9200229099864652</v>
      </c>
      <c r="Z104" s="340">
        <v>7.4542545084357821</v>
      </c>
      <c r="AA104" s="336">
        <v>6.8528989526760613</v>
      </c>
      <c r="AB104" s="338">
        <v>6.429262179183775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232.48370194919485</v>
      </c>
      <c r="E105" s="367">
        <v>7.6446041370815934</v>
      </c>
      <c r="F105" s="368">
        <v>7.5039535923162433</v>
      </c>
      <c r="G105" s="368">
        <v>7.3658320793149263</v>
      </c>
      <c r="H105" s="368">
        <v>7.3309563274616032</v>
      </c>
      <c r="I105" s="368">
        <v>7.463479580766295</v>
      </c>
      <c r="J105" s="369">
        <v>7.9394535465627145</v>
      </c>
      <c r="K105" s="370">
        <v>8.5913797143765116</v>
      </c>
      <c r="L105" s="368">
        <v>9.4894745815623196</v>
      </c>
      <c r="M105" s="368">
        <v>10.394395805522159</v>
      </c>
      <c r="N105" s="368">
        <v>10.886089354813551</v>
      </c>
      <c r="O105" s="368">
        <v>11.259602145015894</v>
      </c>
      <c r="P105" s="368">
        <v>11.510806588637447</v>
      </c>
      <c r="Q105" s="368">
        <v>11.573295045032491</v>
      </c>
      <c r="R105" s="368">
        <v>11.755092441878269</v>
      </c>
      <c r="S105" s="368">
        <v>11.770269841832658</v>
      </c>
      <c r="T105" s="368">
        <v>11.561997664719948</v>
      </c>
      <c r="U105" s="368">
        <v>11.253251429076506</v>
      </c>
      <c r="V105" s="368">
        <v>10.768805741894257</v>
      </c>
      <c r="W105" s="368">
        <v>10.274080661290492</v>
      </c>
      <c r="X105" s="368">
        <v>9.8860805143796178</v>
      </c>
      <c r="Y105" s="368">
        <v>9.8299554068298072</v>
      </c>
      <c r="Z105" s="371">
        <v>9.3860935233477321</v>
      </c>
      <c r="AA105" s="367">
        <v>8.7578910571061215</v>
      </c>
      <c r="AB105" s="369">
        <v>8.2868611683756708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232.48370194919485</v>
      </c>
      <c r="E106" s="454">
        <f t="shared" ref="E106:AB106" si="11">E105</f>
        <v>7.6446041370815934</v>
      </c>
      <c r="F106" s="455">
        <f t="shared" si="11"/>
        <v>7.5039535923162433</v>
      </c>
      <c r="G106" s="455">
        <f t="shared" si="11"/>
        <v>7.3658320793149263</v>
      </c>
      <c r="H106" s="455">
        <f t="shared" si="11"/>
        <v>7.3309563274616032</v>
      </c>
      <c r="I106" s="455">
        <f t="shared" si="11"/>
        <v>7.463479580766295</v>
      </c>
      <c r="J106" s="456">
        <f t="shared" si="11"/>
        <v>7.9394535465627145</v>
      </c>
      <c r="K106" s="457">
        <f t="shared" si="11"/>
        <v>8.5913797143765116</v>
      </c>
      <c r="L106" s="455">
        <f t="shared" si="11"/>
        <v>9.4894745815623196</v>
      </c>
      <c r="M106" s="455">
        <f t="shared" si="11"/>
        <v>10.394395805522159</v>
      </c>
      <c r="N106" s="455">
        <f t="shared" si="11"/>
        <v>10.886089354813551</v>
      </c>
      <c r="O106" s="455">
        <f t="shared" si="11"/>
        <v>11.259602145015894</v>
      </c>
      <c r="P106" s="455">
        <f t="shared" si="11"/>
        <v>11.510806588637447</v>
      </c>
      <c r="Q106" s="455">
        <f t="shared" si="11"/>
        <v>11.573295045032491</v>
      </c>
      <c r="R106" s="455">
        <f t="shared" si="11"/>
        <v>11.755092441878269</v>
      </c>
      <c r="S106" s="455">
        <f t="shared" si="11"/>
        <v>11.770269841832658</v>
      </c>
      <c r="T106" s="455">
        <f t="shared" si="11"/>
        <v>11.561997664719948</v>
      </c>
      <c r="U106" s="455">
        <f t="shared" si="11"/>
        <v>11.253251429076506</v>
      </c>
      <c r="V106" s="455">
        <f t="shared" si="11"/>
        <v>10.768805741894257</v>
      </c>
      <c r="W106" s="455">
        <f t="shared" si="11"/>
        <v>10.274080661290492</v>
      </c>
      <c r="X106" s="455">
        <f t="shared" si="11"/>
        <v>9.8860805143796178</v>
      </c>
      <c r="Y106" s="455">
        <f t="shared" si="11"/>
        <v>9.8299554068298072</v>
      </c>
      <c r="Z106" s="458">
        <f t="shared" si="11"/>
        <v>9.3860935233477321</v>
      </c>
      <c r="AA106" s="454">
        <f t="shared" si="11"/>
        <v>8.7578910571061215</v>
      </c>
      <c r="AB106" s="456">
        <f t="shared" si="11"/>
        <v>8.2868611683756708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188.31242464810941</v>
      </c>
      <c r="E107" s="90">
        <f t="shared" ref="E107:AB107" si="12">E104</f>
        <v>5.8886909328405093</v>
      </c>
      <c r="F107" s="164">
        <f t="shared" si="12"/>
        <v>5.7381521594653995</v>
      </c>
      <c r="G107" s="164">
        <f t="shared" si="12"/>
        <v>5.6046167076933786</v>
      </c>
      <c r="H107" s="164">
        <f t="shared" si="12"/>
        <v>5.5686641367216838</v>
      </c>
      <c r="I107" s="164">
        <f t="shared" si="12"/>
        <v>5.7146759919704726</v>
      </c>
      <c r="J107" s="166">
        <f t="shared" si="12"/>
        <v>6.1225234423928816</v>
      </c>
      <c r="K107" s="48">
        <f t="shared" si="12"/>
        <v>6.7353490603600621</v>
      </c>
      <c r="L107" s="164">
        <f t="shared" si="12"/>
        <v>7.6333950218881741</v>
      </c>
      <c r="M107" s="164">
        <f t="shared" si="12"/>
        <v>8.5122384680576388</v>
      </c>
      <c r="N107" s="164">
        <f t="shared" si="12"/>
        <v>9.0509930268806684</v>
      </c>
      <c r="O107" s="164">
        <f t="shared" si="12"/>
        <v>9.4621083085284177</v>
      </c>
      <c r="P107" s="164">
        <f t="shared" si="12"/>
        <v>9.6776182611193402</v>
      </c>
      <c r="Q107" s="164">
        <f t="shared" si="12"/>
        <v>9.7104368791952211</v>
      </c>
      <c r="R107" s="164">
        <f t="shared" si="12"/>
        <v>9.9248576387763787</v>
      </c>
      <c r="S107" s="164">
        <f t="shared" si="12"/>
        <v>9.9283681320498065</v>
      </c>
      <c r="T107" s="164">
        <f t="shared" si="12"/>
        <v>9.7390794677587245</v>
      </c>
      <c r="U107" s="164">
        <f t="shared" si="12"/>
        <v>9.4220855649622024</v>
      </c>
      <c r="V107" s="164">
        <f t="shared" si="12"/>
        <v>8.8673315170958382</v>
      </c>
      <c r="W107" s="164">
        <f t="shared" si="12"/>
        <v>8.3589895254842848</v>
      </c>
      <c r="X107" s="164">
        <f t="shared" si="12"/>
        <v>7.9958118545862371</v>
      </c>
      <c r="Y107" s="164">
        <f t="shared" si="12"/>
        <v>7.9200229099864652</v>
      </c>
      <c r="Z107" s="165">
        <f t="shared" si="12"/>
        <v>7.4542545084357821</v>
      </c>
      <c r="AA107" s="90">
        <f t="shared" si="12"/>
        <v>6.8528989526760613</v>
      </c>
      <c r="AB107" s="166">
        <f t="shared" si="12"/>
        <v>6.429262179183775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420.79612659730424</v>
      </c>
      <c r="E108" s="460">
        <f t="shared" ref="E108:AB108" si="13">E106+E107</f>
        <v>13.533295069922103</v>
      </c>
      <c r="F108" s="461">
        <f t="shared" si="13"/>
        <v>13.242105751781644</v>
      </c>
      <c r="G108" s="461">
        <f t="shared" si="13"/>
        <v>12.970448787008305</v>
      </c>
      <c r="H108" s="461">
        <f t="shared" si="13"/>
        <v>12.899620464183286</v>
      </c>
      <c r="I108" s="461">
        <f t="shared" si="13"/>
        <v>13.178155572736767</v>
      </c>
      <c r="J108" s="462">
        <f t="shared" si="13"/>
        <v>14.061976988955596</v>
      </c>
      <c r="K108" s="463">
        <f t="shared" si="13"/>
        <v>15.326728774736573</v>
      </c>
      <c r="L108" s="461">
        <f t="shared" si="13"/>
        <v>17.122869603450493</v>
      </c>
      <c r="M108" s="461">
        <f t="shared" si="13"/>
        <v>18.906634273579797</v>
      </c>
      <c r="N108" s="461">
        <f t="shared" si="13"/>
        <v>19.937082381694218</v>
      </c>
      <c r="O108" s="461">
        <f t="shared" si="13"/>
        <v>20.721710453544311</v>
      </c>
      <c r="P108" s="461">
        <f t="shared" si="13"/>
        <v>21.188424849756785</v>
      </c>
      <c r="Q108" s="461">
        <f t="shared" si="13"/>
        <v>21.283731924227713</v>
      </c>
      <c r="R108" s="461">
        <f t="shared" si="13"/>
        <v>21.679950080654649</v>
      </c>
      <c r="S108" s="461">
        <f t="shared" si="13"/>
        <v>21.698637973882462</v>
      </c>
      <c r="T108" s="461">
        <f t="shared" si="13"/>
        <v>21.301077132478675</v>
      </c>
      <c r="U108" s="461">
        <f t="shared" si="13"/>
        <v>20.675336994038709</v>
      </c>
      <c r="V108" s="461">
        <f t="shared" si="13"/>
        <v>19.636137258990097</v>
      </c>
      <c r="W108" s="461">
        <f t="shared" si="13"/>
        <v>18.633070186774777</v>
      </c>
      <c r="X108" s="461">
        <f t="shared" si="13"/>
        <v>17.881892368965854</v>
      </c>
      <c r="Y108" s="461">
        <f t="shared" si="13"/>
        <v>17.749978316816271</v>
      </c>
      <c r="Z108" s="464">
        <f t="shared" si="13"/>
        <v>16.840348031783513</v>
      </c>
      <c r="AA108" s="460">
        <f t="shared" si="13"/>
        <v>15.610790009782182</v>
      </c>
      <c r="AB108" s="462">
        <f t="shared" si="13"/>
        <v>14.716123347559446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-420.79612659730424</v>
      </c>
      <c r="E130" s="431">
        <f t="shared" si="14"/>
        <v>-13.533295069922103</v>
      </c>
      <c r="F130" s="432">
        <f t="shared" si="14"/>
        <v>-13.242105751781644</v>
      </c>
      <c r="G130" s="432">
        <f t="shared" si="14"/>
        <v>-12.970448787008305</v>
      </c>
      <c r="H130" s="432">
        <f t="shared" si="14"/>
        <v>-12.899620464183286</v>
      </c>
      <c r="I130" s="432">
        <f t="shared" si="14"/>
        <v>-13.178155572736767</v>
      </c>
      <c r="J130" s="433">
        <f t="shared" si="14"/>
        <v>-14.061976988955596</v>
      </c>
      <c r="K130" s="434">
        <f t="shared" si="14"/>
        <v>-15.326728774736573</v>
      </c>
      <c r="L130" s="432">
        <f t="shared" si="14"/>
        <v>-17.122869603450493</v>
      </c>
      <c r="M130" s="432">
        <f t="shared" si="14"/>
        <v>-18.906634273579797</v>
      </c>
      <c r="N130" s="432">
        <f t="shared" si="14"/>
        <v>-19.937082381694218</v>
      </c>
      <c r="O130" s="432">
        <f t="shared" si="14"/>
        <v>-20.721710453544311</v>
      </c>
      <c r="P130" s="432">
        <f t="shared" si="14"/>
        <v>-21.188424849756785</v>
      </c>
      <c r="Q130" s="432">
        <f t="shared" si="14"/>
        <v>-21.283731924227713</v>
      </c>
      <c r="R130" s="432">
        <f t="shared" si="14"/>
        <v>-21.679950080654649</v>
      </c>
      <c r="S130" s="432">
        <f t="shared" si="14"/>
        <v>-21.698637973882462</v>
      </c>
      <c r="T130" s="432">
        <f t="shared" si="14"/>
        <v>-21.301077132478675</v>
      </c>
      <c r="U130" s="432">
        <f t="shared" si="14"/>
        <v>-20.675336994038709</v>
      </c>
      <c r="V130" s="432">
        <f t="shared" si="14"/>
        <v>-19.636137258990097</v>
      </c>
      <c r="W130" s="432">
        <f t="shared" si="14"/>
        <v>-18.633070186774777</v>
      </c>
      <c r="X130" s="432">
        <f t="shared" si="14"/>
        <v>-17.881892368965854</v>
      </c>
      <c r="Y130" s="432">
        <f t="shared" si="14"/>
        <v>-17.749978316816271</v>
      </c>
      <c r="Z130" s="435">
        <f t="shared" si="14"/>
        <v>-16.840348031783513</v>
      </c>
      <c r="AA130" s="431">
        <f t="shared" si="14"/>
        <v>-15.610790009782182</v>
      </c>
      <c r="AB130" s="433">
        <f t="shared" si="14"/>
        <v>-14.716123347559446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37384</v>
      </c>
      <c r="C133" s="557" t="s">
        <v>56</v>
      </c>
      <c r="D133" s="558">
        <f>D108</f>
        <v>420.79612659730424</v>
      </c>
      <c r="E133" s="558">
        <f t="shared" ref="E133:AB133" si="15">E108</f>
        <v>13.533295069922103</v>
      </c>
      <c r="F133" s="558">
        <f t="shared" si="15"/>
        <v>13.242105751781644</v>
      </c>
      <c r="G133" s="558">
        <f t="shared" si="15"/>
        <v>12.970448787008305</v>
      </c>
      <c r="H133" s="558">
        <f t="shared" si="15"/>
        <v>12.899620464183286</v>
      </c>
      <c r="I133" s="558">
        <f t="shared" si="15"/>
        <v>13.178155572736767</v>
      </c>
      <c r="J133" s="558">
        <f t="shared" si="15"/>
        <v>14.061976988955596</v>
      </c>
      <c r="K133" s="558">
        <f t="shared" si="15"/>
        <v>15.326728774736573</v>
      </c>
      <c r="L133" s="558">
        <f t="shared" si="15"/>
        <v>17.122869603450493</v>
      </c>
      <c r="M133" s="558">
        <f t="shared" si="15"/>
        <v>18.906634273579797</v>
      </c>
      <c r="N133" s="558">
        <f t="shared" si="15"/>
        <v>19.937082381694218</v>
      </c>
      <c r="O133" s="558">
        <f t="shared" si="15"/>
        <v>20.721710453544311</v>
      </c>
      <c r="P133" s="558">
        <f t="shared" si="15"/>
        <v>21.188424849756785</v>
      </c>
      <c r="Q133" s="558">
        <f t="shared" si="15"/>
        <v>21.283731924227713</v>
      </c>
      <c r="R133" s="558">
        <f t="shared" si="15"/>
        <v>21.679950080654649</v>
      </c>
      <c r="S133" s="558">
        <f t="shared" si="15"/>
        <v>21.698637973882462</v>
      </c>
      <c r="T133" s="558">
        <f t="shared" si="15"/>
        <v>21.301077132478675</v>
      </c>
      <c r="U133" s="558">
        <f t="shared" si="15"/>
        <v>20.675336994038709</v>
      </c>
      <c r="V133" s="558">
        <f t="shared" si="15"/>
        <v>19.636137258990097</v>
      </c>
      <c r="W133" s="558">
        <f t="shared" si="15"/>
        <v>18.633070186774777</v>
      </c>
      <c r="X133" s="558">
        <f t="shared" si="15"/>
        <v>17.881892368965854</v>
      </c>
      <c r="Y133" s="558">
        <f t="shared" si="15"/>
        <v>17.749978316816271</v>
      </c>
      <c r="Z133" s="558">
        <f t="shared" si="15"/>
        <v>16.840348031783513</v>
      </c>
      <c r="AA133" s="558">
        <f t="shared" si="15"/>
        <v>15.610790009782182</v>
      </c>
      <c r="AB133" s="558">
        <f t="shared" si="15"/>
        <v>14.716123347559446</v>
      </c>
    </row>
    <row r="134" spans="1:56" x14ac:dyDescent="0.3">
      <c r="A134" s="555" t="str">
        <f>VLOOKUP(WEEKDAY(B134,2),$B$148:$C$154,2,FALSE)</f>
        <v>Wed</v>
      </c>
      <c r="B134" s="556">
        <f>A3</f>
        <v>37384</v>
      </c>
      <c r="C134" s="557" t="s">
        <v>26</v>
      </c>
      <c r="D134" s="558">
        <f>SUM(D16)</f>
        <v>10579.571872009934</v>
      </c>
      <c r="E134" s="558">
        <f t="shared" ref="E134:AB134" si="16">SUM(E16)</f>
        <v>359.08315155004811</v>
      </c>
      <c r="F134" s="558">
        <f t="shared" si="16"/>
        <v>354.83367113589077</v>
      </c>
      <c r="G134" s="558">
        <f t="shared" si="16"/>
        <v>349.0277311664737</v>
      </c>
      <c r="H134" s="558">
        <f t="shared" si="16"/>
        <v>346.1932522592835</v>
      </c>
      <c r="I134" s="558">
        <f t="shared" si="16"/>
        <v>353.92177744986685</v>
      </c>
      <c r="J134" s="558">
        <f t="shared" si="16"/>
        <v>369.4405495560552</v>
      </c>
      <c r="K134" s="558">
        <f t="shared" si="16"/>
        <v>398.77283228139441</v>
      </c>
      <c r="L134" s="558">
        <f t="shared" si="16"/>
        <v>436.48042698126238</v>
      </c>
      <c r="M134" s="558">
        <f t="shared" si="16"/>
        <v>473.24859440092962</v>
      </c>
      <c r="N134" s="558">
        <f t="shared" si="16"/>
        <v>494.37944375762891</v>
      </c>
      <c r="O134" s="558">
        <f t="shared" si="16"/>
        <v>510.16905203190288</v>
      </c>
      <c r="P134" s="558">
        <f t="shared" si="16"/>
        <v>516.39483740213598</v>
      </c>
      <c r="Q134" s="558">
        <f t="shared" si="16"/>
        <v>516.28813332120512</v>
      </c>
      <c r="R134" s="558">
        <f t="shared" si="16"/>
        <v>522.72541853882058</v>
      </c>
      <c r="S134" s="558">
        <f t="shared" si="16"/>
        <v>523.31025526308065</v>
      </c>
      <c r="T134" s="558">
        <f t="shared" si="16"/>
        <v>514.39305096578641</v>
      </c>
      <c r="U134" s="558">
        <f t="shared" si="16"/>
        <v>501.05858592351632</v>
      </c>
      <c r="V134" s="558">
        <f t="shared" si="16"/>
        <v>480.55195484577757</v>
      </c>
      <c r="W134" s="558">
        <f t="shared" si="16"/>
        <v>460.28713386330548</v>
      </c>
      <c r="X134" s="558">
        <f t="shared" si="16"/>
        <v>446.10358471434046</v>
      </c>
      <c r="Y134" s="558">
        <f t="shared" si="16"/>
        <v>442.89495153732707</v>
      </c>
      <c r="Z134" s="558">
        <f t="shared" si="16"/>
        <v>425.62465155909922</v>
      </c>
      <c r="AA134" s="558">
        <f t="shared" si="16"/>
        <v>400.35555805718843</v>
      </c>
      <c r="AB134" s="558">
        <f t="shared" si="16"/>
        <v>384.03327344761209</v>
      </c>
    </row>
    <row r="135" spans="1:56" x14ac:dyDescent="0.3">
      <c r="A135" s="555" t="str">
        <f>VLOOKUP(WEEKDAY(B135,2),$B$148:$C$154,2,FALSE)</f>
        <v>Wed</v>
      </c>
      <c r="B135" s="556">
        <f>B134</f>
        <v>37384</v>
      </c>
      <c r="C135" s="557" t="s">
        <v>47</v>
      </c>
      <c r="D135" s="558">
        <f>D63</f>
        <v>12864.002156612429</v>
      </c>
      <c r="E135" s="558">
        <f t="shared" ref="E135:AB135" si="17">E63</f>
        <v>401.27630905274282</v>
      </c>
      <c r="F135" s="558">
        <f t="shared" si="17"/>
        <v>384.84375865159757</v>
      </c>
      <c r="G135" s="558">
        <f t="shared" si="17"/>
        <v>379.28874833708846</v>
      </c>
      <c r="H135" s="558">
        <f t="shared" si="17"/>
        <v>382.81599674189903</v>
      </c>
      <c r="I135" s="558">
        <f t="shared" si="17"/>
        <v>405.3840182883643</v>
      </c>
      <c r="J135" s="558">
        <f t="shared" si="17"/>
        <v>450.05492518788168</v>
      </c>
      <c r="K135" s="558">
        <f t="shared" si="17"/>
        <v>514.67138949241235</v>
      </c>
      <c r="L135" s="558">
        <f t="shared" si="17"/>
        <v>581.34906333446895</v>
      </c>
      <c r="M135" s="558">
        <f t="shared" si="17"/>
        <v>620.63280115233806</v>
      </c>
      <c r="N135" s="558">
        <f t="shared" si="17"/>
        <v>646.16164022067778</v>
      </c>
      <c r="O135" s="558">
        <f t="shared" si="17"/>
        <v>662.44450254567823</v>
      </c>
      <c r="P135" s="558">
        <f t="shared" si="17"/>
        <v>670.83773012400889</v>
      </c>
      <c r="Q135" s="558">
        <f t="shared" si="17"/>
        <v>678.04994482448842</v>
      </c>
      <c r="R135" s="558">
        <f t="shared" si="17"/>
        <v>679.13324259020362</v>
      </c>
      <c r="S135" s="558">
        <f t="shared" si="17"/>
        <v>666.14454947661579</v>
      </c>
      <c r="T135" s="558">
        <f t="shared" si="17"/>
        <v>637.93285326178272</v>
      </c>
      <c r="U135" s="558">
        <f t="shared" si="17"/>
        <v>604.98346862859489</v>
      </c>
      <c r="V135" s="558">
        <f t="shared" si="17"/>
        <v>574.48719764225439</v>
      </c>
      <c r="W135" s="558">
        <f t="shared" si="17"/>
        <v>553.82797164324757</v>
      </c>
      <c r="X135" s="558">
        <f t="shared" si="17"/>
        <v>537.08811418942014</v>
      </c>
      <c r="Y135" s="558">
        <f t="shared" si="17"/>
        <v>507.68534278000476</v>
      </c>
      <c r="Z135" s="558">
        <f t="shared" si="17"/>
        <v>473.32651060352941</v>
      </c>
      <c r="AA135" s="558">
        <f t="shared" si="17"/>
        <v>438.91830676298878</v>
      </c>
      <c r="AB135" s="558">
        <f t="shared" si="17"/>
        <v>412.66377108013916</v>
      </c>
    </row>
    <row r="136" spans="1:56" ht="13.8" thickBot="1" x14ac:dyDescent="0.35">
      <c r="B136" s="557"/>
      <c r="C136" s="557" t="s">
        <v>84</v>
      </c>
      <c r="D136" s="559">
        <f>SUM(D134:D135)</f>
        <v>23443.574028622363</v>
      </c>
      <c r="E136" s="559">
        <f t="shared" ref="E136:AB136" si="18">SUM(E134:E135)</f>
        <v>760.35946060279093</v>
      </c>
      <c r="F136" s="559">
        <f t="shared" si="18"/>
        <v>739.67742978748834</v>
      </c>
      <c r="G136" s="559">
        <f t="shared" si="18"/>
        <v>728.31647950356216</v>
      </c>
      <c r="H136" s="559">
        <f t="shared" si="18"/>
        <v>729.00924900118252</v>
      </c>
      <c r="I136" s="559">
        <f t="shared" si="18"/>
        <v>759.30579573823115</v>
      </c>
      <c r="J136" s="559">
        <f t="shared" si="18"/>
        <v>819.49547474393694</v>
      </c>
      <c r="K136" s="559">
        <f t="shared" si="18"/>
        <v>913.4442217738067</v>
      </c>
      <c r="L136" s="559">
        <f t="shared" si="18"/>
        <v>1017.8294903157314</v>
      </c>
      <c r="M136" s="559">
        <f t="shared" si="18"/>
        <v>1093.8813955532678</v>
      </c>
      <c r="N136" s="559">
        <f t="shared" si="18"/>
        <v>1140.5410839783067</v>
      </c>
      <c r="O136" s="559">
        <f t="shared" si="18"/>
        <v>1172.613554577581</v>
      </c>
      <c r="P136" s="559">
        <f t="shared" si="18"/>
        <v>1187.232567526145</v>
      </c>
      <c r="Q136" s="559">
        <f t="shared" si="18"/>
        <v>1194.3380781456935</v>
      </c>
      <c r="R136" s="559">
        <f t="shared" si="18"/>
        <v>1201.8586611290243</v>
      </c>
      <c r="S136" s="559">
        <f t="shared" si="18"/>
        <v>1189.4548047396966</v>
      </c>
      <c r="T136" s="559">
        <f t="shared" si="18"/>
        <v>1152.325904227569</v>
      </c>
      <c r="U136" s="559">
        <f t="shared" si="18"/>
        <v>1106.0420545521113</v>
      </c>
      <c r="V136" s="559">
        <f t="shared" si="18"/>
        <v>1055.039152488032</v>
      </c>
      <c r="W136" s="559">
        <f t="shared" si="18"/>
        <v>1014.115105506553</v>
      </c>
      <c r="X136" s="559">
        <f t="shared" si="18"/>
        <v>983.19169890376065</v>
      </c>
      <c r="Y136" s="559">
        <f t="shared" si="18"/>
        <v>950.58029431733189</v>
      </c>
      <c r="Z136" s="559">
        <f t="shared" si="18"/>
        <v>898.95116216262863</v>
      </c>
      <c r="AA136" s="559">
        <f t="shared" si="18"/>
        <v>839.27386482017721</v>
      </c>
      <c r="AB136" s="559">
        <f t="shared" si="18"/>
        <v>796.69704452775125</v>
      </c>
    </row>
    <row r="137" spans="1:56" ht="13.8" thickTop="1" x14ac:dyDescent="0.3">
      <c r="D137" s="320" t="s">
        <v>92</v>
      </c>
      <c r="E137" s="321">
        <f>AVERAGE(E134:J134,AA134:AB134)</f>
        <v>364.6111205778023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2023-09-10T14:53:39Z</dcterms:modified>
</cp:coreProperties>
</file>