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<sst xmlns="http://schemas.openxmlformats.org/spreadsheetml/2006/main" count="339" uniqueCount="93">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</sst>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37356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26.47014837812814</v>
      </c>
      <c r="E8" s="336">
        <v>0.95160331681800014</v>
      </c>
      <c r="F8" s="337">
        <v>0.93505552499173217</v>
      </c>
      <c r="G8" s="337">
        <v>0.91819652395646323</v>
      </c>
      <c r="H8" s="337">
        <v>0.91683387414072215</v>
      </c>
      <c r="I8" s="337">
        <v>0.93157654654550004</v>
      </c>
      <c r="J8" s="338">
        <v>0.98019891520460345</v>
      </c>
      <c r="K8" s="339">
        <v>1.0632150287959099</v>
      </c>
      <c r="L8" s="337">
        <v>1.1302413257023438</v>
      </c>
      <c r="M8" s="337">
        <v>1.1911401255983802</v>
      </c>
      <c r="N8" s="337">
        <v>1.219694573932641</v>
      </c>
      <c r="O8" s="337">
        <v>1.245004503984146</v>
      </c>
      <c r="P8" s="337">
        <v>1.2472967803647641</v>
      </c>
      <c r="Q8" s="337">
        <v>1.2418861287939371</v>
      </c>
      <c r="R8" s="337">
        <v>1.2514386890594142</v>
      </c>
      <c r="S8" s="337">
        <v>1.2451258438712076</v>
      </c>
      <c r="T8" s="337">
        <v>1.2212619504572839</v>
      </c>
      <c r="U8" s="337">
        <v>1.1864341949652393</v>
      </c>
      <c r="V8" s="337">
        <v>1.1436116072260682</v>
      </c>
      <c r="W8" s="337">
        <v>1.1172098737776002</v>
      </c>
      <c r="X8" s="337">
        <v>1.1104998719414807</v>
      </c>
      <c r="Y8" s="337">
        <v>1.1124032514680606</v>
      </c>
      <c r="Z8" s="340">
        <v>1.0827027037289394</v>
      </c>
      <c r="AA8" s="336">
        <v>1.0338435913006907</v>
      </c>
      <c r="AB8" s="338">
        <v>0.99367363150301435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872.86980212927961</v>
      </c>
      <c r="E9" s="342">
        <v>29.266773728816545</v>
      </c>
      <c r="F9" s="343">
        <v>28.623479464960546</v>
      </c>
      <c r="G9" s="343">
        <v>28.007287116800761</v>
      </c>
      <c r="H9" s="343">
        <v>27.99794954646832</v>
      </c>
      <c r="I9" s="343">
        <v>28.646459764315182</v>
      </c>
      <c r="J9" s="344">
        <v>30.658647859817712</v>
      </c>
      <c r="K9" s="345">
        <v>34.342947769109927</v>
      </c>
      <c r="L9" s="343">
        <v>37.825421552607963</v>
      </c>
      <c r="M9" s="343">
        <v>40.724426083072302</v>
      </c>
      <c r="N9" s="343">
        <v>42.241519415932181</v>
      </c>
      <c r="O9" s="343">
        <v>43.198301888013923</v>
      </c>
      <c r="P9" s="343">
        <v>43.392678418157431</v>
      </c>
      <c r="Q9" s="343">
        <v>43.494383819705661</v>
      </c>
      <c r="R9" s="343">
        <v>43.893662060634512</v>
      </c>
      <c r="S9" s="343">
        <v>43.656302036632091</v>
      </c>
      <c r="T9" s="343">
        <v>42.729197768538164</v>
      </c>
      <c r="U9" s="343">
        <v>41.304333809390968</v>
      </c>
      <c r="V9" s="343">
        <v>39.091510701176439</v>
      </c>
      <c r="W9" s="343">
        <v>36.659366929026419</v>
      </c>
      <c r="X9" s="343">
        <v>35.613194012505524</v>
      </c>
      <c r="Y9" s="343">
        <v>35.12544358142982</v>
      </c>
      <c r="Z9" s="346">
        <v>33.705213248896868</v>
      </c>
      <c r="AA9" s="342">
        <v>32.037611801906856</v>
      </c>
      <c r="AB9" s="344">
        <v>30.633689751363498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6713.4647852994158</v>
      </c>
      <c r="E10" s="349">
        <v>234.18089691810812</v>
      </c>
      <c r="F10" s="350">
        <v>229.98924746163348</v>
      </c>
      <c r="G10" s="350">
        <v>225.09299850359972</v>
      </c>
      <c r="H10" s="350">
        <v>224.85003896552755</v>
      </c>
      <c r="I10" s="350">
        <v>229.1938389105064</v>
      </c>
      <c r="J10" s="351">
        <v>242.09733554209765</v>
      </c>
      <c r="K10" s="352">
        <v>265.29926916498874</v>
      </c>
      <c r="L10" s="350">
        <v>287.78241849107275</v>
      </c>
      <c r="M10" s="350">
        <v>307.57849902067574</v>
      </c>
      <c r="N10" s="350">
        <v>315.41135848484191</v>
      </c>
      <c r="O10" s="350">
        <v>323.57209553855023</v>
      </c>
      <c r="P10" s="350">
        <v>326.72394669474124</v>
      </c>
      <c r="Q10" s="350">
        <v>325.82073761112656</v>
      </c>
      <c r="R10" s="350">
        <v>328.8060371847875</v>
      </c>
      <c r="S10" s="350">
        <v>326.223300744374</v>
      </c>
      <c r="T10" s="350">
        <v>318.58835352960438</v>
      </c>
      <c r="U10" s="350">
        <v>306.3701624710813</v>
      </c>
      <c r="V10" s="350">
        <v>292.84509533257915</v>
      </c>
      <c r="W10" s="350">
        <v>282.0981936133021</v>
      </c>
      <c r="X10" s="350">
        <v>278.73430377362877</v>
      </c>
      <c r="Y10" s="350">
        <v>278.32377510594307</v>
      </c>
      <c r="Z10" s="353">
        <v>267.15461054829171</v>
      </c>
      <c r="AA10" s="349">
        <v>253.89324098937084</v>
      </c>
      <c r="AB10" s="351">
        <v>242.83503069898254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57.45069938025437</v>
      </c>
      <c r="E11" s="355">
        <v>2.0053420477607022</v>
      </c>
      <c r="F11" s="356">
        <v>1.9719690645342198</v>
      </c>
      <c r="G11" s="356">
        <v>1.9520447549568842</v>
      </c>
      <c r="H11" s="356">
        <v>1.9549199185025912</v>
      </c>
      <c r="I11" s="356">
        <v>1.9903935886698962</v>
      </c>
      <c r="J11" s="357">
        <v>2.1026870966863949</v>
      </c>
      <c r="K11" s="358">
        <v>2.2983425447584058</v>
      </c>
      <c r="L11" s="356">
        <v>2.4295982717560931</v>
      </c>
      <c r="M11" s="356">
        <v>2.5657012359109168</v>
      </c>
      <c r="N11" s="356">
        <v>2.618588004758907</v>
      </c>
      <c r="O11" s="356">
        <v>2.6717997522492984</v>
      </c>
      <c r="P11" s="356">
        <v>2.6905792169157157</v>
      </c>
      <c r="Q11" s="356">
        <v>2.684428492547144</v>
      </c>
      <c r="R11" s="356">
        <v>2.6922583853597879</v>
      </c>
      <c r="S11" s="356">
        <v>2.6843537536730007</v>
      </c>
      <c r="T11" s="356">
        <v>2.6568123039068809</v>
      </c>
      <c r="U11" s="356">
        <v>2.6106991339276382</v>
      </c>
      <c r="V11" s="356">
        <v>2.5512973736797764</v>
      </c>
      <c r="W11" s="356">
        <v>2.5090642482844889</v>
      </c>
      <c r="X11" s="356">
        <v>2.4985509363308602</v>
      </c>
      <c r="Y11" s="356">
        <v>2.5109647661544061</v>
      </c>
      <c r="Z11" s="359">
        <v>2.4134294970912462</v>
      </c>
      <c r="AA11" s="355">
        <v>2.2490775377792676</v>
      </c>
      <c r="AB11" s="357">
        <v>2.1377974540598519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183.49269646737361</v>
      </c>
      <c r="E12" s="362">
        <v>6.0310653434878008</v>
      </c>
      <c r="F12" s="363">
        <v>5.8977008662390711</v>
      </c>
      <c r="G12" s="363">
        <v>5.777516760475252</v>
      </c>
      <c r="H12" s="363">
        <v>5.7924056725170283</v>
      </c>
      <c r="I12" s="363">
        <v>5.9391958293840954</v>
      </c>
      <c r="J12" s="364">
        <v>6.3690115931567837</v>
      </c>
      <c r="K12" s="365">
        <v>7.1761295511839815</v>
      </c>
      <c r="L12" s="363">
        <v>7.9177061309152172</v>
      </c>
      <c r="M12" s="363">
        <v>8.5821196127540667</v>
      </c>
      <c r="N12" s="363">
        <v>8.8976103255620309</v>
      </c>
      <c r="O12" s="363">
        <v>9.1063492001778137</v>
      </c>
      <c r="P12" s="363">
        <v>9.1686411382093205</v>
      </c>
      <c r="Q12" s="363">
        <v>9.1715765557143367</v>
      </c>
      <c r="R12" s="363">
        <v>9.2511669650920911</v>
      </c>
      <c r="S12" s="363">
        <v>9.2034069571237804</v>
      </c>
      <c r="T12" s="363">
        <v>9.0317123709235236</v>
      </c>
      <c r="U12" s="363">
        <v>8.7421141745895472</v>
      </c>
      <c r="V12" s="363">
        <v>8.2785158840876463</v>
      </c>
      <c r="W12" s="363">
        <v>7.7934650841544491</v>
      </c>
      <c r="X12" s="363">
        <v>7.5898594275146607</v>
      </c>
      <c r="Y12" s="363">
        <v>7.5062622404443111</v>
      </c>
      <c r="Z12" s="366">
        <v>7.1591585437219187</v>
      </c>
      <c r="AA12" s="362">
        <v>6.7248643429826247</v>
      </c>
      <c r="AB12" s="364">
        <v>6.3851418969622253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2336.287717336294</v>
      </c>
      <c r="E13" s="367">
        <v>84.130314484137017</v>
      </c>
      <c r="F13" s="368">
        <v>82.916962977584589</v>
      </c>
      <c r="G13" s="368">
        <v>81.350509020780649</v>
      </c>
      <c r="H13" s="368">
        <v>81.214936473461975</v>
      </c>
      <c r="I13" s="368">
        <v>82.343040583521628</v>
      </c>
      <c r="J13" s="369">
        <v>86.539425100655677</v>
      </c>
      <c r="K13" s="370">
        <v>93.829028896193833</v>
      </c>
      <c r="L13" s="368">
        <v>99.984412129686831</v>
      </c>
      <c r="M13" s="368">
        <v>105.03157270211807</v>
      </c>
      <c r="N13" s="368">
        <v>106.6931333861836</v>
      </c>
      <c r="O13" s="368">
        <v>108.7416106340244</v>
      </c>
      <c r="P13" s="368">
        <v>109.83244831600429</v>
      </c>
      <c r="Q13" s="368">
        <v>109.87025004667699</v>
      </c>
      <c r="R13" s="368">
        <v>110.42755174431615</v>
      </c>
      <c r="S13" s="368">
        <v>109.63425389905677</v>
      </c>
      <c r="T13" s="368">
        <v>107.7332443847188</v>
      </c>
      <c r="U13" s="368">
        <v>104.53524298497774</v>
      </c>
      <c r="V13" s="368">
        <v>101.728704212604</v>
      </c>
      <c r="W13" s="368">
        <v>99.351330464494183</v>
      </c>
      <c r="X13" s="368">
        <v>98.543512528583577</v>
      </c>
      <c r="Y13" s="368">
        <v>98.519664332300621</v>
      </c>
      <c r="Z13" s="371">
        <v>95.439290442492847</v>
      </c>
      <c r="AA13" s="367">
        <v>90.680332070758425</v>
      </c>
      <c r="AB13" s="369">
        <v>87.216945520961602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2577.2311131839224</v>
      </c>
      <c r="E14" s="90">
        <f t="shared" ref="E14:AB14" si="1">SUM(E11:E13)</f>
        <v>92.16672187538552</v>
      </c>
      <c r="F14" s="164">
        <f t="shared" si="1"/>
        <v>90.786632908357888</v>
      </c>
      <c r="G14" s="164">
        <f t="shared" si="1"/>
        <v>89.080070536212787</v>
      </c>
      <c r="H14" s="164">
        <f t="shared" si="1"/>
        <v>88.962262064481592</v>
      </c>
      <c r="I14" s="164">
        <f t="shared" si="1"/>
        <v>90.272630001575621</v>
      </c>
      <c r="J14" s="166">
        <f t="shared" si="1"/>
        <v>95.011123790498857</v>
      </c>
      <c r="K14" s="48">
        <f t="shared" si="1"/>
        <v>103.30350099213622</v>
      </c>
      <c r="L14" s="164">
        <f t="shared" si="1"/>
        <v>110.33171653235814</v>
      </c>
      <c r="M14" s="164">
        <f t="shared" si="1"/>
        <v>116.17939355078305</v>
      </c>
      <c r="N14" s="164">
        <f t="shared" si="1"/>
        <v>118.20933171650454</v>
      </c>
      <c r="O14" s="164">
        <f t="shared" si="1"/>
        <v>120.51975958645151</v>
      </c>
      <c r="P14" s="164">
        <f t="shared" si="1"/>
        <v>121.69166867112932</v>
      </c>
      <c r="Q14" s="164">
        <f t="shared" si="1"/>
        <v>121.72625509493847</v>
      </c>
      <c r="R14" s="164">
        <f t="shared" si="1"/>
        <v>122.37097709476802</v>
      </c>
      <c r="S14" s="164">
        <f t="shared" si="1"/>
        <v>121.52201460985356</v>
      </c>
      <c r="T14" s="164">
        <f t="shared" si="1"/>
        <v>119.42176905954921</v>
      </c>
      <c r="U14" s="164">
        <f t="shared" si="1"/>
        <v>115.88805629349493</v>
      </c>
      <c r="V14" s="164">
        <f t="shared" si="1"/>
        <v>112.55851747037143</v>
      </c>
      <c r="W14" s="164">
        <f t="shared" si="1"/>
        <v>109.65385979693312</v>
      </c>
      <c r="X14" s="164">
        <f t="shared" si="1"/>
        <v>108.6319228924291</v>
      </c>
      <c r="Y14" s="164">
        <f t="shared" si="1"/>
        <v>108.53689133889934</v>
      </c>
      <c r="Z14" s="165">
        <f t="shared" si="1"/>
        <v>105.01187848330602</v>
      </c>
      <c r="AA14" s="90">
        <f t="shared" si="1"/>
        <v>99.65427395152031</v>
      </c>
      <c r="AB14" s="166">
        <f t="shared" si="1"/>
        <v>95.739884871983676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7612.8047358068234</v>
      </c>
      <c r="E15" s="90">
        <f t="shared" ref="E15:AB15" si="2">SUM(E8:E10)</f>
        <v>264.39927396374264</v>
      </c>
      <c r="F15" s="164">
        <f t="shared" si="2"/>
        <v>259.54778245158576</v>
      </c>
      <c r="G15" s="164">
        <f t="shared" si="2"/>
        <v>254.01848214435694</v>
      </c>
      <c r="H15" s="164">
        <f t="shared" si="2"/>
        <v>253.76482238613659</v>
      </c>
      <c r="I15" s="164">
        <f t="shared" si="2"/>
        <v>258.77187522136705</v>
      </c>
      <c r="J15" s="166">
        <f t="shared" si="2"/>
        <v>273.73618231711998</v>
      </c>
      <c r="K15" s="48">
        <f t="shared" si="2"/>
        <v>300.70543196289458</v>
      </c>
      <c r="L15" s="164">
        <f t="shared" si="2"/>
        <v>326.73808136938305</v>
      </c>
      <c r="M15" s="164">
        <f t="shared" si="2"/>
        <v>349.4940652293464</v>
      </c>
      <c r="N15" s="164">
        <f t="shared" si="2"/>
        <v>358.87257247470671</v>
      </c>
      <c r="O15" s="164">
        <f t="shared" si="2"/>
        <v>368.01540193054831</v>
      </c>
      <c r="P15" s="164">
        <f t="shared" si="2"/>
        <v>371.36392189326341</v>
      </c>
      <c r="Q15" s="164">
        <f t="shared" si="2"/>
        <v>370.55700755962619</v>
      </c>
      <c r="R15" s="164">
        <f t="shared" si="2"/>
        <v>373.95113793448144</v>
      </c>
      <c r="S15" s="164">
        <f t="shared" si="2"/>
        <v>371.12472862487732</v>
      </c>
      <c r="T15" s="164">
        <f t="shared" si="2"/>
        <v>362.53881324859981</v>
      </c>
      <c r="U15" s="164">
        <f t="shared" si="2"/>
        <v>348.8609304754375</v>
      </c>
      <c r="V15" s="164">
        <f t="shared" si="2"/>
        <v>333.08021764098169</v>
      </c>
      <c r="W15" s="164">
        <f t="shared" si="2"/>
        <v>319.87477041610612</v>
      </c>
      <c r="X15" s="164">
        <f t="shared" si="2"/>
        <v>315.45799765807578</v>
      </c>
      <c r="Y15" s="164">
        <f t="shared" si="2"/>
        <v>314.56162193884097</v>
      </c>
      <c r="Z15" s="165">
        <f t="shared" si="2"/>
        <v>301.94252650091755</v>
      </c>
      <c r="AA15" s="90">
        <f t="shared" si="2"/>
        <v>286.96469638257838</v>
      </c>
      <c r="AB15" s="166">
        <f t="shared" si="2"/>
        <v>274.46239408184903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10190.035848990748</v>
      </c>
      <c r="E16" s="167">
        <f t="shared" ref="E16:AB16" si="3">E14+E15</f>
        <v>356.56599583912816</v>
      </c>
      <c r="F16" s="168">
        <f t="shared" si="3"/>
        <v>350.33441535994365</v>
      </c>
      <c r="G16" s="168">
        <f t="shared" si="3"/>
        <v>343.0985526805697</v>
      </c>
      <c r="H16" s="168">
        <f t="shared" si="3"/>
        <v>342.72708445061818</v>
      </c>
      <c r="I16" s="168">
        <f t="shared" si="3"/>
        <v>349.04450522294269</v>
      </c>
      <c r="J16" s="170">
        <f t="shared" si="3"/>
        <v>368.74730610761884</v>
      </c>
      <c r="K16" s="203">
        <f t="shared" si="3"/>
        <v>404.00893295503079</v>
      </c>
      <c r="L16" s="200">
        <f t="shared" si="3"/>
        <v>437.0697979017412</v>
      </c>
      <c r="M16" s="200">
        <f t="shared" si="3"/>
        <v>465.67345878012947</v>
      </c>
      <c r="N16" s="200">
        <f t="shared" si="3"/>
        <v>477.08190419121127</v>
      </c>
      <c r="O16" s="200">
        <f t="shared" si="3"/>
        <v>488.53516151699984</v>
      </c>
      <c r="P16" s="200">
        <f t="shared" si="3"/>
        <v>493.05559056439273</v>
      </c>
      <c r="Q16" s="200">
        <f t="shared" si="3"/>
        <v>492.28326265456462</v>
      </c>
      <c r="R16" s="200">
        <f t="shared" si="3"/>
        <v>496.32211502924946</v>
      </c>
      <c r="S16" s="200">
        <f t="shared" si="3"/>
        <v>492.64674323473088</v>
      </c>
      <c r="T16" s="200">
        <f t="shared" si="3"/>
        <v>481.96058230814901</v>
      </c>
      <c r="U16" s="200">
        <f t="shared" si="3"/>
        <v>464.74898676893241</v>
      </c>
      <c r="V16" s="200">
        <f t="shared" si="3"/>
        <v>445.63873511135313</v>
      </c>
      <c r="W16" s="200">
        <f t="shared" si="3"/>
        <v>429.52863021303926</v>
      </c>
      <c r="X16" s="200">
        <f t="shared" si="3"/>
        <v>424.08992055050487</v>
      </c>
      <c r="Y16" s="200">
        <f t="shared" si="3"/>
        <v>423.09851327774032</v>
      </c>
      <c r="Z16" s="201">
        <f t="shared" si="3"/>
        <v>406.95440498422357</v>
      </c>
      <c r="AA16" s="199">
        <f t="shared" si="3"/>
        <v>386.61897033409866</v>
      </c>
      <c r="AB16" s="202">
        <f t="shared" si="3"/>
        <v>370.20227895383272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2.0053420477607022</v>
      </c>
      <c r="AL17" s="538">
        <f>$F11</f>
        <v>1.9719690645342198</v>
      </c>
      <c r="AM17" s="538">
        <f>$G11</f>
        <v>1.9520447549568842</v>
      </c>
      <c r="AN17" s="538">
        <f>$H11</f>
        <v>1.9549199185025912</v>
      </c>
      <c r="AO17" s="538"/>
      <c r="AP17" s="538">
        <f>$E12</f>
        <v>6.0310653434878008</v>
      </c>
      <c r="AQ17" s="538">
        <f>$F12</f>
        <v>5.8977008662390711</v>
      </c>
      <c r="AR17" s="538">
        <f>$G12</f>
        <v>5.777516760475252</v>
      </c>
      <c r="AS17" s="538">
        <f>$H12</f>
        <v>5.7924056725170283</v>
      </c>
      <c r="AT17" s="538"/>
      <c r="AU17" s="538">
        <f>$E13</f>
        <v>84.130314484137017</v>
      </c>
      <c r="AV17" s="538">
        <f>$F13</f>
        <v>82.916962977584589</v>
      </c>
      <c r="AW17" s="538">
        <f>$G13</f>
        <v>81.350509020780649</v>
      </c>
      <c r="AX17" s="538">
        <f>$H13</f>
        <v>81.214936473461975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1.9903935886698962</v>
      </c>
      <c r="AL18" s="538">
        <f>$J11</f>
        <v>2.1026870966863949</v>
      </c>
      <c r="AM18" s="538">
        <f>$K11</f>
        <v>2.2983425447584058</v>
      </c>
      <c r="AN18" s="538">
        <f>$L11</f>
        <v>2.4295982717560931</v>
      </c>
      <c r="AO18" s="538"/>
      <c r="AP18" s="538">
        <f>$I12</f>
        <v>5.9391958293840954</v>
      </c>
      <c r="AQ18" s="538">
        <f>$J12</f>
        <v>6.3690115931567837</v>
      </c>
      <c r="AR18" s="538">
        <f>$K12</f>
        <v>7.1761295511839815</v>
      </c>
      <c r="AS18" s="538">
        <f>$L12</f>
        <v>7.9177061309152172</v>
      </c>
      <c r="AT18" s="538"/>
      <c r="AU18" s="539">
        <f>$I13</f>
        <v>82.343040583521628</v>
      </c>
      <c r="AV18" s="539">
        <f>$J13</f>
        <v>86.539425100655677</v>
      </c>
      <c r="AW18" s="539">
        <f>$K13</f>
        <v>93.829028896193833</v>
      </c>
      <c r="AX18" s="539">
        <f>$L13</f>
        <v>99.984412129686831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2.5657012359109168</v>
      </c>
      <c r="AL19" s="538">
        <f>$N11</f>
        <v>2.618588004758907</v>
      </c>
      <c r="AM19" s="538">
        <f>$O11</f>
        <v>2.6717997522492984</v>
      </c>
      <c r="AN19" s="538">
        <f>$P11</f>
        <v>2.6905792169157157</v>
      </c>
      <c r="AO19" s="538"/>
      <c r="AP19" s="538">
        <f>$M12</f>
        <v>8.5821196127540667</v>
      </c>
      <c r="AQ19" s="538">
        <f>$N12</f>
        <v>8.8976103255620309</v>
      </c>
      <c r="AR19" s="538">
        <f>$O12</f>
        <v>9.1063492001778137</v>
      </c>
      <c r="AS19" s="538">
        <f>$P12</f>
        <v>9.1686411382093205</v>
      </c>
      <c r="AT19" s="538"/>
      <c r="AU19" s="538">
        <f>$M13</f>
        <v>105.03157270211807</v>
      </c>
      <c r="AV19" s="538">
        <f>$N13</f>
        <v>106.6931333861836</v>
      </c>
      <c r="AW19" s="538">
        <f>$O13</f>
        <v>108.7416106340244</v>
      </c>
      <c r="AX19" s="538">
        <f>$P13</f>
        <v>109.83244831600429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2.684428492547144</v>
      </c>
      <c r="AL20" s="538">
        <f>$R11</f>
        <v>2.6922583853597879</v>
      </c>
      <c r="AM20" s="538">
        <f>$S11</f>
        <v>2.6843537536730007</v>
      </c>
      <c r="AN20" s="538">
        <f>$T11</f>
        <v>2.6568123039068809</v>
      </c>
      <c r="AO20" s="538"/>
      <c r="AP20" s="538">
        <f>$Q12</f>
        <v>9.1715765557143367</v>
      </c>
      <c r="AQ20" s="538">
        <f>$R12</f>
        <v>9.2511669650920911</v>
      </c>
      <c r="AR20" s="538">
        <f>$S12</f>
        <v>9.2034069571237804</v>
      </c>
      <c r="AS20" s="538">
        <f>$T12</f>
        <v>9.0317123709235236</v>
      </c>
      <c r="AT20" s="538"/>
      <c r="AU20" s="538">
        <f>$Q13</f>
        <v>109.87025004667699</v>
      </c>
      <c r="AV20" s="538">
        <f>$R13</f>
        <v>110.42755174431615</v>
      </c>
      <c r="AW20" s="538">
        <f>$S13</f>
        <v>109.63425389905677</v>
      </c>
      <c r="AX20" s="538">
        <f>$T13</f>
        <v>107.7332443847188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2.6106991339276382</v>
      </c>
      <c r="AL21" s="538">
        <f>$V11</f>
        <v>2.5512973736797764</v>
      </c>
      <c r="AM21" s="538">
        <f>$W11</f>
        <v>2.5090642482844889</v>
      </c>
      <c r="AN21" s="538">
        <f>$X11</f>
        <v>2.4985509363308602</v>
      </c>
      <c r="AO21" s="538"/>
      <c r="AP21" s="538">
        <f>$U12</f>
        <v>8.7421141745895472</v>
      </c>
      <c r="AQ21" s="538">
        <f>$V12</f>
        <v>8.2785158840876463</v>
      </c>
      <c r="AR21" s="538">
        <f>$W12</f>
        <v>7.7934650841544491</v>
      </c>
      <c r="AS21" s="538">
        <f>$X12</f>
        <v>7.5898594275146607</v>
      </c>
      <c r="AT21" s="538"/>
      <c r="AU21" s="538">
        <f>$U13</f>
        <v>104.53524298497774</v>
      </c>
      <c r="AV21" s="538">
        <f>$V13</f>
        <v>101.728704212604</v>
      </c>
      <c r="AW21" s="538">
        <f>$W13</f>
        <v>99.351330464494183</v>
      </c>
      <c r="AX21" s="538">
        <f>$X13</f>
        <v>98.543512528583577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2.5109647661544061</v>
      </c>
      <c r="AL22" s="538">
        <f>$Z11</f>
        <v>2.4134294970912462</v>
      </c>
      <c r="AM22" s="538">
        <f>$AA11</f>
        <v>2.2490775377792676</v>
      </c>
      <c r="AN22" s="540">
        <f>$AB11</f>
        <v>2.1377974540598519</v>
      </c>
      <c r="AO22" s="538"/>
      <c r="AP22" s="538">
        <f>$Y12</f>
        <v>7.5062622404443111</v>
      </c>
      <c r="AQ22" s="538">
        <f>$Z12</f>
        <v>7.1591585437219187</v>
      </c>
      <c r="AR22" s="538">
        <f>$AA12</f>
        <v>6.7248643429826247</v>
      </c>
      <c r="AS22" s="540">
        <f>$AB12</f>
        <v>6.3851418969622253</v>
      </c>
      <c r="AT22" s="538"/>
      <c r="AU22" s="538">
        <f>$Y13</f>
        <v>98.519664332300621</v>
      </c>
      <c r="AV22" s="538">
        <f>$Z13</f>
        <v>95.439290442492847</v>
      </c>
      <c r="AW22" s="538">
        <f>$AA13</f>
        <v>90.680332070758425</v>
      </c>
      <c r="AX22" s="540">
        <f>$AB13</f>
        <v>87.216945520961602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57.45069938025437</v>
      </c>
      <c r="AO23" s="538"/>
      <c r="AP23" s="538"/>
      <c r="AQ23" s="538"/>
      <c r="AR23" s="538"/>
      <c r="AS23" s="318">
        <f>SUM(AP17:AS22)</f>
        <v>183.49269646737361</v>
      </c>
      <c r="AT23" s="538"/>
      <c r="AU23" s="538"/>
      <c r="AV23" s="538"/>
      <c r="AW23" s="538"/>
      <c r="AX23" s="318">
        <f>SUM(AU17:AX22)</f>
        <v>2336.287717336294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4185.9641510092515</v>
      </c>
      <c r="E52" s="431">
        <f t="shared" si="4"/>
        <v>118.43400416087184</v>
      </c>
      <c r="F52" s="432">
        <f t="shared" si="4"/>
        <v>124.66558464005635</v>
      </c>
      <c r="G52" s="432">
        <f t="shared" si="4"/>
        <v>131.9014473194303</v>
      </c>
      <c r="H52" s="432">
        <f t="shared" si="4"/>
        <v>132.27291554938182</v>
      </c>
      <c r="I52" s="432">
        <f t="shared" si="4"/>
        <v>125.95549477705731</v>
      </c>
      <c r="J52" s="433">
        <f t="shared" si="4"/>
        <v>106.25269389238116</v>
      </c>
      <c r="K52" s="434">
        <f t="shared" si="4"/>
        <v>256.99106704496921</v>
      </c>
      <c r="L52" s="432">
        <f t="shared" si="4"/>
        <v>223.9302020982588</v>
      </c>
      <c r="M52" s="432">
        <f t="shared" si="4"/>
        <v>195.32654121987053</v>
      </c>
      <c r="N52" s="432">
        <f t="shared" si="4"/>
        <v>183.91809580878873</v>
      </c>
      <c r="O52" s="432">
        <f t="shared" si="4"/>
        <v>172.46483848300016</v>
      </c>
      <c r="P52" s="432">
        <f t="shared" si="4"/>
        <v>167.94440943560727</v>
      </c>
      <c r="Q52" s="432">
        <f t="shared" si="4"/>
        <v>168.71673734543538</v>
      </c>
      <c r="R52" s="432">
        <f t="shared" si="4"/>
        <v>164.67788497075054</v>
      </c>
      <c r="S52" s="432">
        <f t="shared" si="4"/>
        <v>168.35325676526912</v>
      </c>
      <c r="T52" s="432">
        <f t="shared" si="4"/>
        <v>179.03941769185099</v>
      </c>
      <c r="U52" s="432">
        <f t="shared" si="4"/>
        <v>196.25101323106759</v>
      </c>
      <c r="V52" s="432">
        <f t="shared" si="4"/>
        <v>215.36126488864687</v>
      </c>
      <c r="W52" s="432">
        <f t="shared" si="4"/>
        <v>231.47136978696074</v>
      </c>
      <c r="X52" s="432">
        <f t="shared" si="4"/>
        <v>236.91007944949513</v>
      </c>
      <c r="Y52" s="432">
        <f t="shared" si="4"/>
        <v>237.90148672225968</v>
      </c>
      <c r="Z52" s="435">
        <f t="shared" si="4"/>
        <v>254.04559501577643</v>
      </c>
      <c r="AA52" s="431">
        <f t="shared" si="4"/>
        <v>88.381029665901337</v>
      </c>
      <c r="AB52" s="433">
        <f t="shared" si="4"/>
        <v>104.79772104616728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5965.7347566107946</v>
      </c>
      <c r="E57" s="336">
        <v>197.80503989226082</v>
      </c>
      <c r="F57" s="337">
        <v>187.68133698777581</v>
      </c>
      <c r="G57" s="337">
        <v>184.37273246978594</v>
      </c>
      <c r="H57" s="337">
        <v>184.40994593661213</v>
      </c>
      <c r="I57" s="337">
        <v>191.88159057422706</v>
      </c>
      <c r="J57" s="338">
        <v>210.51842672936709</v>
      </c>
      <c r="K57" s="339">
        <v>234.75908357555645</v>
      </c>
      <c r="L57" s="337">
        <v>258.14949745801391</v>
      </c>
      <c r="M57" s="337">
        <v>276.53832121768301</v>
      </c>
      <c r="N57" s="337">
        <v>289.94939010960326</v>
      </c>
      <c r="O57" s="337">
        <v>299.86684952668253</v>
      </c>
      <c r="P57" s="337">
        <v>304.578694476821</v>
      </c>
      <c r="Q57" s="337">
        <v>307.76001212285007</v>
      </c>
      <c r="R57" s="337">
        <v>310.47005082660905</v>
      </c>
      <c r="S57" s="337">
        <v>305.14263799114906</v>
      </c>
      <c r="T57" s="337">
        <v>294.52502053168848</v>
      </c>
      <c r="U57" s="337">
        <v>280.71824952673336</v>
      </c>
      <c r="V57" s="337">
        <v>265.55099329326225</v>
      </c>
      <c r="W57" s="337">
        <v>256.07922615043464</v>
      </c>
      <c r="X57" s="337">
        <v>248.06109279359717</v>
      </c>
      <c r="Y57" s="337">
        <v>239.3308614228184</v>
      </c>
      <c r="Z57" s="340">
        <v>224.72273773224893</v>
      </c>
      <c r="AA57" s="336">
        <v>210.93700499895522</v>
      </c>
      <c r="AB57" s="338">
        <v>201.92596026606083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3549.2134801725483</v>
      </c>
      <c r="E58" s="449">
        <v>111.77247653115289</v>
      </c>
      <c r="F58" s="450">
        <v>108.70316245316863</v>
      </c>
      <c r="G58" s="450">
        <v>108.5239728271947</v>
      </c>
      <c r="H58" s="450">
        <v>110.15374591736736</v>
      </c>
      <c r="I58" s="450">
        <v>114.78590045269955</v>
      </c>
      <c r="J58" s="451">
        <v>126.07866989692901</v>
      </c>
      <c r="K58" s="452">
        <v>139.40460880522392</v>
      </c>
      <c r="L58" s="450">
        <v>156.82767631592432</v>
      </c>
      <c r="M58" s="450">
        <v>168.85926501333188</v>
      </c>
      <c r="N58" s="450">
        <v>174.7916353580066</v>
      </c>
      <c r="O58" s="450">
        <v>179.63593815992718</v>
      </c>
      <c r="P58" s="450">
        <v>183.08003779650579</v>
      </c>
      <c r="Q58" s="450">
        <v>185.06973188235841</v>
      </c>
      <c r="R58" s="450">
        <v>184.47617403573435</v>
      </c>
      <c r="S58" s="450">
        <v>182.79283807858837</v>
      </c>
      <c r="T58" s="450">
        <v>173.54453526457357</v>
      </c>
      <c r="U58" s="450">
        <v>167.0317837896655</v>
      </c>
      <c r="V58" s="450">
        <v>160.8840302388551</v>
      </c>
      <c r="W58" s="450">
        <v>155.97928725017925</v>
      </c>
      <c r="X58" s="450">
        <v>151.54172390403167</v>
      </c>
      <c r="Y58" s="450">
        <v>140.89127537916769</v>
      </c>
      <c r="Z58" s="453">
        <v>131.0134455092132</v>
      </c>
      <c r="AA58" s="449">
        <v>120.48154599547399</v>
      </c>
      <c r="AB58" s="451">
        <v>112.89001931727505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4478.0787311728927</v>
      </c>
      <c r="E59" s="355">
        <v>133.29704611142279</v>
      </c>
      <c r="F59" s="356">
        <v>121.26303974558057</v>
      </c>
      <c r="G59" s="356">
        <v>118.64640497555399</v>
      </c>
      <c r="H59" s="356">
        <v>119.58274890315272</v>
      </c>
      <c r="I59" s="356">
        <v>128.82962777465275</v>
      </c>
      <c r="J59" s="357">
        <v>149.84061344242244</v>
      </c>
      <c r="K59" s="358">
        <v>175.348917695008</v>
      </c>
      <c r="L59" s="356">
        <v>198.16836799483542</v>
      </c>
      <c r="M59" s="356">
        <v>217.34100127287519</v>
      </c>
      <c r="N59" s="356">
        <v>231.12654888678014</v>
      </c>
      <c r="O59" s="356">
        <v>240.85861809623748</v>
      </c>
      <c r="P59" s="356">
        <v>245.48255278799567</v>
      </c>
      <c r="Q59" s="356">
        <v>250.0497554050726</v>
      </c>
      <c r="R59" s="356">
        <v>252.40379665216872</v>
      </c>
      <c r="S59" s="356">
        <v>245.89784678468797</v>
      </c>
      <c r="T59" s="356">
        <v>232.58789519099733</v>
      </c>
      <c r="U59" s="356">
        <v>217.24484405111687</v>
      </c>
      <c r="V59" s="356">
        <v>202.83195850354218</v>
      </c>
      <c r="W59" s="356">
        <v>195.27170945527411</v>
      </c>
      <c r="X59" s="356">
        <v>188.74962048601225</v>
      </c>
      <c r="Y59" s="356">
        <v>177.23918413011629</v>
      </c>
      <c r="Z59" s="359">
        <v>158.34430824123763</v>
      </c>
      <c r="AA59" s="355">
        <v>143.21930938166787</v>
      </c>
      <c r="AB59" s="357">
        <v>134.45301520448302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611.76617059240266</v>
      </c>
      <c r="E60" s="367">
        <v>19.42226286780101</v>
      </c>
      <c r="F60" s="368">
        <v>19.015213877577231</v>
      </c>
      <c r="G60" s="368">
        <v>18.969071677633789</v>
      </c>
      <c r="H60" s="368">
        <v>19.25826696523928</v>
      </c>
      <c r="I60" s="368">
        <v>20.330835831988825</v>
      </c>
      <c r="J60" s="369">
        <v>22.855280715399878</v>
      </c>
      <c r="K60" s="370">
        <v>25.794665744134878</v>
      </c>
      <c r="L60" s="368">
        <v>28.494986340411934</v>
      </c>
      <c r="M60" s="368">
        <v>29.817618873236562</v>
      </c>
      <c r="N60" s="368">
        <v>31.164144637329436</v>
      </c>
      <c r="O60" s="368">
        <v>31.515960625648621</v>
      </c>
      <c r="P60" s="368">
        <v>31.771342928088696</v>
      </c>
      <c r="Q60" s="368">
        <v>31.993503775815288</v>
      </c>
      <c r="R60" s="368">
        <v>31.535421454658728</v>
      </c>
      <c r="S60" s="368">
        <v>30.717122488103652</v>
      </c>
      <c r="T60" s="368">
        <v>29.313044260063069</v>
      </c>
      <c r="U60" s="368">
        <v>27.777947697245068</v>
      </c>
      <c r="V60" s="368">
        <v>26.281265035485106</v>
      </c>
      <c r="W60" s="368">
        <v>25.14778437318185</v>
      </c>
      <c r="X60" s="368">
        <v>24.596255499124904</v>
      </c>
      <c r="Y60" s="368">
        <v>23.262740097378401</v>
      </c>
      <c r="Z60" s="371">
        <v>21.947734102491232</v>
      </c>
      <c r="AA60" s="367">
        <v>20.882361804521288</v>
      </c>
      <c r="AB60" s="369">
        <v>19.901338919843919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5089.8449017652974</v>
      </c>
      <c r="E61" s="517">
        <f t="shared" ref="E61:AB61" si="6">SUM(E59:E60)</f>
        <v>152.7193089792238</v>
      </c>
      <c r="F61" s="518">
        <f t="shared" si="6"/>
        <v>140.27825362315781</v>
      </c>
      <c r="G61" s="518">
        <f t="shared" si="6"/>
        <v>137.61547665318778</v>
      </c>
      <c r="H61" s="518">
        <f t="shared" si="6"/>
        <v>138.84101586839199</v>
      </c>
      <c r="I61" s="518">
        <f t="shared" si="6"/>
        <v>149.16046360664157</v>
      </c>
      <c r="J61" s="519">
        <f t="shared" si="6"/>
        <v>172.69589415782232</v>
      </c>
      <c r="K61" s="520">
        <f t="shared" si="6"/>
        <v>201.14358343914287</v>
      </c>
      <c r="L61" s="518">
        <f t="shared" si="6"/>
        <v>226.66335433524736</v>
      </c>
      <c r="M61" s="518">
        <f t="shared" si="6"/>
        <v>247.15862014611176</v>
      </c>
      <c r="N61" s="518">
        <f t="shared" si="6"/>
        <v>262.2906935241096</v>
      </c>
      <c r="O61" s="518">
        <f t="shared" si="6"/>
        <v>272.37457872188611</v>
      </c>
      <c r="P61" s="518">
        <f t="shared" si="6"/>
        <v>277.25389571608434</v>
      </c>
      <c r="Q61" s="518">
        <f t="shared" si="6"/>
        <v>282.0432591808879</v>
      </c>
      <c r="R61" s="518">
        <f t="shared" si="6"/>
        <v>283.93921810682747</v>
      </c>
      <c r="S61" s="518">
        <f t="shared" si="6"/>
        <v>276.6149692727916</v>
      </c>
      <c r="T61" s="518">
        <f t="shared" si="6"/>
        <v>261.90093945106042</v>
      </c>
      <c r="U61" s="518">
        <f t="shared" si="6"/>
        <v>245.02279174836195</v>
      </c>
      <c r="V61" s="518">
        <f t="shared" si="6"/>
        <v>229.11322353902727</v>
      </c>
      <c r="W61" s="518">
        <f t="shared" si="6"/>
        <v>220.41949382845596</v>
      </c>
      <c r="X61" s="518">
        <f t="shared" si="6"/>
        <v>213.34587598513716</v>
      </c>
      <c r="Y61" s="518">
        <f t="shared" si="6"/>
        <v>200.5019242274947</v>
      </c>
      <c r="Z61" s="521">
        <f t="shared" si="6"/>
        <v>180.29204234372887</v>
      </c>
      <c r="AA61" s="517">
        <f t="shared" si="6"/>
        <v>164.10167118618915</v>
      </c>
      <c r="AB61" s="519">
        <f t="shared" si="6"/>
        <v>154.35435412432693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9514.9482367833443</v>
      </c>
      <c r="E62" s="90">
        <f t="shared" ref="E62:AB62" si="7">SUM(E57:E58)</f>
        <v>309.57751642341373</v>
      </c>
      <c r="F62" s="164">
        <f t="shared" si="7"/>
        <v>296.38449944094441</v>
      </c>
      <c r="G62" s="164">
        <f t="shared" si="7"/>
        <v>292.89670529698066</v>
      </c>
      <c r="H62" s="164">
        <f t="shared" si="7"/>
        <v>294.56369185397949</v>
      </c>
      <c r="I62" s="164">
        <f t="shared" si="7"/>
        <v>306.6674910269266</v>
      </c>
      <c r="J62" s="166">
        <f t="shared" si="7"/>
        <v>336.59709662629609</v>
      </c>
      <c r="K62" s="48">
        <f t="shared" si="7"/>
        <v>374.16369238078039</v>
      </c>
      <c r="L62" s="164">
        <f t="shared" si="7"/>
        <v>414.97717377393826</v>
      </c>
      <c r="M62" s="164">
        <f t="shared" si="7"/>
        <v>445.39758623101488</v>
      </c>
      <c r="N62" s="164">
        <f t="shared" si="7"/>
        <v>464.74102546760986</v>
      </c>
      <c r="O62" s="164">
        <f t="shared" si="7"/>
        <v>479.50278768660974</v>
      </c>
      <c r="P62" s="164">
        <f t="shared" si="7"/>
        <v>487.65873227332679</v>
      </c>
      <c r="Q62" s="164">
        <f t="shared" si="7"/>
        <v>492.82974400520845</v>
      </c>
      <c r="R62" s="164">
        <f t="shared" si="7"/>
        <v>494.9462248623434</v>
      </c>
      <c r="S62" s="164">
        <f t="shared" si="7"/>
        <v>487.93547606973743</v>
      </c>
      <c r="T62" s="164">
        <f t="shared" si="7"/>
        <v>468.06955579626208</v>
      </c>
      <c r="U62" s="164">
        <f t="shared" si="7"/>
        <v>447.75003331639886</v>
      </c>
      <c r="V62" s="164">
        <f t="shared" si="7"/>
        <v>426.43502353211738</v>
      </c>
      <c r="W62" s="164">
        <f t="shared" si="7"/>
        <v>412.05851340061389</v>
      </c>
      <c r="X62" s="164">
        <f t="shared" si="7"/>
        <v>399.60281669762884</v>
      </c>
      <c r="Y62" s="164">
        <f t="shared" si="7"/>
        <v>380.2221368019861</v>
      </c>
      <c r="Z62" s="165">
        <f t="shared" si="7"/>
        <v>355.73618324146213</v>
      </c>
      <c r="AA62" s="90">
        <f t="shared" si="7"/>
        <v>331.41855099442921</v>
      </c>
      <c r="AB62" s="166">
        <f t="shared" si="7"/>
        <v>314.81597958333589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14604.793138548643</v>
      </c>
      <c r="E63" s="460">
        <f t="shared" ref="E63:AB63" si="8">E61+E62</f>
        <v>462.29682540263752</v>
      </c>
      <c r="F63" s="461">
        <f t="shared" si="8"/>
        <v>436.66275306410222</v>
      </c>
      <c r="G63" s="461">
        <f t="shared" si="8"/>
        <v>430.51218195016844</v>
      </c>
      <c r="H63" s="461">
        <f t="shared" si="8"/>
        <v>433.40470772237148</v>
      </c>
      <c r="I63" s="461">
        <f t="shared" si="8"/>
        <v>455.8279546335682</v>
      </c>
      <c r="J63" s="462">
        <f t="shared" si="8"/>
        <v>509.29299078411839</v>
      </c>
      <c r="K63" s="463">
        <f t="shared" si="8"/>
        <v>575.30727581992323</v>
      </c>
      <c r="L63" s="461">
        <f t="shared" si="8"/>
        <v>641.64052810918565</v>
      </c>
      <c r="M63" s="461">
        <f t="shared" si="8"/>
        <v>692.55620637712661</v>
      </c>
      <c r="N63" s="461">
        <f t="shared" si="8"/>
        <v>727.03171899171946</v>
      </c>
      <c r="O63" s="461">
        <f t="shared" si="8"/>
        <v>751.87736640849585</v>
      </c>
      <c r="P63" s="461">
        <f t="shared" si="8"/>
        <v>764.91262798941113</v>
      </c>
      <c r="Q63" s="461">
        <f t="shared" si="8"/>
        <v>774.87300318609641</v>
      </c>
      <c r="R63" s="461">
        <f t="shared" si="8"/>
        <v>778.88544296917087</v>
      </c>
      <c r="S63" s="461">
        <f t="shared" si="8"/>
        <v>764.55044534252897</v>
      </c>
      <c r="T63" s="461">
        <f t="shared" si="8"/>
        <v>729.97049524732256</v>
      </c>
      <c r="U63" s="461">
        <f t="shared" si="8"/>
        <v>692.77282506476081</v>
      </c>
      <c r="V63" s="461">
        <f t="shared" si="8"/>
        <v>655.54824707114471</v>
      </c>
      <c r="W63" s="461">
        <f t="shared" si="8"/>
        <v>632.47800722906982</v>
      </c>
      <c r="X63" s="461">
        <f t="shared" si="8"/>
        <v>612.94869268276602</v>
      </c>
      <c r="Y63" s="461">
        <f t="shared" si="8"/>
        <v>580.72406102948082</v>
      </c>
      <c r="Z63" s="464">
        <f t="shared" si="8"/>
        <v>536.02822558519097</v>
      </c>
      <c r="AA63" s="460">
        <f t="shared" si="8"/>
        <v>495.52022218061836</v>
      </c>
      <c r="AB63" s="462">
        <f t="shared" si="8"/>
        <v>469.17033370766285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133.29704611142279</v>
      </c>
      <c r="AL66" s="538">
        <f>$F59</f>
        <v>121.26303974558057</v>
      </c>
      <c r="AM66" s="538">
        <f>$G59</f>
        <v>118.64640497555399</v>
      </c>
      <c r="AN66" s="538">
        <f>$H59</f>
        <v>119.58274890315272</v>
      </c>
      <c r="AO66" s="538"/>
      <c r="AP66" s="538">
        <f>$E60</f>
        <v>19.42226286780101</v>
      </c>
      <c r="AQ66" s="538">
        <f>$F60</f>
        <v>19.015213877577231</v>
      </c>
      <c r="AR66" s="538">
        <f>$G60</f>
        <v>18.969071677633789</v>
      </c>
      <c r="AS66" s="538">
        <f>$H60</f>
        <v>19.25826696523928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128.82962777465275</v>
      </c>
      <c r="AL67" s="538">
        <f>$J59</f>
        <v>149.84061344242244</v>
      </c>
      <c r="AM67" s="538">
        <f>$K59</f>
        <v>175.348917695008</v>
      </c>
      <c r="AN67" s="538">
        <f>$L59</f>
        <v>198.16836799483542</v>
      </c>
      <c r="AO67" s="538"/>
      <c r="AP67" s="538">
        <f>$I60</f>
        <v>20.330835831988825</v>
      </c>
      <c r="AQ67" s="538">
        <f>$J60</f>
        <v>22.855280715399878</v>
      </c>
      <c r="AR67" s="538">
        <f>$K60</f>
        <v>25.794665744134878</v>
      </c>
      <c r="AS67" s="538">
        <f>$L60</f>
        <v>28.494986340411934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217.34100127287519</v>
      </c>
      <c r="AL68" s="538">
        <f>$N59</f>
        <v>231.12654888678014</v>
      </c>
      <c r="AM68" s="538">
        <f>$O59</f>
        <v>240.85861809623748</v>
      </c>
      <c r="AN68" s="538">
        <f>$P59</f>
        <v>245.48255278799567</v>
      </c>
      <c r="AO68" s="538"/>
      <c r="AP68" s="538">
        <f>$M60</f>
        <v>29.817618873236562</v>
      </c>
      <c r="AQ68" s="538">
        <f>$N60</f>
        <v>31.164144637329436</v>
      </c>
      <c r="AR68" s="538">
        <f>$O60</f>
        <v>31.515960625648621</v>
      </c>
      <c r="AS68" s="538">
        <f>$P60</f>
        <v>31.771342928088696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250.0497554050726</v>
      </c>
      <c r="AL69" s="538">
        <f>$R59</f>
        <v>252.40379665216872</v>
      </c>
      <c r="AM69" s="538">
        <f>$S59</f>
        <v>245.89784678468797</v>
      </c>
      <c r="AN69" s="538">
        <f>$T59</f>
        <v>232.58789519099733</v>
      </c>
      <c r="AO69" s="538"/>
      <c r="AP69" s="538">
        <f>$Q60</f>
        <v>31.993503775815288</v>
      </c>
      <c r="AQ69" s="538">
        <f>$R60</f>
        <v>31.535421454658728</v>
      </c>
      <c r="AR69" s="538">
        <f>$S60</f>
        <v>30.717122488103652</v>
      </c>
      <c r="AS69" s="538">
        <f>$T60</f>
        <v>29.313044260063069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217.24484405111687</v>
      </c>
      <c r="AL70" s="538">
        <f>$V59</f>
        <v>202.83195850354218</v>
      </c>
      <c r="AM70" s="538">
        <f>$W59</f>
        <v>195.27170945527411</v>
      </c>
      <c r="AN70" s="538">
        <f>$X59</f>
        <v>188.74962048601225</v>
      </c>
      <c r="AO70" s="538"/>
      <c r="AP70" s="538">
        <f>$U60</f>
        <v>27.777947697245068</v>
      </c>
      <c r="AQ70" s="538">
        <f>$V60</f>
        <v>26.281265035485106</v>
      </c>
      <c r="AR70" s="538">
        <f>$W60</f>
        <v>25.14778437318185</v>
      </c>
      <c r="AS70" s="538">
        <f>$X60</f>
        <v>24.596255499124904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177.23918413011629</v>
      </c>
      <c r="AL71" s="538">
        <f>$Z59</f>
        <v>158.34430824123763</v>
      </c>
      <c r="AM71" s="538">
        <f>$AA59</f>
        <v>143.21930938166787</v>
      </c>
      <c r="AN71" s="540">
        <f>$AB59</f>
        <v>134.45301520448302</v>
      </c>
      <c r="AO71" s="538"/>
      <c r="AP71" s="538">
        <f>$Y60</f>
        <v>23.262740097378401</v>
      </c>
      <c r="AQ71" s="538">
        <f>$Z60</f>
        <v>21.947734102491232</v>
      </c>
      <c r="AR71" s="538">
        <f>$AA60</f>
        <v>20.882361804521288</v>
      </c>
      <c r="AS71" s="540">
        <f>$AB60</f>
        <v>19.901338919843919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4478.0787311728927</v>
      </c>
      <c r="AO72" s="538"/>
      <c r="AP72" s="538"/>
      <c r="AQ72" s="538"/>
      <c r="AR72" s="538"/>
      <c r="AS72" s="318">
        <f>SUM(AP66:AS71)</f>
        <v>611.76617059240266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-795.79313854864267</v>
      </c>
      <c r="E99" s="431">
        <f t="shared" si="9"/>
        <v>-61.296825402637523</v>
      </c>
      <c r="F99" s="432">
        <f t="shared" si="9"/>
        <v>-35.662753064102219</v>
      </c>
      <c r="G99" s="432">
        <f t="shared" si="9"/>
        <v>-29.51218195016844</v>
      </c>
      <c r="H99" s="432">
        <f t="shared" si="9"/>
        <v>-32.404707722371484</v>
      </c>
      <c r="I99" s="432">
        <f t="shared" si="9"/>
        <v>-54.827954633568197</v>
      </c>
      <c r="J99" s="433">
        <f t="shared" si="9"/>
        <v>-108.29299078411839</v>
      </c>
      <c r="K99" s="434">
        <f t="shared" si="9"/>
        <v>86.692724180076766</v>
      </c>
      <c r="L99" s="432">
        <f t="shared" si="9"/>
        <v>20.359471890814348</v>
      </c>
      <c r="M99" s="432">
        <f t="shared" si="9"/>
        <v>-29.556206377126614</v>
      </c>
      <c r="N99" s="432">
        <f t="shared" si="9"/>
        <v>-64.031718991719458</v>
      </c>
      <c r="O99" s="432">
        <f t="shared" si="9"/>
        <v>-88.877366408495845</v>
      </c>
      <c r="P99" s="432">
        <f t="shared" si="9"/>
        <v>-101.91262798941113</v>
      </c>
      <c r="Q99" s="432">
        <f t="shared" si="9"/>
        <v>-111.87300318609641</v>
      </c>
      <c r="R99" s="432">
        <f t="shared" si="9"/>
        <v>-115.88544296917087</v>
      </c>
      <c r="S99" s="432">
        <f t="shared" si="9"/>
        <v>-101.55044534252897</v>
      </c>
      <c r="T99" s="432">
        <f t="shared" si="9"/>
        <v>-66.97049524732256</v>
      </c>
      <c r="U99" s="432">
        <f t="shared" si="9"/>
        <v>-29.772825064760809</v>
      </c>
      <c r="V99" s="432">
        <f t="shared" si="9"/>
        <v>6.4517529288552851</v>
      </c>
      <c r="W99" s="432">
        <f t="shared" si="9"/>
        <v>29.521992770930183</v>
      </c>
      <c r="X99" s="432">
        <f t="shared" si="9"/>
        <v>49.051307317233977</v>
      </c>
      <c r="Y99" s="432">
        <f t="shared" si="9"/>
        <v>81.275938970519178</v>
      </c>
      <c r="Z99" s="435">
        <f t="shared" si="9"/>
        <v>125.97177441480903</v>
      </c>
      <c r="AA99" s="431">
        <f t="shared" si="9"/>
        <v>-94.520222180618362</v>
      </c>
      <c r="AB99" s="433">
        <f t="shared" si="9"/>
        <v>-68.170333707662849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237.32392008723454</v>
      </c>
      <c r="E104" s="336">
        <v>7.7360039115266819</v>
      </c>
      <c r="F104" s="337">
        <v>7.5658608542955363</v>
      </c>
      <c r="G104" s="337">
        <v>7.3915630086523256</v>
      </c>
      <c r="H104" s="337">
        <v>7.3972100779229697</v>
      </c>
      <c r="I104" s="337">
        <v>7.6214179670598536</v>
      </c>
      <c r="J104" s="338">
        <v>8.1608700779610466</v>
      </c>
      <c r="K104" s="339">
        <v>9.1606366382816962</v>
      </c>
      <c r="L104" s="337">
        <v>10.148176832141424</v>
      </c>
      <c r="M104" s="337">
        <v>11.074279159113246</v>
      </c>
      <c r="N104" s="337">
        <v>11.509497210909501</v>
      </c>
      <c r="O104" s="337">
        <v>11.889132293611018</v>
      </c>
      <c r="P104" s="337">
        <v>11.9928669840218</v>
      </c>
      <c r="Q104" s="337">
        <v>11.92828551875852</v>
      </c>
      <c r="R104" s="337">
        <v>12.065934790756563</v>
      </c>
      <c r="S104" s="337">
        <v>11.989045686361466</v>
      </c>
      <c r="T104" s="337">
        <v>11.686933835337239</v>
      </c>
      <c r="U104" s="337">
        <v>11.218225652341971</v>
      </c>
      <c r="V104" s="337">
        <v>10.576009071607235</v>
      </c>
      <c r="W104" s="337">
        <v>10.116417197819301</v>
      </c>
      <c r="X104" s="337">
        <v>9.9362278673977951</v>
      </c>
      <c r="Y104" s="337">
        <v>9.8998787657955987</v>
      </c>
      <c r="Z104" s="340">
        <v>9.3464743848660987</v>
      </c>
      <c r="AA104" s="336">
        <v>8.7060397631312156</v>
      </c>
      <c r="AB104" s="338">
        <v>8.206932537564434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243.26244524267878</v>
      </c>
      <c r="E105" s="367">
        <v>8.3603135140908211</v>
      </c>
      <c r="F105" s="368">
        <v>8.2055299404914752</v>
      </c>
      <c r="G105" s="368">
        <v>8.0285093036692441</v>
      </c>
      <c r="H105" s="368">
        <v>8.0197153882550403</v>
      </c>
      <c r="I105" s="368">
        <v>8.192303293544164</v>
      </c>
      <c r="J105" s="369">
        <v>8.7133999990366267</v>
      </c>
      <c r="K105" s="370">
        <v>9.6363141053700705</v>
      </c>
      <c r="L105" s="368">
        <v>10.454927934000734</v>
      </c>
      <c r="M105" s="368">
        <v>11.155354340286648</v>
      </c>
      <c r="N105" s="368">
        <v>11.499628439046118</v>
      </c>
      <c r="O105" s="368">
        <v>11.756805396578299</v>
      </c>
      <c r="P105" s="368">
        <v>11.805284597447073</v>
      </c>
      <c r="Q105" s="368">
        <v>11.772733383652232</v>
      </c>
      <c r="R105" s="368">
        <v>11.87199790199386</v>
      </c>
      <c r="S105" s="368">
        <v>11.80102517416322</v>
      </c>
      <c r="T105" s="368">
        <v>11.561775218371452</v>
      </c>
      <c r="U105" s="368">
        <v>11.19405037915079</v>
      </c>
      <c r="V105" s="368">
        <v>10.72412562043041</v>
      </c>
      <c r="W105" s="368">
        <v>10.367182135537005</v>
      </c>
      <c r="X105" s="368">
        <v>10.211902208380753</v>
      </c>
      <c r="Y105" s="368">
        <v>10.165903400825171</v>
      </c>
      <c r="Z105" s="371">
        <v>9.7717957585353084</v>
      </c>
      <c r="AA105" s="367">
        <v>9.2023258287217509</v>
      </c>
      <c r="AB105" s="369">
        <v>8.7895419811005269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243.26244524267878</v>
      </c>
      <c r="E106" s="454">
        <f t="shared" ref="E106:AB106" si="11">E105</f>
        <v>8.3603135140908211</v>
      </c>
      <c r="F106" s="455">
        <f t="shared" si="11"/>
        <v>8.2055299404914752</v>
      </c>
      <c r="G106" s="455">
        <f t="shared" si="11"/>
        <v>8.0285093036692441</v>
      </c>
      <c r="H106" s="455">
        <f t="shared" si="11"/>
        <v>8.0197153882550403</v>
      </c>
      <c r="I106" s="455">
        <f t="shared" si="11"/>
        <v>8.192303293544164</v>
      </c>
      <c r="J106" s="456">
        <f t="shared" si="11"/>
        <v>8.7133999990366267</v>
      </c>
      <c r="K106" s="457">
        <f t="shared" si="11"/>
        <v>9.6363141053700705</v>
      </c>
      <c r="L106" s="455">
        <f t="shared" si="11"/>
        <v>10.454927934000734</v>
      </c>
      <c r="M106" s="455">
        <f t="shared" si="11"/>
        <v>11.155354340286648</v>
      </c>
      <c r="N106" s="455">
        <f t="shared" si="11"/>
        <v>11.499628439046118</v>
      </c>
      <c r="O106" s="455">
        <f t="shared" si="11"/>
        <v>11.756805396578299</v>
      </c>
      <c r="P106" s="455">
        <f t="shared" si="11"/>
        <v>11.805284597447073</v>
      </c>
      <c r="Q106" s="455">
        <f t="shared" si="11"/>
        <v>11.772733383652232</v>
      </c>
      <c r="R106" s="455">
        <f t="shared" si="11"/>
        <v>11.87199790199386</v>
      </c>
      <c r="S106" s="455">
        <f t="shared" si="11"/>
        <v>11.80102517416322</v>
      </c>
      <c r="T106" s="455">
        <f t="shared" si="11"/>
        <v>11.561775218371452</v>
      </c>
      <c r="U106" s="455">
        <f t="shared" si="11"/>
        <v>11.19405037915079</v>
      </c>
      <c r="V106" s="455">
        <f t="shared" si="11"/>
        <v>10.72412562043041</v>
      </c>
      <c r="W106" s="455">
        <f t="shared" si="11"/>
        <v>10.367182135537005</v>
      </c>
      <c r="X106" s="455">
        <f t="shared" si="11"/>
        <v>10.211902208380753</v>
      </c>
      <c r="Y106" s="455">
        <f t="shared" si="11"/>
        <v>10.165903400825171</v>
      </c>
      <c r="Z106" s="458">
        <f t="shared" si="11"/>
        <v>9.7717957585353084</v>
      </c>
      <c r="AA106" s="454">
        <f t="shared" si="11"/>
        <v>9.2023258287217509</v>
      </c>
      <c r="AB106" s="456">
        <f t="shared" si="11"/>
        <v>8.7895419811005269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237.32392008723454</v>
      </c>
      <c r="E107" s="90">
        <f t="shared" ref="E107:AB107" si="12">E104</f>
        <v>7.7360039115266819</v>
      </c>
      <c r="F107" s="164">
        <f t="shared" si="12"/>
        <v>7.5658608542955363</v>
      </c>
      <c r="G107" s="164">
        <f t="shared" si="12"/>
        <v>7.3915630086523256</v>
      </c>
      <c r="H107" s="164">
        <f t="shared" si="12"/>
        <v>7.3972100779229697</v>
      </c>
      <c r="I107" s="164">
        <f t="shared" si="12"/>
        <v>7.6214179670598536</v>
      </c>
      <c r="J107" s="166">
        <f t="shared" si="12"/>
        <v>8.1608700779610466</v>
      </c>
      <c r="K107" s="48">
        <f t="shared" si="12"/>
        <v>9.1606366382816962</v>
      </c>
      <c r="L107" s="164">
        <f t="shared" si="12"/>
        <v>10.148176832141424</v>
      </c>
      <c r="M107" s="164">
        <f t="shared" si="12"/>
        <v>11.074279159113246</v>
      </c>
      <c r="N107" s="164">
        <f t="shared" si="12"/>
        <v>11.509497210909501</v>
      </c>
      <c r="O107" s="164">
        <f t="shared" si="12"/>
        <v>11.889132293611018</v>
      </c>
      <c r="P107" s="164">
        <f t="shared" si="12"/>
        <v>11.9928669840218</v>
      </c>
      <c r="Q107" s="164">
        <f t="shared" si="12"/>
        <v>11.92828551875852</v>
      </c>
      <c r="R107" s="164">
        <f t="shared" si="12"/>
        <v>12.065934790756563</v>
      </c>
      <c r="S107" s="164">
        <f t="shared" si="12"/>
        <v>11.989045686361466</v>
      </c>
      <c r="T107" s="164">
        <f t="shared" si="12"/>
        <v>11.686933835337239</v>
      </c>
      <c r="U107" s="164">
        <f t="shared" si="12"/>
        <v>11.218225652341971</v>
      </c>
      <c r="V107" s="164">
        <f t="shared" si="12"/>
        <v>10.576009071607235</v>
      </c>
      <c r="W107" s="164">
        <f t="shared" si="12"/>
        <v>10.116417197819301</v>
      </c>
      <c r="X107" s="164">
        <f t="shared" si="12"/>
        <v>9.9362278673977951</v>
      </c>
      <c r="Y107" s="164">
        <f t="shared" si="12"/>
        <v>9.8998787657955987</v>
      </c>
      <c r="Z107" s="165">
        <f t="shared" si="12"/>
        <v>9.3464743848660987</v>
      </c>
      <c r="AA107" s="90">
        <f t="shared" si="12"/>
        <v>8.7060397631312156</v>
      </c>
      <c r="AB107" s="166">
        <f t="shared" si="12"/>
        <v>8.206932537564434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480.58636532991335</v>
      </c>
      <c r="E108" s="460">
        <f t="shared" ref="E108:AB108" si="13">E106+E107</f>
        <v>16.096317425617503</v>
      </c>
      <c r="F108" s="461">
        <f t="shared" si="13"/>
        <v>15.771390794787012</v>
      </c>
      <c r="G108" s="461">
        <f t="shared" si="13"/>
        <v>15.420072312321569</v>
      </c>
      <c r="H108" s="461">
        <f t="shared" si="13"/>
        <v>15.416925466178011</v>
      </c>
      <c r="I108" s="461">
        <f t="shared" si="13"/>
        <v>15.813721260604018</v>
      </c>
      <c r="J108" s="462">
        <f t="shared" si="13"/>
        <v>16.874270076997675</v>
      </c>
      <c r="K108" s="463">
        <f t="shared" si="13"/>
        <v>18.796950743651767</v>
      </c>
      <c r="L108" s="461">
        <f t="shared" si="13"/>
        <v>20.60310476614216</v>
      </c>
      <c r="M108" s="461">
        <f t="shared" si="13"/>
        <v>22.229633499399895</v>
      </c>
      <c r="N108" s="461">
        <f t="shared" si="13"/>
        <v>23.009125649955621</v>
      </c>
      <c r="O108" s="461">
        <f t="shared" si="13"/>
        <v>23.645937690189317</v>
      </c>
      <c r="P108" s="461">
        <f t="shared" si="13"/>
        <v>23.798151581468872</v>
      </c>
      <c r="Q108" s="461">
        <f t="shared" si="13"/>
        <v>23.701018902410752</v>
      </c>
      <c r="R108" s="461">
        <f t="shared" si="13"/>
        <v>23.937932692750422</v>
      </c>
      <c r="S108" s="461">
        <f t="shared" si="13"/>
        <v>23.790070860524686</v>
      </c>
      <c r="T108" s="461">
        <f t="shared" si="13"/>
        <v>23.248709053708691</v>
      </c>
      <c r="U108" s="461">
        <f t="shared" si="13"/>
        <v>22.412276031492759</v>
      </c>
      <c r="V108" s="461">
        <f t="shared" si="13"/>
        <v>21.300134692037645</v>
      </c>
      <c r="W108" s="461">
        <f t="shared" si="13"/>
        <v>20.483599333356306</v>
      </c>
      <c r="X108" s="461">
        <f t="shared" si="13"/>
        <v>20.148130075778546</v>
      </c>
      <c r="Y108" s="461">
        <f t="shared" si="13"/>
        <v>20.065782166620771</v>
      </c>
      <c r="Z108" s="464">
        <f t="shared" si="13"/>
        <v>19.118270143401407</v>
      </c>
      <c r="AA108" s="460">
        <f t="shared" si="13"/>
        <v>17.908365591852967</v>
      </c>
      <c r="AB108" s="462">
        <f t="shared" si="13"/>
        <v>16.996474518664961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-480.58636532991335</v>
      </c>
      <c r="E130" s="431">
        <f t="shared" si="14"/>
        <v>-16.096317425617503</v>
      </c>
      <c r="F130" s="432">
        <f t="shared" si="14"/>
        <v>-15.771390794787012</v>
      </c>
      <c r="G130" s="432">
        <f t="shared" si="14"/>
        <v>-15.420072312321569</v>
      </c>
      <c r="H130" s="432">
        <f t="shared" si="14"/>
        <v>-15.416925466178011</v>
      </c>
      <c r="I130" s="432">
        <f t="shared" si="14"/>
        <v>-15.813721260604018</v>
      </c>
      <c r="J130" s="433">
        <f t="shared" si="14"/>
        <v>-16.874270076997675</v>
      </c>
      <c r="K130" s="434">
        <f t="shared" si="14"/>
        <v>-18.796950743651767</v>
      </c>
      <c r="L130" s="432">
        <f t="shared" si="14"/>
        <v>-20.60310476614216</v>
      </c>
      <c r="M130" s="432">
        <f t="shared" si="14"/>
        <v>-22.229633499399895</v>
      </c>
      <c r="N130" s="432">
        <f t="shared" si="14"/>
        <v>-23.009125649955621</v>
      </c>
      <c r="O130" s="432">
        <f t="shared" si="14"/>
        <v>-23.645937690189317</v>
      </c>
      <c r="P130" s="432">
        <f t="shared" si="14"/>
        <v>-23.798151581468872</v>
      </c>
      <c r="Q130" s="432">
        <f t="shared" si="14"/>
        <v>-23.701018902410752</v>
      </c>
      <c r="R130" s="432">
        <f t="shared" si="14"/>
        <v>-23.937932692750422</v>
      </c>
      <c r="S130" s="432">
        <f t="shared" si="14"/>
        <v>-23.790070860524686</v>
      </c>
      <c r="T130" s="432">
        <f t="shared" si="14"/>
        <v>-23.248709053708691</v>
      </c>
      <c r="U130" s="432">
        <f t="shared" si="14"/>
        <v>-22.412276031492759</v>
      </c>
      <c r="V130" s="432">
        <f t="shared" si="14"/>
        <v>-21.300134692037645</v>
      </c>
      <c r="W130" s="432">
        <f t="shared" si="14"/>
        <v>-20.483599333356306</v>
      </c>
      <c r="X130" s="432">
        <f t="shared" si="14"/>
        <v>-20.148130075778546</v>
      </c>
      <c r="Y130" s="432">
        <f t="shared" si="14"/>
        <v>-20.065782166620771</v>
      </c>
      <c r="Z130" s="435">
        <f t="shared" si="14"/>
        <v>-19.118270143401407</v>
      </c>
      <c r="AA130" s="431">
        <f t="shared" si="14"/>
        <v>-17.908365591852967</v>
      </c>
      <c r="AB130" s="433">
        <f t="shared" si="14"/>
        <v>-16.996474518664961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37356</v>
      </c>
      <c r="C133" s="557" t="s">
        <v>56</v>
      </c>
      <c r="D133" s="558">
        <f>D108</f>
        <v>480.58636532991335</v>
      </c>
      <c r="E133" s="558">
        <f t="shared" ref="E133:AB133" si="15">E108</f>
        <v>16.096317425617503</v>
      </c>
      <c r="F133" s="558">
        <f t="shared" si="15"/>
        <v>15.771390794787012</v>
      </c>
      <c r="G133" s="558">
        <f t="shared" si="15"/>
        <v>15.420072312321569</v>
      </c>
      <c r="H133" s="558">
        <f t="shared" si="15"/>
        <v>15.416925466178011</v>
      </c>
      <c r="I133" s="558">
        <f t="shared" si="15"/>
        <v>15.813721260604018</v>
      </c>
      <c r="J133" s="558">
        <f t="shared" si="15"/>
        <v>16.874270076997675</v>
      </c>
      <c r="K133" s="558">
        <f t="shared" si="15"/>
        <v>18.796950743651767</v>
      </c>
      <c r="L133" s="558">
        <f t="shared" si="15"/>
        <v>20.60310476614216</v>
      </c>
      <c r="M133" s="558">
        <f t="shared" si="15"/>
        <v>22.229633499399895</v>
      </c>
      <c r="N133" s="558">
        <f t="shared" si="15"/>
        <v>23.009125649955621</v>
      </c>
      <c r="O133" s="558">
        <f t="shared" si="15"/>
        <v>23.645937690189317</v>
      </c>
      <c r="P133" s="558">
        <f t="shared" si="15"/>
        <v>23.798151581468872</v>
      </c>
      <c r="Q133" s="558">
        <f t="shared" si="15"/>
        <v>23.701018902410752</v>
      </c>
      <c r="R133" s="558">
        <f t="shared" si="15"/>
        <v>23.937932692750422</v>
      </c>
      <c r="S133" s="558">
        <f t="shared" si="15"/>
        <v>23.790070860524686</v>
      </c>
      <c r="T133" s="558">
        <f t="shared" si="15"/>
        <v>23.248709053708691</v>
      </c>
      <c r="U133" s="558">
        <f t="shared" si="15"/>
        <v>22.412276031492759</v>
      </c>
      <c r="V133" s="558">
        <f t="shared" si="15"/>
        <v>21.300134692037645</v>
      </c>
      <c r="W133" s="558">
        <f t="shared" si="15"/>
        <v>20.483599333356306</v>
      </c>
      <c r="X133" s="558">
        <f t="shared" si="15"/>
        <v>20.148130075778546</v>
      </c>
      <c r="Y133" s="558">
        <f t="shared" si="15"/>
        <v>20.065782166620771</v>
      </c>
      <c r="Z133" s="558">
        <f t="shared" si="15"/>
        <v>19.118270143401407</v>
      </c>
      <c r="AA133" s="558">
        <f t="shared" si="15"/>
        <v>17.908365591852967</v>
      </c>
      <c r="AB133" s="558">
        <f t="shared" si="15"/>
        <v>16.996474518664961</v>
      </c>
    </row>
    <row r="134" spans="1:56" x14ac:dyDescent="0.3">
      <c r="A134" s="555" t="str">
        <f>VLOOKUP(WEEKDAY(B134,2),$B$148:$C$154,2,FALSE)</f>
        <v>Wed</v>
      </c>
      <c r="B134" s="556">
        <f>A3</f>
        <v>37356</v>
      </c>
      <c r="C134" s="557" t="s">
        <v>26</v>
      </c>
      <c r="D134" s="558">
        <f>SUM(D16)</f>
        <v>10190.035848990748</v>
      </c>
      <c r="E134" s="558">
        <f t="shared" ref="E134:AB134" si="16">SUM(E16)</f>
        <v>356.56599583912816</v>
      </c>
      <c r="F134" s="558">
        <f t="shared" si="16"/>
        <v>350.33441535994365</v>
      </c>
      <c r="G134" s="558">
        <f t="shared" si="16"/>
        <v>343.0985526805697</v>
      </c>
      <c r="H134" s="558">
        <f t="shared" si="16"/>
        <v>342.72708445061818</v>
      </c>
      <c r="I134" s="558">
        <f t="shared" si="16"/>
        <v>349.04450522294269</v>
      </c>
      <c r="J134" s="558">
        <f t="shared" si="16"/>
        <v>368.74730610761884</v>
      </c>
      <c r="K134" s="558">
        <f t="shared" si="16"/>
        <v>404.00893295503079</v>
      </c>
      <c r="L134" s="558">
        <f t="shared" si="16"/>
        <v>437.0697979017412</v>
      </c>
      <c r="M134" s="558">
        <f t="shared" si="16"/>
        <v>465.67345878012947</v>
      </c>
      <c r="N134" s="558">
        <f t="shared" si="16"/>
        <v>477.08190419121127</v>
      </c>
      <c r="O134" s="558">
        <f t="shared" si="16"/>
        <v>488.53516151699984</v>
      </c>
      <c r="P134" s="558">
        <f t="shared" si="16"/>
        <v>493.05559056439273</v>
      </c>
      <c r="Q134" s="558">
        <f t="shared" si="16"/>
        <v>492.28326265456462</v>
      </c>
      <c r="R134" s="558">
        <f t="shared" si="16"/>
        <v>496.32211502924946</v>
      </c>
      <c r="S134" s="558">
        <f t="shared" si="16"/>
        <v>492.64674323473088</v>
      </c>
      <c r="T134" s="558">
        <f t="shared" si="16"/>
        <v>481.96058230814901</v>
      </c>
      <c r="U134" s="558">
        <f t="shared" si="16"/>
        <v>464.74898676893241</v>
      </c>
      <c r="V134" s="558">
        <f t="shared" si="16"/>
        <v>445.63873511135313</v>
      </c>
      <c r="W134" s="558">
        <f t="shared" si="16"/>
        <v>429.52863021303926</v>
      </c>
      <c r="X134" s="558">
        <f t="shared" si="16"/>
        <v>424.08992055050487</v>
      </c>
      <c r="Y134" s="558">
        <f t="shared" si="16"/>
        <v>423.09851327774032</v>
      </c>
      <c r="Z134" s="558">
        <f t="shared" si="16"/>
        <v>406.95440498422357</v>
      </c>
      <c r="AA134" s="558">
        <f t="shared" si="16"/>
        <v>386.61897033409866</v>
      </c>
      <c r="AB134" s="558">
        <f t="shared" si="16"/>
        <v>370.20227895383272</v>
      </c>
    </row>
    <row r="135" spans="1:56" x14ac:dyDescent="0.3">
      <c r="A135" s="555" t="str">
        <f>VLOOKUP(WEEKDAY(B135,2),$B$148:$C$154,2,FALSE)</f>
        <v>Wed</v>
      </c>
      <c r="B135" s="556">
        <f>B134</f>
        <v>37356</v>
      </c>
      <c r="C135" s="557" t="s">
        <v>47</v>
      </c>
      <c r="D135" s="558">
        <f>D63</f>
        <v>14604.793138548643</v>
      </c>
      <c r="E135" s="558">
        <f t="shared" ref="E135:AB135" si="17">E63</f>
        <v>462.29682540263752</v>
      </c>
      <c r="F135" s="558">
        <f t="shared" si="17"/>
        <v>436.66275306410222</v>
      </c>
      <c r="G135" s="558">
        <f t="shared" si="17"/>
        <v>430.51218195016844</v>
      </c>
      <c r="H135" s="558">
        <f t="shared" si="17"/>
        <v>433.40470772237148</v>
      </c>
      <c r="I135" s="558">
        <f t="shared" si="17"/>
        <v>455.8279546335682</v>
      </c>
      <c r="J135" s="558">
        <f t="shared" si="17"/>
        <v>509.29299078411839</v>
      </c>
      <c r="K135" s="558">
        <f t="shared" si="17"/>
        <v>575.30727581992323</v>
      </c>
      <c r="L135" s="558">
        <f t="shared" si="17"/>
        <v>641.64052810918565</v>
      </c>
      <c r="M135" s="558">
        <f t="shared" si="17"/>
        <v>692.55620637712661</v>
      </c>
      <c r="N135" s="558">
        <f t="shared" si="17"/>
        <v>727.03171899171946</v>
      </c>
      <c r="O135" s="558">
        <f t="shared" si="17"/>
        <v>751.87736640849585</v>
      </c>
      <c r="P135" s="558">
        <f t="shared" si="17"/>
        <v>764.91262798941113</v>
      </c>
      <c r="Q135" s="558">
        <f t="shared" si="17"/>
        <v>774.87300318609641</v>
      </c>
      <c r="R135" s="558">
        <f t="shared" si="17"/>
        <v>778.88544296917087</v>
      </c>
      <c r="S135" s="558">
        <f t="shared" si="17"/>
        <v>764.55044534252897</v>
      </c>
      <c r="T135" s="558">
        <f t="shared" si="17"/>
        <v>729.97049524732256</v>
      </c>
      <c r="U135" s="558">
        <f t="shared" si="17"/>
        <v>692.77282506476081</v>
      </c>
      <c r="V135" s="558">
        <f t="shared" si="17"/>
        <v>655.54824707114471</v>
      </c>
      <c r="W135" s="558">
        <f t="shared" si="17"/>
        <v>632.47800722906982</v>
      </c>
      <c r="X135" s="558">
        <f t="shared" si="17"/>
        <v>612.94869268276602</v>
      </c>
      <c r="Y135" s="558">
        <f t="shared" si="17"/>
        <v>580.72406102948082</v>
      </c>
      <c r="Z135" s="558">
        <f t="shared" si="17"/>
        <v>536.02822558519097</v>
      </c>
      <c r="AA135" s="558">
        <f t="shared" si="17"/>
        <v>495.52022218061836</v>
      </c>
      <c r="AB135" s="558">
        <f t="shared" si="17"/>
        <v>469.17033370766285</v>
      </c>
    </row>
    <row r="136" spans="1:56" ht="13.8" thickBot="1" x14ac:dyDescent="0.35">
      <c r="B136" s="557"/>
      <c r="C136" s="557" t="s">
        <v>84</v>
      </c>
      <c r="D136" s="559">
        <f>SUM(D134:D135)</f>
        <v>24794.828987539389</v>
      </c>
      <c r="E136" s="559">
        <f t="shared" ref="E136:AB136" si="18">SUM(E134:E135)</f>
        <v>818.86282124176569</v>
      </c>
      <c r="F136" s="559">
        <f t="shared" si="18"/>
        <v>786.99716842404587</v>
      </c>
      <c r="G136" s="559">
        <f t="shared" si="18"/>
        <v>773.61073463073808</v>
      </c>
      <c r="H136" s="559">
        <f t="shared" si="18"/>
        <v>776.13179217298966</v>
      </c>
      <c r="I136" s="559">
        <f t="shared" si="18"/>
        <v>804.87245985651089</v>
      </c>
      <c r="J136" s="559">
        <f t="shared" si="18"/>
        <v>878.04029689173717</v>
      </c>
      <c r="K136" s="559">
        <f t="shared" si="18"/>
        <v>979.31620877495402</v>
      </c>
      <c r="L136" s="559">
        <f t="shared" si="18"/>
        <v>1078.7103260109268</v>
      </c>
      <c r="M136" s="559">
        <f t="shared" si="18"/>
        <v>1158.229665157256</v>
      </c>
      <c r="N136" s="559">
        <f t="shared" si="18"/>
        <v>1204.1136231829307</v>
      </c>
      <c r="O136" s="559">
        <f t="shared" si="18"/>
        <v>1240.4125279254956</v>
      </c>
      <c r="P136" s="559">
        <f t="shared" si="18"/>
        <v>1257.9682185538038</v>
      </c>
      <c r="Q136" s="559">
        <f t="shared" si="18"/>
        <v>1267.156265840661</v>
      </c>
      <c r="R136" s="559">
        <f t="shared" si="18"/>
        <v>1275.2075579984203</v>
      </c>
      <c r="S136" s="559">
        <f t="shared" si="18"/>
        <v>1257.1971885772598</v>
      </c>
      <c r="T136" s="559">
        <f t="shared" si="18"/>
        <v>1211.9310775554716</v>
      </c>
      <c r="U136" s="559">
        <f t="shared" si="18"/>
        <v>1157.5218118336932</v>
      </c>
      <c r="V136" s="559">
        <f t="shared" si="18"/>
        <v>1101.1869821824978</v>
      </c>
      <c r="W136" s="559">
        <f t="shared" si="18"/>
        <v>1062.006637442109</v>
      </c>
      <c r="X136" s="559">
        <f t="shared" si="18"/>
        <v>1037.038613233271</v>
      </c>
      <c r="Y136" s="559">
        <f t="shared" si="18"/>
        <v>1003.8225743072212</v>
      </c>
      <c r="Z136" s="559">
        <f t="shared" si="18"/>
        <v>942.9826305694146</v>
      </c>
      <c r="AA136" s="559">
        <f t="shared" si="18"/>
        <v>882.13919251471702</v>
      </c>
      <c r="AB136" s="559">
        <f t="shared" si="18"/>
        <v>839.37261266149562</v>
      </c>
    </row>
    <row r="137" spans="1:56" ht="13.8" thickTop="1" x14ac:dyDescent="0.3">
      <c r="D137" s="320" t="s">
        <v>92</v>
      </c>
      <c r="E137" s="321">
        <f>AVERAGE(E134:J134,AA134:AB134)</f>
        <v>358.41738861859409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441406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2023-09-10T14:54:01Z</dcterms:modified>
</cp:coreProperties>
</file>