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<sst xmlns="http://schemas.openxmlformats.org/spreadsheetml/2006/main" count="339" uniqueCount="93">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</sst>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37349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26.417868645516862</v>
      </c>
      <c r="E8" s="336">
        <v>0.94393814070221849</v>
      </c>
      <c r="F8" s="337">
        <v>0.92744947261914057</v>
      </c>
      <c r="G8" s="337">
        <v>0.91411250853873516</v>
      </c>
      <c r="H8" s="337">
        <v>0.90861593576139965</v>
      </c>
      <c r="I8" s="337">
        <v>0.92863796603626392</v>
      </c>
      <c r="J8" s="338">
        <v>0.97948408996457192</v>
      </c>
      <c r="K8" s="339">
        <v>1.0349589356638884</v>
      </c>
      <c r="L8" s="337">
        <v>1.1168545762417768</v>
      </c>
      <c r="M8" s="337">
        <v>1.1882070192630545</v>
      </c>
      <c r="N8" s="337">
        <v>1.2142462868707335</v>
      </c>
      <c r="O8" s="337">
        <v>1.2354652240338277</v>
      </c>
      <c r="P8" s="337">
        <v>1.2466957933508356</v>
      </c>
      <c r="Q8" s="337">
        <v>1.2388184640895108</v>
      </c>
      <c r="R8" s="337">
        <v>1.2414449277176829</v>
      </c>
      <c r="S8" s="337">
        <v>1.2334046063152058</v>
      </c>
      <c r="T8" s="337">
        <v>1.2145058773929636</v>
      </c>
      <c r="U8" s="337">
        <v>1.1865464134637462</v>
      </c>
      <c r="V8" s="337">
        <v>1.1503318813188939</v>
      </c>
      <c r="W8" s="337">
        <v>1.1434522418556152</v>
      </c>
      <c r="X8" s="337">
        <v>1.1421768144586968</v>
      </c>
      <c r="Y8" s="337">
        <v>1.1141796518656741</v>
      </c>
      <c r="Z8" s="340">
        <v>1.083595438015619</v>
      </c>
      <c r="AA8" s="336">
        <v>1.03413182027446</v>
      </c>
      <c r="AB8" s="338">
        <v>0.99661455970235002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872.13056546417056</v>
      </c>
      <c r="E9" s="342">
        <v>28.928818779003649</v>
      </c>
      <c r="F9" s="343">
        <v>28.322484957052033</v>
      </c>
      <c r="G9" s="343">
        <v>27.844244534237205</v>
      </c>
      <c r="H9" s="343">
        <v>27.698589686268896</v>
      </c>
      <c r="I9" s="343">
        <v>28.539563700023507</v>
      </c>
      <c r="J9" s="344">
        <v>30.591395694528337</v>
      </c>
      <c r="K9" s="345">
        <v>33.775578751015928</v>
      </c>
      <c r="L9" s="343">
        <v>37.621106025760369</v>
      </c>
      <c r="M9" s="343">
        <v>40.680782663296128</v>
      </c>
      <c r="N9" s="343">
        <v>42.227517897455527</v>
      </c>
      <c r="O9" s="343">
        <v>43.216021033383946</v>
      </c>
      <c r="P9" s="343">
        <v>43.562576342350042</v>
      </c>
      <c r="Q9" s="343">
        <v>43.540702510140527</v>
      </c>
      <c r="R9" s="343">
        <v>43.855154991720092</v>
      </c>
      <c r="S9" s="343">
        <v>43.625078838744557</v>
      </c>
      <c r="T9" s="343">
        <v>42.785700266339532</v>
      </c>
      <c r="U9" s="343">
        <v>41.553318180544608</v>
      </c>
      <c r="V9" s="343">
        <v>39.450230305974351</v>
      </c>
      <c r="W9" s="343">
        <v>37.174875606740201</v>
      </c>
      <c r="X9" s="343">
        <v>36.245466969817436</v>
      </c>
      <c r="Y9" s="343">
        <v>34.996709192722676</v>
      </c>
      <c r="Z9" s="346">
        <v>33.519677021237143</v>
      </c>
      <c r="AA9" s="342">
        <v>31.859629697396787</v>
      </c>
      <c r="AB9" s="344">
        <v>30.515341818416957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6780.3633144304804</v>
      </c>
      <c r="E10" s="349">
        <v>233.62107382049405</v>
      </c>
      <c r="F10" s="350">
        <v>229.36787914977208</v>
      </c>
      <c r="G10" s="350">
        <v>226.43997921357933</v>
      </c>
      <c r="H10" s="350">
        <v>226.15970926033879</v>
      </c>
      <c r="I10" s="350">
        <v>230.25342594484223</v>
      </c>
      <c r="J10" s="351">
        <v>242.4689786191465</v>
      </c>
      <c r="K10" s="352">
        <v>260.67197444954417</v>
      </c>
      <c r="L10" s="350">
        <v>286.46652164117148</v>
      </c>
      <c r="M10" s="350">
        <v>308.2422014038433</v>
      </c>
      <c r="N10" s="350">
        <v>319.16098117413918</v>
      </c>
      <c r="O10" s="350">
        <v>326.6109286421044</v>
      </c>
      <c r="P10" s="350">
        <v>328.60644857958778</v>
      </c>
      <c r="Q10" s="350">
        <v>326.98980697987616</v>
      </c>
      <c r="R10" s="350">
        <v>329.45995376662887</v>
      </c>
      <c r="S10" s="350">
        <v>329.48379521071462</v>
      </c>
      <c r="T10" s="350">
        <v>324.48019878983325</v>
      </c>
      <c r="U10" s="350">
        <v>315.26033236335695</v>
      </c>
      <c r="V10" s="350">
        <v>302.12158615114504</v>
      </c>
      <c r="W10" s="350">
        <v>293.64223447250328</v>
      </c>
      <c r="X10" s="350">
        <v>289.05340005728988</v>
      </c>
      <c r="Y10" s="350">
        <v>281.37272370772996</v>
      </c>
      <c r="Z10" s="353">
        <v>269.32898520305503</v>
      </c>
      <c r="AA10" s="349">
        <v>255.26553599350919</v>
      </c>
      <c r="AB10" s="351">
        <v>245.83465983627457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58.571038020635669</v>
      </c>
      <c r="E11" s="355">
        <v>2.0416986775656807</v>
      </c>
      <c r="F11" s="356">
        <v>2.0085803626674146</v>
      </c>
      <c r="G11" s="356">
        <v>1.9960594260644322</v>
      </c>
      <c r="H11" s="356">
        <v>1.9740257279036866</v>
      </c>
      <c r="I11" s="356">
        <v>2.037211946842576</v>
      </c>
      <c r="J11" s="357">
        <v>2.1691283103809282</v>
      </c>
      <c r="K11" s="358">
        <v>2.2599084390703394</v>
      </c>
      <c r="L11" s="356">
        <v>2.4307848060808963</v>
      </c>
      <c r="M11" s="356">
        <v>2.6107209980491572</v>
      </c>
      <c r="N11" s="356">
        <v>2.6488688528862676</v>
      </c>
      <c r="O11" s="356">
        <v>2.7100176441143327</v>
      </c>
      <c r="P11" s="356">
        <v>2.7433830372161769</v>
      </c>
      <c r="Q11" s="356">
        <v>2.7383364301142445</v>
      </c>
      <c r="R11" s="356">
        <v>2.7388639429297368</v>
      </c>
      <c r="S11" s="356">
        <v>2.7287513259259839</v>
      </c>
      <c r="T11" s="356">
        <v>2.6957903594935702</v>
      </c>
      <c r="U11" s="356">
        <v>2.6673103212233511</v>
      </c>
      <c r="V11" s="356">
        <v>2.6099906158866504</v>
      </c>
      <c r="W11" s="356">
        <v>2.6301149353988293</v>
      </c>
      <c r="X11" s="356">
        <v>2.6307635502144739</v>
      </c>
      <c r="Y11" s="356">
        <v>2.5740531024729822</v>
      </c>
      <c r="Z11" s="359">
        <v>2.4731405526281138</v>
      </c>
      <c r="AA11" s="355">
        <v>2.284002651971563</v>
      </c>
      <c r="AB11" s="357">
        <v>2.1695320035342682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184.78953779911947</v>
      </c>
      <c r="E12" s="362">
        <v>6.0321878723313711</v>
      </c>
      <c r="F12" s="363">
        <v>5.9019467179992793</v>
      </c>
      <c r="G12" s="363">
        <v>5.8182944846768514</v>
      </c>
      <c r="H12" s="363">
        <v>5.7835409185902993</v>
      </c>
      <c r="I12" s="363">
        <v>5.9840678646059198</v>
      </c>
      <c r="J12" s="364">
        <v>6.4339532649818869</v>
      </c>
      <c r="K12" s="365">
        <v>7.0668089771193818</v>
      </c>
      <c r="L12" s="363">
        <v>7.9000276049465414</v>
      </c>
      <c r="M12" s="363">
        <v>8.6275760095712801</v>
      </c>
      <c r="N12" s="363">
        <v>8.942291926313322</v>
      </c>
      <c r="O12" s="363">
        <v>9.1748524425544531</v>
      </c>
      <c r="P12" s="363">
        <v>9.2626200918524937</v>
      </c>
      <c r="Q12" s="363">
        <v>9.2525881218527264</v>
      </c>
      <c r="R12" s="363">
        <v>9.3130304981951539</v>
      </c>
      <c r="S12" s="363">
        <v>9.2688883073551516</v>
      </c>
      <c r="T12" s="363">
        <v>9.1073811355082217</v>
      </c>
      <c r="U12" s="363">
        <v>8.8634319899607252</v>
      </c>
      <c r="V12" s="363">
        <v>8.412579376345521</v>
      </c>
      <c r="W12" s="363">
        <v>8.0049039930145067</v>
      </c>
      <c r="X12" s="363">
        <v>7.8184683517682343</v>
      </c>
      <c r="Y12" s="363">
        <v>7.5456156906903038</v>
      </c>
      <c r="Z12" s="366">
        <v>7.1787874180354603</v>
      </c>
      <c r="AA12" s="362">
        <v>6.7160062910338967</v>
      </c>
      <c r="AB12" s="364">
        <v>6.3796884498165012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2370.5773879958078</v>
      </c>
      <c r="E13" s="367">
        <v>84.190155003136425</v>
      </c>
      <c r="F13" s="368">
        <v>82.912054653027454</v>
      </c>
      <c r="G13" s="368">
        <v>82.023079539084605</v>
      </c>
      <c r="H13" s="368">
        <v>81.510269804360803</v>
      </c>
      <c r="I13" s="368">
        <v>82.849152460202276</v>
      </c>
      <c r="J13" s="369">
        <v>87.088436308418636</v>
      </c>
      <c r="K13" s="370">
        <v>92.070346979469278</v>
      </c>
      <c r="L13" s="368">
        <v>99.581529373720116</v>
      </c>
      <c r="M13" s="368">
        <v>105.86228572271796</v>
      </c>
      <c r="N13" s="368">
        <v>108.09077513726423</v>
      </c>
      <c r="O13" s="368">
        <v>110.36774418172914</v>
      </c>
      <c r="P13" s="368">
        <v>111.30946647011881</v>
      </c>
      <c r="Q13" s="368">
        <v>111.21804397285693</v>
      </c>
      <c r="R13" s="368">
        <v>111.89221526620145</v>
      </c>
      <c r="S13" s="368">
        <v>111.93334587476203</v>
      </c>
      <c r="T13" s="368">
        <v>110.32788560006091</v>
      </c>
      <c r="U13" s="368">
        <v>108.00990284036055</v>
      </c>
      <c r="V13" s="368">
        <v>104.84659100054698</v>
      </c>
      <c r="W13" s="368">
        <v>103.40322298626113</v>
      </c>
      <c r="X13" s="368">
        <v>102.33886411213361</v>
      </c>
      <c r="Y13" s="368">
        <v>100.40593319187195</v>
      </c>
      <c r="Z13" s="371">
        <v>97.140421219890911</v>
      </c>
      <c r="AA13" s="367">
        <v>92.128356875374479</v>
      </c>
      <c r="AB13" s="369">
        <v>89.077309422237406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2613.9379638155633</v>
      </c>
      <c r="E14" s="90">
        <f t="shared" ref="E14:AB14" si="1">SUM(E11:E13)</f>
        <v>92.264041553033479</v>
      </c>
      <c r="F14" s="164">
        <f t="shared" si="1"/>
        <v>90.82258173369415</v>
      </c>
      <c r="G14" s="164">
        <f t="shared" si="1"/>
        <v>89.837433449825895</v>
      </c>
      <c r="H14" s="164">
        <f t="shared" si="1"/>
        <v>89.267836450854787</v>
      </c>
      <c r="I14" s="164">
        <f t="shared" si="1"/>
        <v>90.87043227165077</v>
      </c>
      <c r="J14" s="166">
        <f t="shared" si="1"/>
        <v>95.691517883781444</v>
      </c>
      <c r="K14" s="48">
        <f t="shared" si="1"/>
        <v>101.397064395659</v>
      </c>
      <c r="L14" s="164">
        <f t="shared" si="1"/>
        <v>109.91234178474755</v>
      </c>
      <c r="M14" s="164">
        <f t="shared" si="1"/>
        <v>117.10058273033839</v>
      </c>
      <c r="N14" s="164">
        <f t="shared" si="1"/>
        <v>119.68193591646383</v>
      </c>
      <c r="O14" s="164">
        <f t="shared" si="1"/>
        <v>122.25261426839792</v>
      </c>
      <c r="P14" s="164">
        <f t="shared" si="1"/>
        <v>123.31546959918748</v>
      </c>
      <c r="Q14" s="164">
        <f t="shared" si="1"/>
        <v>123.2089685248239</v>
      </c>
      <c r="R14" s="164">
        <f t="shared" si="1"/>
        <v>123.94410970732633</v>
      </c>
      <c r="S14" s="164">
        <f t="shared" si="1"/>
        <v>123.93098550804316</v>
      </c>
      <c r="T14" s="164">
        <f t="shared" si="1"/>
        <v>122.1310570950627</v>
      </c>
      <c r="U14" s="164">
        <f t="shared" si="1"/>
        <v>119.54064515154462</v>
      </c>
      <c r="V14" s="164">
        <f t="shared" si="1"/>
        <v>115.86916099277914</v>
      </c>
      <c r="W14" s="164">
        <f t="shared" si="1"/>
        <v>114.03824191467446</v>
      </c>
      <c r="X14" s="164">
        <f t="shared" si="1"/>
        <v>112.78809601411632</v>
      </c>
      <c r="Y14" s="164">
        <f t="shared" si="1"/>
        <v>110.52560198503524</v>
      </c>
      <c r="Z14" s="165">
        <f t="shared" si="1"/>
        <v>106.79234919055449</v>
      </c>
      <c r="AA14" s="90">
        <f t="shared" si="1"/>
        <v>101.12836581837993</v>
      </c>
      <c r="AB14" s="166">
        <f t="shared" si="1"/>
        <v>97.626529875588176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7678.9117485401675</v>
      </c>
      <c r="E15" s="90">
        <f t="shared" ref="E15:AB15" si="2">SUM(E8:E10)</f>
        <v>263.49383074019994</v>
      </c>
      <c r="F15" s="164">
        <f t="shared" si="2"/>
        <v>258.61781357944324</v>
      </c>
      <c r="G15" s="164">
        <f t="shared" si="2"/>
        <v>255.19833625635528</v>
      </c>
      <c r="H15" s="164">
        <f t="shared" si="2"/>
        <v>254.76691488236909</v>
      </c>
      <c r="I15" s="164">
        <f t="shared" si="2"/>
        <v>259.72162761090203</v>
      </c>
      <c r="J15" s="166">
        <f t="shared" si="2"/>
        <v>274.03985840363941</v>
      </c>
      <c r="K15" s="48">
        <f t="shared" si="2"/>
        <v>295.48251213622399</v>
      </c>
      <c r="L15" s="164">
        <f t="shared" si="2"/>
        <v>325.20448224317363</v>
      </c>
      <c r="M15" s="164">
        <f t="shared" si="2"/>
        <v>350.11119108640247</v>
      </c>
      <c r="N15" s="164">
        <f t="shared" si="2"/>
        <v>362.60274535846543</v>
      </c>
      <c r="O15" s="164">
        <f t="shared" si="2"/>
        <v>371.0624148995222</v>
      </c>
      <c r="P15" s="164">
        <f t="shared" si="2"/>
        <v>373.41572071528867</v>
      </c>
      <c r="Q15" s="164">
        <f t="shared" si="2"/>
        <v>371.76932795410619</v>
      </c>
      <c r="R15" s="164">
        <f t="shared" si="2"/>
        <v>374.55655368606665</v>
      </c>
      <c r="S15" s="164">
        <f t="shared" si="2"/>
        <v>374.34227865577441</v>
      </c>
      <c r="T15" s="164">
        <f t="shared" si="2"/>
        <v>368.48040493356575</v>
      </c>
      <c r="U15" s="164">
        <f t="shared" si="2"/>
        <v>358.00019695736529</v>
      </c>
      <c r="V15" s="164">
        <f t="shared" si="2"/>
        <v>342.72214833843827</v>
      </c>
      <c r="W15" s="164">
        <f t="shared" si="2"/>
        <v>331.96056232109908</v>
      </c>
      <c r="X15" s="164">
        <f t="shared" si="2"/>
        <v>326.441043841566</v>
      </c>
      <c r="Y15" s="164">
        <f t="shared" si="2"/>
        <v>317.48361255231833</v>
      </c>
      <c r="Z15" s="165">
        <f t="shared" si="2"/>
        <v>303.93225766230779</v>
      </c>
      <c r="AA15" s="90">
        <f t="shared" si="2"/>
        <v>288.15929751118045</v>
      </c>
      <c r="AB15" s="166">
        <f t="shared" si="2"/>
        <v>277.34661621439386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10292.84971235573</v>
      </c>
      <c r="E16" s="167">
        <f t="shared" ref="E16:AB16" si="3">E14+E15</f>
        <v>355.75787229323339</v>
      </c>
      <c r="F16" s="168">
        <f t="shared" si="3"/>
        <v>349.4403953131374</v>
      </c>
      <c r="G16" s="168">
        <f t="shared" si="3"/>
        <v>345.03576970618116</v>
      </c>
      <c r="H16" s="168">
        <f t="shared" si="3"/>
        <v>344.03475133322388</v>
      </c>
      <c r="I16" s="168">
        <f t="shared" si="3"/>
        <v>350.5920598825528</v>
      </c>
      <c r="J16" s="170">
        <f t="shared" si="3"/>
        <v>369.73137628742086</v>
      </c>
      <c r="K16" s="203">
        <f t="shared" si="3"/>
        <v>396.879576531883</v>
      </c>
      <c r="L16" s="200">
        <f t="shared" si="3"/>
        <v>435.11682402792121</v>
      </c>
      <c r="M16" s="200">
        <f t="shared" si="3"/>
        <v>467.21177381674084</v>
      </c>
      <c r="N16" s="200">
        <f t="shared" si="3"/>
        <v>482.28468127492926</v>
      </c>
      <c r="O16" s="200">
        <f t="shared" si="3"/>
        <v>493.3150291679201</v>
      </c>
      <c r="P16" s="200">
        <f t="shared" si="3"/>
        <v>496.73119031447618</v>
      </c>
      <c r="Q16" s="200">
        <f t="shared" si="3"/>
        <v>494.97829647893008</v>
      </c>
      <c r="R16" s="200">
        <f t="shared" si="3"/>
        <v>498.50066339339298</v>
      </c>
      <c r="S16" s="200">
        <f t="shared" si="3"/>
        <v>498.27326416381754</v>
      </c>
      <c r="T16" s="200">
        <f t="shared" si="3"/>
        <v>490.61146202862847</v>
      </c>
      <c r="U16" s="200">
        <f t="shared" si="3"/>
        <v>477.54084210890994</v>
      </c>
      <c r="V16" s="200">
        <f t="shared" si="3"/>
        <v>458.59130933121742</v>
      </c>
      <c r="W16" s="200">
        <f t="shared" si="3"/>
        <v>445.99880423577355</v>
      </c>
      <c r="X16" s="200">
        <f t="shared" si="3"/>
        <v>439.22913985568232</v>
      </c>
      <c r="Y16" s="200">
        <f t="shared" si="3"/>
        <v>428.00921453735356</v>
      </c>
      <c r="Z16" s="201">
        <f t="shared" si="3"/>
        <v>410.72460685286228</v>
      </c>
      <c r="AA16" s="199">
        <f t="shared" si="3"/>
        <v>389.28766332956036</v>
      </c>
      <c r="AB16" s="202">
        <f t="shared" si="3"/>
        <v>374.97314608998204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2.0416986775656807</v>
      </c>
      <c r="AL17" s="538">
        <f>$F11</f>
        <v>2.0085803626674146</v>
      </c>
      <c r="AM17" s="538">
        <f>$G11</f>
        <v>1.9960594260644322</v>
      </c>
      <c r="AN17" s="538">
        <f>$H11</f>
        <v>1.9740257279036866</v>
      </c>
      <c r="AO17" s="538"/>
      <c r="AP17" s="538">
        <f>$E12</f>
        <v>6.0321878723313711</v>
      </c>
      <c r="AQ17" s="538">
        <f>$F12</f>
        <v>5.9019467179992793</v>
      </c>
      <c r="AR17" s="538">
        <f>$G12</f>
        <v>5.8182944846768514</v>
      </c>
      <c r="AS17" s="538">
        <f>$H12</f>
        <v>5.7835409185902993</v>
      </c>
      <c r="AT17" s="538"/>
      <c r="AU17" s="538">
        <f>$E13</f>
        <v>84.190155003136425</v>
      </c>
      <c r="AV17" s="538">
        <f>$F13</f>
        <v>82.912054653027454</v>
      </c>
      <c r="AW17" s="538">
        <f>$G13</f>
        <v>82.023079539084605</v>
      </c>
      <c r="AX17" s="538">
        <f>$H13</f>
        <v>81.510269804360803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2.037211946842576</v>
      </c>
      <c r="AL18" s="538">
        <f>$J11</f>
        <v>2.1691283103809282</v>
      </c>
      <c r="AM18" s="538">
        <f>$K11</f>
        <v>2.2599084390703394</v>
      </c>
      <c r="AN18" s="538">
        <f>$L11</f>
        <v>2.4307848060808963</v>
      </c>
      <c r="AO18" s="538"/>
      <c r="AP18" s="538">
        <f>$I12</f>
        <v>5.9840678646059198</v>
      </c>
      <c r="AQ18" s="538">
        <f>$J12</f>
        <v>6.4339532649818869</v>
      </c>
      <c r="AR18" s="538">
        <f>$K12</f>
        <v>7.0668089771193818</v>
      </c>
      <c r="AS18" s="538">
        <f>$L12</f>
        <v>7.9000276049465414</v>
      </c>
      <c r="AT18" s="538"/>
      <c r="AU18" s="539">
        <f>$I13</f>
        <v>82.849152460202276</v>
      </c>
      <c r="AV18" s="539">
        <f>$J13</f>
        <v>87.088436308418636</v>
      </c>
      <c r="AW18" s="539">
        <f>$K13</f>
        <v>92.070346979469278</v>
      </c>
      <c r="AX18" s="539">
        <f>$L13</f>
        <v>99.581529373720116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2.6107209980491572</v>
      </c>
      <c r="AL19" s="538">
        <f>$N11</f>
        <v>2.6488688528862676</v>
      </c>
      <c r="AM19" s="538">
        <f>$O11</f>
        <v>2.7100176441143327</v>
      </c>
      <c r="AN19" s="538">
        <f>$P11</f>
        <v>2.7433830372161769</v>
      </c>
      <c r="AO19" s="538"/>
      <c r="AP19" s="538">
        <f>$M12</f>
        <v>8.6275760095712801</v>
      </c>
      <c r="AQ19" s="538">
        <f>$N12</f>
        <v>8.942291926313322</v>
      </c>
      <c r="AR19" s="538">
        <f>$O12</f>
        <v>9.1748524425544531</v>
      </c>
      <c r="AS19" s="538">
        <f>$P12</f>
        <v>9.2626200918524937</v>
      </c>
      <c r="AT19" s="538"/>
      <c r="AU19" s="538">
        <f>$M13</f>
        <v>105.86228572271796</v>
      </c>
      <c r="AV19" s="538">
        <f>$N13</f>
        <v>108.09077513726423</v>
      </c>
      <c r="AW19" s="538">
        <f>$O13</f>
        <v>110.36774418172914</v>
      </c>
      <c r="AX19" s="538">
        <f>$P13</f>
        <v>111.30946647011881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2.7383364301142445</v>
      </c>
      <c r="AL20" s="538">
        <f>$R11</f>
        <v>2.7388639429297368</v>
      </c>
      <c r="AM20" s="538">
        <f>$S11</f>
        <v>2.7287513259259839</v>
      </c>
      <c r="AN20" s="538">
        <f>$T11</f>
        <v>2.6957903594935702</v>
      </c>
      <c r="AO20" s="538"/>
      <c r="AP20" s="538">
        <f>$Q12</f>
        <v>9.2525881218527264</v>
      </c>
      <c r="AQ20" s="538">
        <f>$R12</f>
        <v>9.3130304981951539</v>
      </c>
      <c r="AR20" s="538">
        <f>$S12</f>
        <v>9.2688883073551516</v>
      </c>
      <c r="AS20" s="538">
        <f>$T12</f>
        <v>9.1073811355082217</v>
      </c>
      <c r="AT20" s="538"/>
      <c r="AU20" s="538">
        <f>$Q13</f>
        <v>111.21804397285693</v>
      </c>
      <c r="AV20" s="538">
        <f>$R13</f>
        <v>111.89221526620145</v>
      </c>
      <c r="AW20" s="538">
        <f>$S13</f>
        <v>111.93334587476203</v>
      </c>
      <c r="AX20" s="538">
        <f>$T13</f>
        <v>110.32788560006091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2.6673103212233511</v>
      </c>
      <c r="AL21" s="538">
        <f>$V11</f>
        <v>2.6099906158866504</v>
      </c>
      <c r="AM21" s="538">
        <f>$W11</f>
        <v>2.6301149353988293</v>
      </c>
      <c r="AN21" s="538">
        <f>$X11</f>
        <v>2.6307635502144739</v>
      </c>
      <c r="AO21" s="538"/>
      <c r="AP21" s="538">
        <f>$U12</f>
        <v>8.8634319899607252</v>
      </c>
      <c r="AQ21" s="538">
        <f>$V12</f>
        <v>8.412579376345521</v>
      </c>
      <c r="AR21" s="538">
        <f>$W12</f>
        <v>8.0049039930145067</v>
      </c>
      <c r="AS21" s="538">
        <f>$X12</f>
        <v>7.8184683517682343</v>
      </c>
      <c r="AT21" s="538"/>
      <c r="AU21" s="538">
        <f>$U13</f>
        <v>108.00990284036055</v>
      </c>
      <c r="AV21" s="538">
        <f>$V13</f>
        <v>104.84659100054698</v>
      </c>
      <c r="AW21" s="538">
        <f>$W13</f>
        <v>103.40322298626113</v>
      </c>
      <c r="AX21" s="538">
        <f>$X13</f>
        <v>102.33886411213361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2.5740531024729822</v>
      </c>
      <c r="AL22" s="538">
        <f>$Z11</f>
        <v>2.4731405526281138</v>
      </c>
      <c r="AM22" s="538">
        <f>$AA11</f>
        <v>2.284002651971563</v>
      </c>
      <c r="AN22" s="540">
        <f>$AB11</f>
        <v>2.1695320035342682</v>
      </c>
      <c r="AO22" s="538"/>
      <c r="AP22" s="538">
        <f>$Y12</f>
        <v>7.5456156906903038</v>
      </c>
      <c r="AQ22" s="538">
        <f>$Z12</f>
        <v>7.1787874180354603</v>
      </c>
      <c r="AR22" s="538">
        <f>$AA12</f>
        <v>6.7160062910338967</v>
      </c>
      <c r="AS22" s="540">
        <f>$AB12</f>
        <v>6.3796884498165012</v>
      </c>
      <c r="AT22" s="538"/>
      <c r="AU22" s="538">
        <f>$Y13</f>
        <v>100.40593319187195</v>
      </c>
      <c r="AV22" s="538">
        <f>$Z13</f>
        <v>97.140421219890911</v>
      </c>
      <c r="AW22" s="538">
        <f>$AA13</f>
        <v>92.128356875374479</v>
      </c>
      <c r="AX22" s="540">
        <f>$AB13</f>
        <v>89.077309422237406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58.571038020635669</v>
      </c>
      <c r="AO23" s="538"/>
      <c r="AP23" s="538"/>
      <c r="AQ23" s="538"/>
      <c r="AR23" s="538"/>
      <c r="AS23" s="318">
        <f>SUM(AP17:AS22)</f>
        <v>184.78953779911947</v>
      </c>
      <c r="AT23" s="538"/>
      <c r="AU23" s="538"/>
      <c r="AV23" s="538"/>
      <c r="AW23" s="538"/>
      <c r="AX23" s="318">
        <f>SUM(AU17:AX22)</f>
        <v>2370.5773879958078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4083.1502876442701</v>
      </c>
      <c r="E52" s="431">
        <f t="shared" si="4"/>
        <v>119.24212770676661</v>
      </c>
      <c r="F52" s="432">
        <f t="shared" si="4"/>
        <v>125.5596046868626</v>
      </c>
      <c r="G52" s="432">
        <f t="shared" si="4"/>
        <v>129.96423029381884</v>
      </c>
      <c r="H52" s="432">
        <f t="shared" si="4"/>
        <v>130.96524866677612</v>
      </c>
      <c r="I52" s="432">
        <f t="shared" si="4"/>
        <v>124.4079401174472</v>
      </c>
      <c r="J52" s="433">
        <f t="shared" si="4"/>
        <v>105.26862371257914</v>
      </c>
      <c r="K52" s="434">
        <f t="shared" si="4"/>
        <v>264.120423468117</v>
      </c>
      <c r="L52" s="432">
        <f t="shared" si="4"/>
        <v>225.88317597207879</v>
      </c>
      <c r="M52" s="432">
        <f t="shared" si="4"/>
        <v>193.78822618325916</v>
      </c>
      <c r="N52" s="432">
        <f t="shared" si="4"/>
        <v>178.71531872507074</v>
      </c>
      <c r="O52" s="432">
        <f t="shared" si="4"/>
        <v>167.6849708320799</v>
      </c>
      <c r="P52" s="432">
        <f t="shared" si="4"/>
        <v>164.26880968552382</v>
      </c>
      <c r="Q52" s="432">
        <f t="shared" si="4"/>
        <v>166.02170352106992</v>
      </c>
      <c r="R52" s="432">
        <f t="shared" si="4"/>
        <v>162.49933660660702</v>
      </c>
      <c r="S52" s="432">
        <f t="shared" si="4"/>
        <v>162.72673583618246</v>
      </c>
      <c r="T52" s="432">
        <f t="shared" si="4"/>
        <v>170.38853797137153</v>
      </c>
      <c r="U52" s="432">
        <f t="shared" si="4"/>
        <v>183.45915789109006</v>
      </c>
      <c r="V52" s="432">
        <f t="shared" si="4"/>
        <v>202.40869066878258</v>
      </c>
      <c r="W52" s="432">
        <f t="shared" si="4"/>
        <v>215.00119576422645</v>
      </c>
      <c r="X52" s="432">
        <f t="shared" si="4"/>
        <v>221.77086014431768</v>
      </c>
      <c r="Y52" s="432">
        <f t="shared" si="4"/>
        <v>232.99078546264644</v>
      </c>
      <c r="Z52" s="435">
        <f t="shared" si="4"/>
        <v>250.27539314713772</v>
      </c>
      <c r="AA52" s="431">
        <f t="shared" si="4"/>
        <v>85.71233667043964</v>
      </c>
      <c r="AB52" s="433">
        <f t="shared" si="4"/>
        <v>100.02685391001796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5883.3785405679691</v>
      </c>
      <c r="E57" s="336">
        <v>196.214872774367</v>
      </c>
      <c r="F57" s="337">
        <v>187.09400843656567</v>
      </c>
      <c r="G57" s="337">
        <v>183.4674442882696</v>
      </c>
      <c r="H57" s="337">
        <v>182.74553409919955</v>
      </c>
      <c r="I57" s="337">
        <v>188.148288878193</v>
      </c>
      <c r="J57" s="338">
        <v>203.10400551201874</v>
      </c>
      <c r="K57" s="339">
        <v>227.27028798577194</v>
      </c>
      <c r="L57" s="337">
        <v>251.81604322016412</v>
      </c>
      <c r="M57" s="337">
        <v>273.87794111142364</v>
      </c>
      <c r="N57" s="337">
        <v>285.44082214193207</v>
      </c>
      <c r="O57" s="337">
        <v>293.97763775186189</v>
      </c>
      <c r="P57" s="337">
        <v>296.75216765987301</v>
      </c>
      <c r="Q57" s="337">
        <v>297.92988549073658</v>
      </c>
      <c r="R57" s="337">
        <v>301.94998167353287</v>
      </c>
      <c r="S57" s="337">
        <v>298.3979786504529</v>
      </c>
      <c r="T57" s="337">
        <v>289.12559981505149</v>
      </c>
      <c r="U57" s="337">
        <v>276.64949010829912</v>
      </c>
      <c r="V57" s="337">
        <v>263.26833382357347</v>
      </c>
      <c r="W57" s="337">
        <v>255.38750121467154</v>
      </c>
      <c r="X57" s="337">
        <v>248.88348384766817</v>
      </c>
      <c r="Y57" s="337">
        <v>239.46635428468502</v>
      </c>
      <c r="Z57" s="340">
        <v>226.84289811055834</v>
      </c>
      <c r="AA57" s="336">
        <v>212.96160910694496</v>
      </c>
      <c r="AB57" s="338">
        <v>202.60637058215502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3515.5395417119912</v>
      </c>
      <c r="E58" s="449">
        <v>111.21936725829616</v>
      </c>
      <c r="F58" s="450">
        <v>108.06767987636098</v>
      </c>
      <c r="G58" s="450">
        <v>107.77130397772177</v>
      </c>
      <c r="H58" s="450">
        <v>109.55634650748604</v>
      </c>
      <c r="I58" s="450">
        <v>114.1227639869176</v>
      </c>
      <c r="J58" s="451">
        <v>125.32116664055181</v>
      </c>
      <c r="K58" s="452">
        <v>138.51259836592175</v>
      </c>
      <c r="L58" s="450">
        <v>155.82943604942989</v>
      </c>
      <c r="M58" s="450">
        <v>167.20004777381038</v>
      </c>
      <c r="N58" s="450">
        <v>172.70810598162905</v>
      </c>
      <c r="O58" s="450">
        <v>177.00807864109603</v>
      </c>
      <c r="P58" s="450">
        <v>180.69509001727448</v>
      </c>
      <c r="Q58" s="450">
        <v>182.68952600948518</v>
      </c>
      <c r="R58" s="450">
        <v>181.08186850157369</v>
      </c>
      <c r="S58" s="450">
        <v>180.27669363508616</v>
      </c>
      <c r="T58" s="450">
        <v>171.71844013633245</v>
      </c>
      <c r="U58" s="450">
        <v>165.02186638395568</v>
      </c>
      <c r="V58" s="450">
        <v>159.2569621878402</v>
      </c>
      <c r="W58" s="450">
        <v>154.70565273982419</v>
      </c>
      <c r="X58" s="450">
        <v>150.4301484212875</v>
      </c>
      <c r="Y58" s="450">
        <v>139.89623293232901</v>
      </c>
      <c r="Z58" s="453">
        <v>130.22526302029695</v>
      </c>
      <c r="AA58" s="449">
        <v>119.94497677791759</v>
      </c>
      <c r="AB58" s="451">
        <v>112.27992588956724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4365.9103561897618</v>
      </c>
      <c r="E59" s="355">
        <v>132.39031722486428</v>
      </c>
      <c r="F59" s="356">
        <v>121.44399645888973</v>
      </c>
      <c r="G59" s="356">
        <v>118.28026290040025</v>
      </c>
      <c r="H59" s="356">
        <v>117.63036981801879</v>
      </c>
      <c r="I59" s="356">
        <v>122.67303731281002</v>
      </c>
      <c r="J59" s="357">
        <v>136.79794210964025</v>
      </c>
      <c r="K59" s="358">
        <v>161.27005487376198</v>
      </c>
      <c r="L59" s="356">
        <v>186.20707196495391</v>
      </c>
      <c r="M59" s="356">
        <v>211.77867835081312</v>
      </c>
      <c r="N59" s="356">
        <v>223.83126648495738</v>
      </c>
      <c r="O59" s="356">
        <v>232.11694292646172</v>
      </c>
      <c r="P59" s="356">
        <v>235.91357274154811</v>
      </c>
      <c r="Q59" s="356">
        <v>237.16967235049475</v>
      </c>
      <c r="R59" s="356">
        <v>240.88157618286399</v>
      </c>
      <c r="S59" s="356">
        <v>238.01275307335754</v>
      </c>
      <c r="T59" s="356">
        <v>227.80927599527632</v>
      </c>
      <c r="U59" s="356">
        <v>214.24527659813617</v>
      </c>
      <c r="V59" s="356">
        <v>201.17702970823152</v>
      </c>
      <c r="W59" s="356">
        <v>194.92285839316628</v>
      </c>
      <c r="X59" s="356">
        <v>188.29134786071896</v>
      </c>
      <c r="Y59" s="356">
        <v>177.82883199853973</v>
      </c>
      <c r="Z59" s="359">
        <v>162.50242370893983</v>
      </c>
      <c r="AA59" s="355">
        <v>147.3155770561564</v>
      </c>
      <c r="AB59" s="357">
        <v>135.42022009676145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607.16012203420541</v>
      </c>
      <c r="E60" s="367">
        <v>19.395270226699711</v>
      </c>
      <c r="F60" s="368">
        <v>18.978691440956343</v>
      </c>
      <c r="G60" s="368">
        <v>18.913999278702683</v>
      </c>
      <c r="H60" s="368">
        <v>19.189206933752857</v>
      </c>
      <c r="I60" s="368">
        <v>20.259745794739729</v>
      </c>
      <c r="J60" s="369">
        <v>22.739895595292253</v>
      </c>
      <c r="K60" s="370">
        <v>25.641583175432576</v>
      </c>
      <c r="L60" s="368">
        <v>28.315332053818693</v>
      </c>
      <c r="M60" s="368">
        <v>29.543906786965142</v>
      </c>
      <c r="N60" s="368">
        <v>30.771639420795193</v>
      </c>
      <c r="O60" s="368">
        <v>31.08831038518937</v>
      </c>
      <c r="P60" s="368">
        <v>31.440622934538681</v>
      </c>
      <c r="Q60" s="368">
        <v>31.6471674370088</v>
      </c>
      <c r="R60" s="368">
        <v>31.046820574649853</v>
      </c>
      <c r="S60" s="368">
        <v>30.394003786801726</v>
      </c>
      <c r="T60" s="368">
        <v>29.084005078454283</v>
      </c>
      <c r="U60" s="368">
        <v>27.513234013589543</v>
      </c>
      <c r="V60" s="368">
        <v>26.073547072937686</v>
      </c>
      <c r="W60" s="368">
        <v>24.968430704501593</v>
      </c>
      <c r="X60" s="368">
        <v>24.424685942827409</v>
      </c>
      <c r="Y60" s="368">
        <v>23.142419974558997</v>
      </c>
      <c r="Z60" s="371">
        <v>21.885353057983668</v>
      </c>
      <c r="AA60" s="367">
        <v>20.84547699399759</v>
      </c>
      <c r="AB60" s="369">
        <v>19.856773370011052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4973.0704782239682</v>
      </c>
      <c r="E61" s="517">
        <f t="shared" ref="E61:AB61" si="6">SUM(E59:E60)</f>
        <v>151.785587451564</v>
      </c>
      <c r="F61" s="518">
        <f t="shared" si="6"/>
        <v>140.42268789984607</v>
      </c>
      <c r="G61" s="518">
        <f t="shared" si="6"/>
        <v>137.19426217910294</v>
      </c>
      <c r="H61" s="518">
        <f t="shared" si="6"/>
        <v>136.81957675177165</v>
      </c>
      <c r="I61" s="518">
        <f t="shared" si="6"/>
        <v>142.93278310754977</v>
      </c>
      <c r="J61" s="519">
        <f t="shared" si="6"/>
        <v>159.53783770493249</v>
      </c>
      <c r="K61" s="520">
        <f t="shared" si="6"/>
        <v>186.91163804919455</v>
      </c>
      <c r="L61" s="518">
        <f t="shared" si="6"/>
        <v>214.52240401877259</v>
      </c>
      <c r="M61" s="518">
        <f t="shared" si="6"/>
        <v>241.32258513777828</v>
      </c>
      <c r="N61" s="518">
        <f t="shared" si="6"/>
        <v>254.60290590575258</v>
      </c>
      <c r="O61" s="518">
        <f t="shared" si="6"/>
        <v>263.20525331165106</v>
      </c>
      <c r="P61" s="518">
        <f t="shared" si="6"/>
        <v>267.35419567608676</v>
      </c>
      <c r="Q61" s="518">
        <f t="shared" si="6"/>
        <v>268.81683978750357</v>
      </c>
      <c r="R61" s="518">
        <f t="shared" si="6"/>
        <v>271.92839675751384</v>
      </c>
      <c r="S61" s="518">
        <f t="shared" si="6"/>
        <v>268.40675686015925</v>
      </c>
      <c r="T61" s="518">
        <f t="shared" si="6"/>
        <v>256.89328107373058</v>
      </c>
      <c r="U61" s="518">
        <f t="shared" si="6"/>
        <v>241.75851061172571</v>
      </c>
      <c r="V61" s="518">
        <f t="shared" si="6"/>
        <v>227.2505767811692</v>
      </c>
      <c r="W61" s="518">
        <f t="shared" si="6"/>
        <v>219.89128909766788</v>
      </c>
      <c r="X61" s="518">
        <f t="shared" si="6"/>
        <v>212.71603380354637</v>
      </c>
      <c r="Y61" s="518">
        <f t="shared" si="6"/>
        <v>200.97125197309873</v>
      </c>
      <c r="Z61" s="521">
        <f t="shared" si="6"/>
        <v>184.38777676692351</v>
      </c>
      <c r="AA61" s="517">
        <f t="shared" si="6"/>
        <v>168.16105405015398</v>
      </c>
      <c r="AB61" s="519">
        <f t="shared" si="6"/>
        <v>155.2769934667725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9398.9180822799608</v>
      </c>
      <c r="E62" s="90">
        <f t="shared" ref="E62:AB62" si="7">SUM(E57:E58)</f>
        <v>307.43424003266318</v>
      </c>
      <c r="F62" s="164">
        <f t="shared" si="7"/>
        <v>295.16168831292669</v>
      </c>
      <c r="G62" s="164">
        <f t="shared" si="7"/>
        <v>291.23874826599138</v>
      </c>
      <c r="H62" s="164">
        <f t="shared" si="7"/>
        <v>292.30188060668559</v>
      </c>
      <c r="I62" s="164">
        <f t="shared" si="7"/>
        <v>302.27105286511062</v>
      </c>
      <c r="J62" s="166">
        <f t="shared" si="7"/>
        <v>328.42517215257055</v>
      </c>
      <c r="K62" s="48">
        <f t="shared" si="7"/>
        <v>365.78288635169372</v>
      </c>
      <c r="L62" s="164">
        <f t="shared" si="7"/>
        <v>407.64547926959403</v>
      </c>
      <c r="M62" s="164">
        <f t="shared" si="7"/>
        <v>441.07798888523405</v>
      </c>
      <c r="N62" s="164">
        <f t="shared" si="7"/>
        <v>458.14892812356112</v>
      </c>
      <c r="O62" s="164">
        <f t="shared" si="7"/>
        <v>470.9857163929579</v>
      </c>
      <c r="P62" s="164">
        <f t="shared" si="7"/>
        <v>477.44725767714749</v>
      </c>
      <c r="Q62" s="164">
        <f t="shared" si="7"/>
        <v>480.61941150022176</v>
      </c>
      <c r="R62" s="164">
        <f t="shared" si="7"/>
        <v>483.03185017510657</v>
      </c>
      <c r="S62" s="164">
        <f t="shared" si="7"/>
        <v>478.67467228553903</v>
      </c>
      <c r="T62" s="164">
        <f t="shared" si="7"/>
        <v>460.84403995138393</v>
      </c>
      <c r="U62" s="164">
        <f t="shared" si="7"/>
        <v>441.6713564922548</v>
      </c>
      <c r="V62" s="164">
        <f t="shared" si="7"/>
        <v>422.52529601141367</v>
      </c>
      <c r="W62" s="164">
        <f t="shared" si="7"/>
        <v>410.09315395449573</v>
      </c>
      <c r="X62" s="164">
        <f t="shared" si="7"/>
        <v>399.31363226895564</v>
      </c>
      <c r="Y62" s="164">
        <f t="shared" si="7"/>
        <v>379.36258721701404</v>
      </c>
      <c r="Z62" s="165">
        <f t="shared" si="7"/>
        <v>357.06816113085529</v>
      </c>
      <c r="AA62" s="90">
        <f t="shared" si="7"/>
        <v>332.90658588486258</v>
      </c>
      <c r="AB62" s="166">
        <f t="shared" si="7"/>
        <v>314.88629647172229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14371.988560503933</v>
      </c>
      <c r="E63" s="460">
        <f t="shared" ref="E63:AB63" si="8">E61+E62</f>
        <v>459.21982748422715</v>
      </c>
      <c r="F63" s="461">
        <f t="shared" si="8"/>
        <v>435.58437621277278</v>
      </c>
      <c r="G63" s="461">
        <f t="shared" si="8"/>
        <v>428.43301044509428</v>
      </c>
      <c r="H63" s="461">
        <f t="shared" si="8"/>
        <v>429.12145735845723</v>
      </c>
      <c r="I63" s="461">
        <f t="shared" si="8"/>
        <v>445.20383597266039</v>
      </c>
      <c r="J63" s="462">
        <f t="shared" si="8"/>
        <v>487.96300985750304</v>
      </c>
      <c r="K63" s="463">
        <f t="shared" si="8"/>
        <v>552.69452440088821</v>
      </c>
      <c r="L63" s="461">
        <f t="shared" si="8"/>
        <v>622.16788328836662</v>
      </c>
      <c r="M63" s="461">
        <f t="shared" si="8"/>
        <v>682.40057402301227</v>
      </c>
      <c r="N63" s="461">
        <f t="shared" si="8"/>
        <v>712.75183402931373</v>
      </c>
      <c r="O63" s="461">
        <f t="shared" si="8"/>
        <v>734.19096970460896</v>
      </c>
      <c r="P63" s="461">
        <f t="shared" si="8"/>
        <v>744.80145335323425</v>
      </c>
      <c r="Q63" s="461">
        <f t="shared" si="8"/>
        <v>749.43625128772533</v>
      </c>
      <c r="R63" s="461">
        <f t="shared" si="8"/>
        <v>754.96024693262041</v>
      </c>
      <c r="S63" s="461">
        <f t="shared" si="8"/>
        <v>747.08142914569828</v>
      </c>
      <c r="T63" s="461">
        <f t="shared" si="8"/>
        <v>717.73732102511451</v>
      </c>
      <c r="U63" s="461">
        <f t="shared" si="8"/>
        <v>683.42986710398054</v>
      </c>
      <c r="V63" s="461">
        <f t="shared" si="8"/>
        <v>649.77587279258285</v>
      </c>
      <c r="W63" s="461">
        <f t="shared" si="8"/>
        <v>629.98444305216367</v>
      </c>
      <c r="X63" s="461">
        <f t="shared" si="8"/>
        <v>612.02966607250198</v>
      </c>
      <c r="Y63" s="461">
        <f t="shared" si="8"/>
        <v>580.33383919011271</v>
      </c>
      <c r="Z63" s="464">
        <f t="shared" si="8"/>
        <v>541.45593789777877</v>
      </c>
      <c r="AA63" s="460">
        <f t="shared" si="8"/>
        <v>501.06763993501659</v>
      </c>
      <c r="AB63" s="462">
        <f t="shared" si="8"/>
        <v>470.16328993849481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132.39031722486428</v>
      </c>
      <c r="AL66" s="538">
        <f>$F59</f>
        <v>121.44399645888973</v>
      </c>
      <c r="AM66" s="538">
        <f>$G59</f>
        <v>118.28026290040025</v>
      </c>
      <c r="AN66" s="538">
        <f>$H59</f>
        <v>117.63036981801879</v>
      </c>
      <c r="AO66" s="538"/>
      <c r="AP66" s="538">
        <f>$E60</f>
        <v>19.395270226699711</v>
      </c>
      <c r="AQ66" s="538">
        <f>$F60</f>
        <v>18.978691440956343</v>
      </c>
      <c r="AR66" s="538">
        <f>$G60</f>
        <v>18.913999278702683</v>
      </c>
      <c r="AS66" s="538">
        <f>$H60</f>
        <v>19.189206933752857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122.67303731281002</v>
      </c>
      <c r="AL67" s="538">
        <f>$J59</f>
        <v>136.79794210964025</v>
      </c>
      <c r="AM67" s="538">
        <f>$K59</f>
        <v>161.27005487376198</v>
      </c>
      <c r="AN67" s="538">
        <f>$L59</f>
        <v>186.20707196495391</v>
      </c>
      <c r="AO67" s="538"/>
      <c r="AP67" s="538">
        <f>$I60</f>
        <v>20.259745794739729</v>
      </c>
      <c r="AQ67" s="538">
        <f>$J60</f>
        <v>22.739895595292253</v>
      </c>
      <c r="AR67" s="538">
        <f>$K60</f>
        <v>25.641583175432576</v>
      </c>
      <c r="AS67" s="538">
        <f>$L60</f>
        <v>28.315332053818693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211.77867835081312</v>
      </c>
      <c r="AL68" s="538">
        <f>$N59</f>
        <v>223.83126648495738</v>
      </c>
      <c r="AM68" s="538">
        <f>$O59</f>
        <v>232.11694292646172</v>
      </c>
      <c r="AN68" s="538">
        <f>$P59</f>
        <v>235.91357274154811</v>
      </c>
      <c r="AO68" s="538"/>
      <c r="AP68" s="538">
        <f>$M60</f>
        <v>29.543906786965142</v>
      </c>
      <c r="AQ68" s="538">
        <f>$N60</f>
        <v>30.771639420795193</v>
      </c>
      <c r="AR68" s="538">
        <f>$O60</f>
        <v>31.08831038518937</v>
      </c>
      <c r="AS68" s="538">
        <f>$P60</f>
        <v>31.440622934538681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237.16967235049475</v>
      </c>
      <c r="AL69" s="538">
        <f>$R59</f>
        <v>240.88157618286399</v>
      </c>
      <c r="AM69" s="538">
        <f>$S59</f>
        <v>238.01275307335754</v>
      </c>
      <c r="AN69" s="538">
        <f>$T59</f>
        <v>227.80927599527632</v>
      </c>
      <c r="AO69" s="538"/>
      <c r="AP69" s="538">
        <f>$Q60</f>
        <v>31.6471674370088</v>
      </c>
      <c r="AQ69" s="538">
        <f>$R60</f>
        <v>31.046820574649853</v>
      </c>
      <c r="AR69" s="538">
        <f>$S60</f>
        <v>30.394003786801726</v>
      </c>
      <c r="AS69" s="538">
        <f>$T60</f>
        <v>29.084005078454283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214.24527659813617</v>
      </c>
      <c r="AL70" s="538">
        <f>$V59</f>
        <v>201.17702970823152</v>
      </c>
      <c r="AM70" s="538">
        <f>$W59</f>
        <v>194.92285839316628</v>
      </c>
      <c r="AN70" s="538">
        <f>$X59</f>
        <v>188.29134786071896</v>
      </c>
      <c r="AO70" s="538"/>
      <c r="AP70" s="538">
        <f>$U60</f>
        <v>27.513234013589543</v>
      </c>
      <c r="AQ70" s="538">
        <f>$V60</f>
        <v>26.073547072937686</v>
      </c>
      <c r="AR70" s="538">
        <f>$W60</f>
        <v>24.968430704501593</v>
      </c>
      <c r="AS70" s="538">
        <f>$X60</f>
        <v>24.424685942827409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177.82883199853973</v>
      </c>
      <c r="AL71" s="538">
        <f>$Z59</f>
        <v>162.50242370893983</v>
      </c>
      <c r="AM71" s="538">
        <f>$AA59</f>
        <v>147.3155770561564</v>
      </c>
      <c r="AN71" s="540">
        <f>$AB59</f>
        <v>135.42022009676145</v>
      </c>
      <c r="AO71" s="538"/>
      <c r="AP71" s="538">
        <f>$Y60</f>
        <v>23.142419974558997</v>
      </c>
      <c r="AQ71" s="538">
        <f>$Z60</f>
        <v>21.885353057983668</v>
      </c>
      <c r="AR71" s="538">
        <f>$AA60</f>
        <v>20.84547699399759</v>
      </c>
      <c r="AS71" s="540">
        <f>$AB60</f>
        <v>19.856773370011052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4365.9103561897618</v>
      </c>
      <c r="AO72" s="538"/>
      <c r="AP72" s="538"/>
      <c r="AQ72" s="538"/>
      <c r="AR72" s="538"/>
      <c r="AS72" s="318">
        <f>SUM(AP66:AS71)</f>
        <v>607.16012203420541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-562.9885605039326</v>
      </c>
      <c r="E99" s="431">
        <f t="shared" si="9"/>
        <v>-58.219827484227153</v>
      </c>
      <c r="F99" s="432">
        <f t="shared" si="9"/>
        <v>-34.584376212772781</v>
      </c>
      <c r="G99" s="432">
        <f t="shared" si="9"/>
        <v>-27.433010445094283</v>
      </c>
      <c r="H99" s="432">
        <f t="shared" si="9"/>
        <v>-28.121457358457235</v>
      </c>
      <c r="I99" s="432">
        <f t="shared" si="9"/>
        <v>-44.203835972660386</v>
      </c>
      <c r="J99" s="433">
        <f t="shared" si="9"/>
        <v>-86.963009857503039</v>
      </c>
      <c r="K99" s="434">
        <f t="shared" si="9"/>
        <v>109.30547559911179</v>
      </c>
      <c r="L99" s="432">
        <f t="shared" si="9"/>
        <v>39.832116711633375</v>
      </c>
      <c r="M99" s="432">
        <f t="shared" si="9"/>
        <v>-19.400574023012268</v>
      </c>
      <c r="N99" s="432">
        <f t="shared" si="9"/>
        <v>-49.751834029313727</v>
      </c>
      <c r="O99" s="432">
        <f t="shared" si="9"/>
        <v>-71.19096970460896</v>
      </c>
      <c r="P99" s="432">
        <f t="shared" si="9"/>
        <v>-81.801453353234251</v>
      </c>
      <c r="Q99" s="432">
        <f t="shared" si="9"/>
        <v>-86.436251287725327</v>
      </c>
      <c r="R99" s="432">
        <f t="shared" si="9"/>
        <v>-91.960246932620407</v>
      </c>
      <c r="S99" s="432">
        <f t="shared" si="9"/>
        <v>-84.08142914569828</v>
      </c>
      <c r="T99" s="432">
        <f t="shared" si="9"/>
        <v>-54.737321025114511</v>
      </c>
      <c r="U99" s="432">
        <f t="shared" si="9"/>
        <v>-20.429867103980541</v>
      </c>
      <c r="V99" s="432">
        <f t="shared" si="9"/>
        <v>12.224127207417155</v>
      </c>
      <c r="W99" s="432">
        <f t="shared" si="9"/>
        <v>32.01555694783633</v>
      </c>
      <c r="X99" s="432">
        <f t="shared" si="9"/>
        <v>49.970333927498018</v>
      </c>
      <c r="Y99" s="432">
        <f t="shared" si="9"/>
        <v>81.666160809887288</v>
      </c>
      <c r="Z99" s="435">
        <f t="shared" si="9"/>
        <v>120.54406210222123</v>
      </c>
      <c r="AA99" s="431">
        <f t="shared" si="9"/>
        <v>-100.06763993501659</v>
      </c>
      <c r="AB99" s="433">
        <f t="shared" si="9"/>
        <v>-69.163289938494813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239.2311025665901</v>
      </c>
      <c r="E104" s="336">
        <v>7.7518303373190394</v>
      </c>
      <c r="F104" s="337">
        <v>7.5795616445710285</v>
      </c>
      <c r="G104" s="337">
        <v>7.4745823471162662</v>
      </c>
      <c r="H104" s="337">
        <v>7.4713962182943829</v>
      </c>
      <c r="I104" s="337">
        <v>7.7070616731149277</v>
      </c>
      <c r="J104" s="338">
        <v>8.2613766875218335</v>
      </c>
      <c r="K104" s="339">
        <v>9.0066743721530642</v>
      </c>
      <c r="L104" s="337">
        <v>10.119155793344241</v>
      </c>
      <c r="M104" s="337">
        <v>11.129051493714297</v>
      </c>
      <c r="N104" s="337">
        <v>11.605515968207614</v>
      </c>
      <c r="O104" s="337">
        <v>11.955259826775327</v>
      </c>
      <c r="P104" s="337">
        <v>12.052854207043959</v>
      </c>
      <c r="Q104" s="337">
        <v>11.988896801372146</v>
      </c>
      <c r="R104" s="337">
        <v>12.079415629373878</v>
      </c>
      <c r="S104" s="337">
        <v>12.024991531149796</v>
      </c>
      <c r="T104" s="337">
        <v>11.808964898779795</v>
      </c>
      <c r="U104" s="337">
        <v>11.413346862831061</v>
      </c>
      <c r="V104" s="337">
        <v>10.802327372542646</v>
      </c>
      <c r="W104" s="337">
        <v>10.503456480461635</v>
      </c>
      <c r="X104" s="337">
        <v>10.330411687267114</v>
      </c>
      <c r="Y104" s="337">
        <v>9.9560011609695689</v>
      </c>
      <c r="Z104" s="340">
        <v>9.3570067999683655</v>
      </c>
      <c r="AA104" s="336">
        <v>8.6590513744627255</v>
      </c>
      <c r="AB104" s="338">
        <v>8.1929113982353794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243.58876780713624</v>
      </c>
      <c r="E105" s="367">
        <v>8.2916936304039019</v>
      </c>
      <c r="F105" s="368">
        <v>8.1378446549516266</v>
      </c>
      <c r="G105" s="368">
        <v>8.0092125761948534</v>
      </c>
      <c r="H105" s="368">
        <v>7.9566152133587105</v>
      </c>
      <c r="I105" s="368">
        <v>8.1761087212172505</v>
      </c>
      <c r="J105" s="369">
        <v>8.7373209591325516</v>
      </c>
      <c r="K105" s="370">
        <v>9.4114885895786262</v>
      </c>
      <c r="L105" s="368">
        <v>10.369010765700677</v>
      </c>
      <c r="M105" s="368">
        <v>11.177219479232422</v>
      </c>
      <c r="N105" s="368">
        <v>11.486072043691285</v>
      </c>
      <c r="O105" s="368">
        <v>11.749113017117137</v>
      </c>
      <c r="P105" s="368">
        <v>11.863040975409316</v>
      </c>
      <c r="Q105" s="368">
        <v>11.835426720728686</v>
      </c>
      <c r="R105" s="368">
        <v>11.899592206321648</v>
      </c>
      <c r="S105" s="368">
        <v>11.8127041061458</v>
      </c>
      <c r="T105" s="368">
        <v>11.589763647964091</v>
      </c>
      <c r="U105" s="368">
        <v>11.260195295092281</v>
      </c>
      <c r="V105" s="368">
        <v>10.794926345977732</v>
      </c>
      <c r="W105" s="368">
        <v>10.583800274353333</v>
      </c>
      <c r="X105" s="368">
        <v>10.484067198995749</v>
      </c>
      <c r="Y105" s="368">
        <v>10.191270376167711</v>
      </c>
      <c r="Z105" s="371">
        <v>9.7757587872881704</v>
      </c>
      <c r="AA105" s="367">
        <v>9.1983828549689868</v>
      </c>
      <c r="AB105" s="369">
        <v>8.7981393671436798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243.58876780713624</v>
      </c>
      <c r="E106" s="454">
        <f t="shared" ref="E106:AB106" si="11">E105</f>
        <v>8.2916936304039019</v>
      </c>
      <c r="F106" s="455">
        <f t="shared" si="11"/>
        <v>8.1378446549516266</v>
      </c>
      <c r="G106" s="455">
        <f t="shared" si="11"/>
        <v>8.0092125761948534</v>
      </c>
      <c r="H106" s="455">
        <f t="shared" si="11"/>
        <v>7.9566152133587105</v>
      </c>
      <c r="I106" s="455">
        <f t="shared" si="11"/>
        <v>8.1761087212172505</v>
      </c>
      <c r="J106" s="456">
        <f t="shared" si="11"/>
        <v>8.7373209591325516</v>
      </c>
      <c r="K106" s="457">
        <f t="shared" si="11"/>
        <v>9.4114885895786262</v>
      </c>
      <c r="L106" s="455">
        <f t="shared" si="11"/>
        <v>10.369010765700677</v>
      </c>
      <c r="M106" s="455">
        <f t="shared" si="11"/>
        <v>11.177219479232422</v>
      </c>
      <c r="N106" s="455">
        <f t="shared" si="11"/>
        <v>11.486072043691285</v>
      </c>
      <c r="O106" s="455">
        <f t="shared" si="11"/>
        <v>11.749113017117137</v>
      </c>
      <c r="P106" s="455">
        <f t="shared" si="11"/>
        <v>11.863040975409316</v>
      </c>
      <c r="Q106" s="455">
        <f t="shared" si="11"/>
        <v>11.835426720728686</v>
      </c>
      <c r="R106" s="455">
        <f t="shared" si="11"/>
        <v>11.899592206321648</v>
      </c>
      <c r="S106" s="455">
        <f t="shared" si="11"/>
        <v>11.8127041061458</v>
      </c>
      <c r="T106" s="455">
        <f t="shared" si="11"/>
        <v>11.589763647964091</v>
      </c>
      <c r="U106" s="455">
        <f t="shared" si="11"/>
        <v>11.260195295092281</v>
      </c>
      <c r="V106" s="455">
        <f t="shared" si="11"/>
        <v>10.794926345977732</v>
      </c>
      <c r="W106" s="455">
        <f t="shared" si="11"/>
        <v>10.583800274353333</v>
      </c>
      <c r="X106" s="455">
        <f t="shared" si="11"/>
        <v>10.484067198995749</v>
      </c>
      <c r="Y106" s="455">
        <f t="shared" si="11"/>
        <v>10.191270376167711</v>
      </c>
      <c r="Z106" s="458">
        <f t="shared" si="11"/>
        <v>9.7757587872881704</v>
      </c>
      <c r="AA106" s="454">
        <f t="shared" si="11"/>
        <v>9.1983828549689868</v>
      </c>
      <c r="AB106" s="456">
        <f t="shared" si="11"/>
        <v>8.7981393671436798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239.2311025665901</v>
      </c>
      <c r="E107" s="90">
        <f t="shared" ref="E107:AB107" si="12">E104</f>
        <v>7.7518303373190394</v>
      </c>
      <c r="F107" s="164">
        <f t="shared" si="12"/>
        <v>7.5795616445710285</v>
      </c>
      <c r="G107" s="164">
        <f t="shared" si="12"/>
        <v>7.4745823471162662</v>
      </c>
      <c r="H107" s="164">
        <f t="shared" si="12"/>
        <v>7.4713962182943829</v>
      </c>
      <c r="I107" s="164">
        <f t="shared" si="12"/>
        <v>7.7070616731149277</v>
      </c>
      <c r="J107" s="166">
        <f t="shared" si="12"/>
        <v>8.2613766875218335</v>
      </c>
      <c r="K107" s="48">
        <f t="shared" si="12"/>
        <v>9.0066743721530642</v>
      </c>
      <c r="L107" s="164">
        <f t="shared" si="12"/>
        <v>10.119155793344241</v>
      </c>
      <c r="M107" s="164">
        <f t="shared" si="12"/>
        <v>11.129051493714297</v>
      </c>
      <c r="N107" s="164">
        <f t="shared" si="12"/>
        <v>11.605515968207614</v>
      </c>
      <c r="O107" s="164">
        <f t="shared" si="12"/>
        <v>11.955259826775327</v>
      </c>
      <c r="P107" s="164">
        <f t="shared" si="12"/>
        <v>12.052854207043959</v>
      </c>
      <c r="Q107" s="164">
        <f t="shared" si="12"/>
        <v>11.988896801372146</v>
      </c>
      <c r="R107" s="164">
        <f t="shared" si="12"/>
        <v>12.079415629373878</v>
      </c>
      <c r="S107" s="164">
        <f t="shared" si="12"/>
        <v>12.024991531149796</v>
      </c>
      <c r="T107" s="164">
        <f t="shared" si="12"/>
        <v>11.808964898779795</v>
      </c>
      <c r="U107" s="164">
        <f t="shared" si="12"/>
        <v>11.413346862831061</v>
      </c>
      <c r="V107" s="164">
        <f t="shared" si="12"/>
        <v>10.802327372542646</v>
      </c>
      <c r="W107" s="164">
        <f t="shared" si="12"/>
        <v>10.503456480461635</v>
      </c>
      <c r="X107" s="164">
        <f t="shared" si="12"/>
        <v>10.330411687267114</v>
      </c>
      <c r="Y107" s="164">
        <f t="shared" si="12"/>
        <v>9.9560011609695689</v>
      </c>
      <c r="Z107" s="165">
        <f t="shared" si="12"/>
        <v>9.3570067999683655</v>
      </c>
      <c r="AA107" s="90">
        <f t="shared" si="12"/>
        <v>8.6590513744627255</v>
      </c>
      <c r="AB107" s="166">
        <f t="shared" si="12"/>
        <v>8.1929113982353794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482.8198703737263</v>
      </c>
      <c r="E108" s="460">
        <f t="shared" ref="E108:AB108" si="13">E106+E107</f>
        <v>16.04352396772294</v>
      </c>
      <c r="F108" s="461">
        <f t="shared" si="13"/>
        <v>15.717406299522654</v>
      </c>
      <c r="G108" s="461">
        <f t="shared" si="13"/>
        <v>15.48379492331112</v>
      </c>
      <c r="H108" s="461">
        <f t="shared" si="13"/>
        <v>15.428011431653093</v>
      </c>
      <c r="I108" s="461">
        <f t="shared" si="13"/>
        <v>15.883170394332179</v>
      </c>
      <c r="J108" s="462">
        <f t="shared" si="13"/>
        <v>16.998697646654385</v>
      </c>
      <c r="K108" s="463">
        <f t="shared" si="13"/>
        <v>18.418162961731689</v>
      </c>
      <c r="L108" s="461">
        <f t="shared" si="13"/>
        <v>20.48816655904492</v>
      </c>
      <c r="M108" s="461">
        <f t="shared" si="13"/>
        <v>22.30627097294672</v>
      </c>
      <c r="N108" s="461">
        <f t="shared" si="13"/>
        <v>23.091588011898899</v>
      </c>
      <c r="O108" s="461">
        <f t="shared" si="13"/>
        <v>23.704372843892465</v>
      </c>
      <c r="P108" s="461">
        <f t="shared" si="13"/>
        <v>23.915895182453276</v>
      </c>
      <c r="Q108" s="461">
        <f t="shared" si="13"/>
        <v>23.824323522100833</v>
      </c>
      <c r="R108" s="461">
        <f t="shared" si="13"/>
        <v>23.979007835695526</v>
      </c>
      <c r="S108" s="461">
        <f t="shared" si="13"/>
        <v>23.837695637295596</v>
      </c>
      <c r="T108" s="461">
        <f t="shared" si="13"/>
        <v>23.398728546743886</v>
      </c>
      <c r="U108" s="461">
        <f t="shared" si="13"/>
        <v>22.673542157923343</v>
      </c>
      <c r="V108" s="461">
        <f t="shared" si="13"/>
        <v>21.597253718520378</v>
      </c>
      <c r="W108" s="461">
        <f t="shared" si="13"/>
        <v>21.087256754814966</v>
      </c>
      <c r="X108" s="461">
        <f t="shared" si="13"/>
        <v>20.814478886262862</v>
      </c>
      <c r="Y108" s="461">
        <f t="shared" si="13"/>
        <v>20.147271537137279</v>
      </c>
      <c r="Z108" s="464">
        <f t="shared" si="13"/>
        <v>19.132765587256536</v>
      </c>
      <c r="AA108" s="460">
        <f t="shared" si="13"/>
        <v>17.857434229431711</v>
      </c>
      <c r="AB108" s="462">
        <f t="shared" si="13"/>
        <v>16.991050765379057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-482.8198703737263</v>
      </c>
      <c r="E130" s="431">
        <f t="shared" si="14"/>
        <v>-16.04352396772294</v>
      </c>
      <c r="F130" s="432">
        <f t="shared" si="14"/>
        <v>-15.717406299522654</v>
      </c>
      <c r="G130" s="432">
        <f t="shared" si="14"/>
        <v>-15.48379492331112</v>
      </c>
      <c r="H130" s="432">
        <f t="shared" si="14"/>
        <v>-15.428011431653093</v>
      </c>
      <c r="I130" s="432">
        <f t="shared" si="14"/>
        <v>-15.883170394332179</v>
      </c>
      <c r="J130" s="433">
        <f t="shared" si="14"/>
        <v>-16.998697646654385</v>
      </c>
      <c r="K130" s="434">
        <f t="shared" si="14"/>
        <v>-18.418162961731689</v>
      </c>
      <c r="L130" s="432">
        <f t="shared" si="14"/>
        <v>-20.48816655904492</v>
      </c>
      <c r="M130" s="432">
        <f t="shared" si="14"/>
        <v>-22.30627097294672</v>
      </c>
      <c r="N130" s="432">
        <f t="shared" si="14"/>
        <v>-23.091588011898899</v>
      </c>
      <c r="O130" s="432">
        <f t="shared" si="14"/>
        <v>-23.704372843892465</v>
      </c>
      <c r="P130" s="432">
        <f t="shared" si="14"/>
        <v>-23.915895182453276</v>
      </c>
      <c r="Q130" s="432">
        <f t="shared" si="14"/>
        <v>-23.824323522100833</v>
      </c>
      <c r="R130" s="432">
        <f t="shared" si="14"/>
        <v>-23.979007835695526</v>
      </c>
      <c r="S130" s="432">
        <f t="shared" si="14"/>
        <v>-23.837695637295596</v>
      </c>
      <c r="T130" s="432">
        <f t="shared" si="14"/>
        <v>-23.398728546743886</v>
      </c>
      <c r="U130" s="432">
        <f t="shared" si="14"/>
        <v>-22.673542157923343</v>
      </c>
      <c r="V130" s="432">
        <f t="shared" si="14"/>
        <v>-21.597253718520378</v>
      </c>
      <c r="W130" s="432">
        <f t="shared" si="14"/>
        <v>-21.087256754814966</v>
      </c>
      <c r="X130" s="432">
        <f t="shared" si="14"/>
        <v>-20.814478886262862</v>
      </c>
      <c r="Y130" s="432">
        <f t="shared" si="14"/>
        <v>-20.147271537137279</v>
      </c>
      <c r="Z130" s="435">
        <f t="shared" si="14"/>
        <v>-19.132765587256536</v>
      </c>
      <c r="AA130" s="431">
        <f t="shared" si="14"/>
        <v>-17.857434229431711</v>
      </c>
      <c r="AB130" s="433">
        <f t="shared" si="14"/>
        <v>-16.991050765379057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Wed</v>
      </c>
      <c r="B133" s="556">
        <f>B134</f>
        <v>37349</v>
      </c>
      <c r="C133" s="557" t="s">
        <v>56</v>
      </c>
      <c r="D133" s="558">
        <f>D108</f>
        <v>482.8198703737263</v>
      </c>
      <c r="E133" s="558">
        <f t="shared" ref="E133:AB133" si="15">E108</f>
        <v>16.04352396772294</v>
      </c>
      <c r="F133" s="558">
        <f t="shared" si="15"/>
        <v>15.717406299522654</v>
      </c>
      <c r="G133" s="558">
        <f t="shared" si="15"/>
        <v>15.48379492331112</v>
      </c>
      <c r="H133" s="558">
        <f t="shared" si="15"/>
        <v>15.428011431653093</v>
      </c>
      <c r="I133" s="558">
        <f t="shared" si="15"/>
        <v>15.883170394332179</v>
      </c>
      <c r="J133" s="558">
        <f t="shared" si="15"/>
        <v>16.998697646654385</v>
      </c>
      <c r="K133" s="558">
        <f t="shared" si="15"/>
        <v>18.418162961731689</v>
      </c>
      <c r="L133" s="558">
        <f t="shared" si="15"/>
        <v>20.48816655904492</v>
      </c>
      <c r="M133" s="558">
        <f t="shared" si="15"/>
        <v>22.30627097294672</v>
      </c>
      <c r="N133" s="558">
        <f t="shared" si="15"/>
        <v>23.091588011898899</v>
      </c>
      <c r="O133" s="558">
        <f t="shared" si="15"/>
        <v>23.704372843892465</v>
      </c>
      <c r="P133" s="558">
        <f t="shared" si="15"/>
        <v>23.915895182453276</v>
      </c>
      <c r="Q133" s="558">
        <f t="shared" si="15"/>
        <v>23.824323522100833</v>
      </c>
      <c r="R133" s="558">
        <f t="shared" si="15"/>
        <v>23.979007835695526</v>
      </c>
      <c r="S133" s="558">
        <f t="shared" si="15"/>
        <v>23.837695637295596</v>
      </c>
      <c r="T133" s="558">
        <f t="shared" si="15"/>
        <v>23.398728546743886</v>
      </c>
      <c r="U133" s="558">
        <f t="shared" si="15"/>
        <v>22.673542157923343</v>
      </c>
      <c r="V133" s="558">
        <f t="shared" si="15"/>
        <v>21.597253718520378</v>
      </c>
      <c r="W133" s="558">
        <f t="shared" si="15"/>
        <v>21.087256754814966</v>
      </c>
      <c r="X133" s="558">
        <f t="shared" si="15"/>
        <v>20.814478886262862</v>
      </c>
      <c r="Y133" s="558">
        <f t="shared" si="15"/>
        <v>20.147271537137279</v>
      </c>
      <c r="Z133" s="558">
        <f t="shared" si="15"/>
        <v>19.132765587256536</v>
      </c>
      <c r="AA133" s="558">
        <f t="shared" si="15"/>
        <v>17.857434229431711</v>
      </c>
      <c r="AB133" s="558">
        <f t="shared" si="15"/>
        <v>16.991050765379057</v>
      </c>
    </row>
    <row r="134" spans="1:56" x14ac:dyDescent="0.3">
      <c r="A134" s="555" t="str">
        <f>VLOOKUP(WEEKDAY(B134,2),$B$148:$C$154,2,FALSE)</f>
        <v>Wed</v>
      </c>
      <c r="B134" s="556">
        <f>A3</f>
        <v>37349</v>
      </c>
      <c r="C134" s="557" t="s">
        <v>26</v>
      </c>
      <c r="D134" s="558">
        <f>SUM(D16)</f>
        <v>10292.84971235573</v>
      </c>
      <c r="E134" s="558">
        <f t="shared" ref="E134:AB134" si="16">SUM(E16)</f>
        <v>355.75787229323339</v>
      </c>
      <c r="F134" s="558">
        <f t="shared" si="16"/>
        <v>349.4403953131374</v>
      </c>
      <c r="G134" s="558">
        <f t="shared" si="16"/>
        <v>345.03576970618116</v>
      </c>
      <c r="H134" s="558">
        <f t="shared" si="16"/>
        <v>344.03475133322388</v>
      </c>
      <c r="I134" s="558">
        <f t="shared" si="16"/>
        <v>350.5920598825528</v>
      </c>
      <c r="J134" s="558">
        <f t="shared" si="16"/>
        <v>369.73137628742086</v>
      </c>
      <c r="K134" s="558">
        <f t="shared" si="16"/>
        <v>396.879576531883</v>
      </c>
      <c r="L134" s="558">
        <f t="shared" si="16"/>
        <v>435.11682402792121</v>
      </c>
      <c r="M134" s="558">
        <f t="shared" si="16"/>
        <v>467.21177381674084</v>
      </c>
      <c r="N134" s="558">
        <f t="shared" si="16"/>
        <v>482.28468127492926</v>
      </c>
      <c r="O134" s="558">
        <f t="shared" si="16"/>
        <v>493.3150291679201</v>
      </c>
      <c r="P134" s="558">
        <f t="shared" si="16"/>
        <v>496.73119031447618</v>
      </c>
      <c r="Q134" s="558">
        <f t="shared" si="16"/>
        <v>494.97829647893008</v>
      </c>
      <c r="R134" s="558">
        <f t="shared" si="16"/>
        <v>498.50066339339298</v>
      </c>
      <c r="S134" s="558">
        <f t="shared" si="16"/>
        <v>498.27326416381754</v>
      </c>
      <c r="T134" s="558">
        <f t="shared" si="16"/>
        <v>490.61146202862847</v>
      </c>
      <c r="U134" s="558">
        <f t="shared" si="16"/>
        <v>477.54084210890994</v>
      </c>
      <c r="V134" s="558">
        <f t="shared" si="16"/>
        <v>458.59130933121742</v>
      </c>
      <c r="W134" s="558">
        <f t="shared" si="16"/>
        <v>445.99880423577355</v>
      </c>
      <c r="X134" s="558">
        <f t="shared" si="16"/>
        <v>439.22913985568232</v>
      </c>
      <c r="Y134" s="558">
        <f t="shared" si="16"/>
        <v>428.00921453735356</v>
      </c>
      <c r="Z134" s="558">
        <f t="shared" si="16"/>
        <v>410.72460685286228</v>
      </c>
      <c r="AA134" s="558">
        <f t="shared" si="16"/>
        <v>389.28766332956036</v>
      </c>
      <c r="AB134" s="558">
        <f t="shared" si="16"/>
        <v>374.97314608998204</v>
      </c>
    </row>
    <row r="135" spans="1:56" x14ac:dyDescent="0.3">
      <c r="A135" s="555" t="str">
        <f>VLOOKUP(WEEKDAY(B135,2),$B$148:$C$154,2,FALSE)</f>
        <v>Wed</v>
      </c>
      <c r="B135" s="556">
        <f>B134</f>
        <v>37349</v>
      </c>
      <c r="C135" s="557" t="s">
        <v>47</v>
      </c>
      <c r="D135" s="558">
        <f>D63</f>
        <v>14371.988560503933</v>
      </c>
      <c r="E135" s="558">
        <f t="shared" ref="E135:AB135" si="17">E63</f>
        <v>459.21982748422715</v>
      </c>
      <c r="F135" s="558">
        <f t="shared" si="17"/>
        <v>435.58437621277278</v>
      </c>
      <c r="G135" s="558">
        <f t="shared" si="17"/>
        <v>428.43301044509428</v>
      </c>
      <c r="H135" s="558">
        <f t="shared" si="17"/>
        <v>429.12145735845723</v>
      </c>
      <c r="I135" s="558">
        <f t="shared" si="17"/>
        <v>445.20383597266039</v>
      </c>
      <c r="J135" s="558">
        <f t="shared" si="17"/>
        <v>487.96300985750304</v>
      </c>
      <c r="K135" s="558">
        <f t="shared" si="17"/>
        <v>552.69452440088821</v>
      </c>
      <c r="L135" s="558">
        <f t="shared" si="17"/>
        <v>622.16788328836662</v>
      </c>
      <c r="M135" s="558">
        <f t="shared" si="17"/>
        <v>682.40057402301227</v>
      </c>
      <c r="N135" s="558">
        <f t="shared" si="17"/>
        <v>712.75183402931373</v>
      </c>
      <c r="O135" s="558">
        <f t="shared" si="17"/>
        <v>734.19096970460896</v>
      </c>
      <c r="P135" s="558">
        <f t="shared" si="17"/>
        <v>744.80145335323425</v>
      </c>
      <c r="Q135" s="558">
        <f t="shared" si="17"/>
        <v>749.43625128772533</v>
      </c>
      <c r="R135" s="558">
        <f t="shared" si="17"/>
        <v>754.96024693262041</v>
      </c>
      <c r="S135" s="558">
        <f t="shared" si="17"/>
        <v>747.08142914569828</v>
      </c>
      <c r="T135" s="558">
        <f t="shared" si="17"/>
        <v>717.73732102511451</v>
      </c>
      <c r="U135" s="558">
        <f t="shared" si="17"/>
        <v>683.42986710398054</v>
      </c>
      <c r="V135" s="558">
        <f t="shared" si="17"/>
        <v>649.77587279258285</v>
      </c>
      <c r="W135" s="558">
        <f t="shared" si="17"/>
        <v>629.98444305216367</v>
      </c>
      <c r="X135" s="558">
        <f t="shared" si="17"/>
        <v>612.02966607250198</v>
      </c>
      <c r="Y135" s="558">
        <f t="shared" si="17"/>
        <v>580.33383919011271</v>
      </c>
      <c r="Z135" s="558">
        <f t="shared" si="17"/>
        <v>541.45593789777877</v>
      </c>
      <c r="AA135" s="558">
        <f t="shared" si="17"/>
        <v>501.06763993501659</v>
      </c>
      <c r="AB135" s="558">
        <f t="shared" si="17"/>
        <v>470.16328993849481</v>
      </c>
    </row>
    <row r="136" spans="1:56" ht="13.8" thickBot="1" x14ac:dyDescent="0.35">
      <c r="B136" s="557"/>
      <c r="C136" s="557" t="s">
        <v>84</v>
      </c>
      <c r="D136" s="559">
        <f>SUM(D134:D135)</f>
        <v>24664.838272859663</v>
      </c>
      <c r="E136" s="559">
        <f t="shared" ref="E136:AB136" si="18">SUM(E134:E135)</f>
        <v>814.97769977746054</v>
      </c>
      <c r="F136" s="559">
        <f t="shared" si="18"/>
        <v>785.02477152591018</v>
      </c>
      <c r="G136" s="559">
        <f t="shared" si="18"/>
        <v>773.4687801512755</v>
      </c>
      <c r="H136" s="559">
        <f t="shared" si="18"/>
        <v>773.15620869168106</v>
      </c>
      <c r="I136" s="559">
        <f t="shared" si="18"/>
        <v>795.79589585521319</v>
      </c>
      <c r="J136" s="559">
        <f t="shared" si="18"/>
        <v>857.6943861449239</v>
      </c>
      <c r="K136" s="559">
        <f t="shared" si="18"/>
        <v>949.57410093277122</v>
      </c>
      <c r="L136" s="559">
        <f t="shared" si="18"/>
        <v>1057.2847073162879</v>
      </c>
      <c r="M136" s="559">
        <f t="shared" si="18"/>
        <v>1149.6123478397531</v>
      </c>
      <c r="N136" s="559">
        <f t="shared" si="18"/>
        <v>1195.036515304243</v>
      </c>
      <c r="O136" s="559">
        <f t="shared" si="18"/>
        <v>1227.5059988725291</v>
      </c>
      <c r="P136" s="559">
        <f t="shared" si="18"/>
        <v>1241.5326436677105</v>
      </c>
      <c r="Q136" s="559">
        <f t="shared" si="18"/>
        <v>1244.4145477666555</v>
      </c>
      <c r="R136" s="559">
        <f t="shared" si="18"/>
        <v>1253.4609103260134</v>
      </c>
      <c r="S136" s="559">
        <f t="shared" si="18"/>
        <v>1245.3546933095158</v>
      </c>
      <c r="T136" s="559">
        <f t="shared" si="18"/>
        <v>1208.3487830537429</v>
      </c>
      <c r="U136" s="559">
        <f t="shared" si="18"/>
        <v>1160.9707092128906</v>
      </c>
      <c r="V136" s="559">
        <f t="shared" si="18"/>
        <v>1108.3671821238004</v>
      </c>
      <c r="W136" s="559">
        <f t="shared" si="18"/>
        <v>1075.9832472879373</v>
      </c>
      <c r="X136" s="559">
        <f t="shared" si="18"/>
        <v>1051.2588059281843</v>
      </c>
      <c r="Y136" s="559">
        <f t="shared" si="18"/>
        <v>1008.3430537274662</v>
      </c>
      <c r="Z136" s="559">
        <f t="shared" si="18"/>
        <v>952.18054475064105</v>
      </c>
      <c r="AA136" s="559">
        <f t="shared" si="18"/>
        <v>890.35530326457695</v>
      </c>
      <c r="AB136" s="559">
        <f t="shared" si="18"/>
        <v>845.13643602847685</v>
      </c>
    </row>
    <row r="137" spans="1:56" ht="13.8" thickTop="1" x14ac:dyDescent="0.3">
      <c r="D137" s="320" t="s">
        <v>92</v>
      </c>
      <c r="E137" s="321">
        <f>AVERAGE(E134:J134,AA134:AB134)</f>
        <v>359.85662927941149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A136" s="555"/>
      <c r="B136" s="556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441406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2023-09-10T14:54:06Z</dcterms:modified>
</cp:coreProperties>
</file>