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4" i="3"/>
  <c r="D8" i="3"/>
  <c r="AE8" i="3"/>
  <c r="AF8" i="3"/>
  <c r="AI8" i="3"/>
  <c r="AK8" i="3"/>
  <c r="AL8" i="3"/>
  <c r="AM8" i="3"/>
  <c r="AN8" i="3"/>
  <c r="AP8" i="3"/>
  <c r="AQ8" i="3"/>
  <c r="AR8" i="3"/>
  <c r="AS8" i="3"/>
  <c r="AU8" i="3"/>
  <c r="AV8" i="3"/>
  <c r="AW8" i="3"/>
  <c r="AX8" i="3"/>
  <c r="AZ8" i="3"/>
  <c r="BA8" i="3"/>
  <c r="BB8" i="3"/>
  <c r="BC8" i="3"/>
  <c r="D9" i="3"/>
  <c r="AE9" i="3"/>
  <c r="AF9" i="3"/>
  <c r="AI9" i="3"/>
  <c r="AK9" i="3"/>
  <c r="AL9" i="3"/>
  <c r="AM9" i="3"/>
  <c r="AN9" i="3"/>
  <c r="AP9" i="3"/>
  <c r="AQ9" i="3"/>
  <c r="AR9" i="3"/>
  <c r="AS9" i="3"/>
  <c r="AU9" i="3"/>
  <c r="AV9" i="3"/>
  <c r="AW9" i="3"/>
  <c r="AX9" i="3"/>
  <c r="AZ9" i="3"/>
  <c r="BA9" i="3"/>
  <c r="BB9" i="3"/>
  <c r="BC9" i="3"/>
  <c r="D10" i="3"/>
  <c r="AE10" i="3"/>
  <c r="AF10" i="3"/>
  <c r="AI10" i="3"/>
  <c r="AK10" i="3"/>
  <c r="AL10" i="3"/>
  <c r="AM10" i="3"/>
  <c r="AN10" i="3"/>
  <c r="AP10" i="3"/>
  <c r="AQ10" i="3"/>
  <c r="AR10" i="3"/>
  <c r="AS10" i="3"/>
  <c r="AU10" i="3"/>
  <c r="AV10" i="3"/>
  <c r="AW10" i="3"/>
  <c r="AX10" i="3"/>
  <c r="AZ10" i="3"/>
  <c r="BA10" i="3"/>
  <c r="BB10" i="3"/>
  <c r="BC10" i="3"/>
  <c r="D11" i="3"/>
  <c r="AE11" i="3"/>
  <c r="AF11" i="3"/>
  <c r="AI11" i="3"/>
  <c r="AK11" i="3"/>
  <c r="AL11" i="3"/>
  <c r="AM11" i="3"/>
  <c r="AN11" i="3"/>
  <c r="AP11" i="3"/>
  <c r="AQ11" i="3"/>
  <c r="AR11" i="3"/>
  <c r="AS11" i="3"/>
  <c r="AU11" i="3"/>
  <c r="AV11" i="3"/>
  <c r="AW11" i="3"/>
  <c r="AX11" i="3"/>
  <c r="AZ11" i="3"/>
  <c r="BA11" i="3"/>
  <c r="BB11" i="3"/>
  <c r="BC11" i="3"/>
  <c r="D12" i="3"/>
  <c r="AE12" i="3"/>
  <c r="AF12" i="3"/>
  <c r="AI12" i="3"/>
  <c r="AK12" i="3"/>
  <c r="AL12" i="3"/>
  <c r="AM12" i="3"/>
  <c r="AN12" i="3"/>
  <c r="AP12" i="3"/>
  <c r="AQ12" i="3"/>
  <c r="AR12" i="3"/>
  <c r="AS12" i="3"/>
  <c r="AU12" i="3"/>
  <c r="AV12" i="3"/>
  <c r="AW12" i="3"/>
  <c r="AX12" i="3"/>
  <c r="AZ12" i="3"/>
  <c r="BA12" i="3"/>
  <c r="BB12" i="3"/>
  <c r="BC12" i="3"/>
  <c r="D13" i="3"/>
  <c r="AE13" i="3"/>
  <c r="AF13" i="3"/>
  <c r="AI13" i="3"/>
  <c r="AK13" i="3"/>
  <c r="AL13" i="3"/>
  <c r="AM13" i="3"/>
  <c r="AN13" i="3"/>
  <c r="AP13" i="3"/>
  <c r="AQ13" i="3"/>
  <c r="AR13" i="3"/>
  <c r="AS13" i="3"/>
  <c r="AU13" i="3"/>
  <c r="AV13" i="3"/>
  <c r="AW13" i="3"/>
  <c r="AX13" i="3"/>
  <c r="AZ13" i="3"/>
  <c r="BA13" i="3"/>
  <c r="BB13" i="3"/>
  <c r="BC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E14" i="3"/>
  <c r="AF14" i="3"/>
  <c r="AI14" i="3"/>
  <c r="AN14" i="3"/>
  <c r="AS14" i="3"/>
  <c r="AX14" i="3"/>
  <c r="BC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E15" i="3"/>
  <c r="AF15" i="3"/>
  <c r="AI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E16" i="3"/>
  <c r="AF16" i="3"/>
  <c r="AI16" i="3"/>
  <c r="D17" i="3"/>
  <c r="AE17" i="3"/>
  <c r="AF17" i="3"/>
  <c r="AI17" i="3"/>
  <c r="AK17" i="3"/>
  <c r="AL17" i="3"/>
  <c r="AM17" i="3"/>
  <c r="AN17" i="3"/>
  <c r="AP17" i="3"/>
  <c r="AQ17" i="3"/>
  <c r="AR17" i="3"/>
  <c r="AS17" i="3"/>
  <c r="AU17" i="3"/>
  <c r="AV17" i="3"/>
  <c r="AW17" i="3"/>
  <c r="AX17" i="3"/>
  <c r="AZ17" i="3"/>
  <c r="BA17" i="3"/>
  <c r="BB17" i="3"/>
  <c r="BC17" i="3"/>
  <c r="D18" i="3"/>
  <c r="AE18" i="3"/>
  <c r="AF18" i="3"/>
  <c r="AI18" i="3"/>
  <c r="AK18" i="3"/>
  <c r="AL18" i="3"/>
  <c r="AM18" i="3"/>
  <c r="AN18" i="3"/>
  <c r="AP18" i="3"/>
  <c r="AQ18" i="3"/>
  <c r="AR18" i="3"/>
  <c r="AS18" i="3"/>
  <c r="AU18" i="3"/>
  <c r="AV18" i="3"/>
  <c r="AW18" i="3"/>
  <c r="AX18" i="3"/>
  <c r="AZ18" i="3"/>
  <c r="BA18" i="3"/>
  <c r="BB18" i="3"/>
  <c r="BC18" i="3"/>
  <c r="D19" i="3"/>
  <c r="AE19" i="3"/>
  <c r="AF19" i="3"/>
  <c r="AI19" i="3"/>
  <c r="AK19" i="3"/>
  <c r="AL19" i="3"/>
  <c r="AM19" i="3"/>
  <c r="AN19" i="3"/>
  <c r="AP19" i="3"/>
  <c r="AQ19" i="3"/>
  <c r="AR19" i="3"/>
  <c r="AS19" i="3"/>
  <c r="AU19" i="3"/>
  <c r="AV19" i="3"/>
  <c r="AW19" i="3"/>
  <c r="AX19" i="3"/>
  <c r="AZ19" i="3"/>
  <c r="BA19" i="3"/>
  <c r="BB19" i="3"/>
  <c r="BC19" i="3"/>
  <c r="D20" i="3"/>
  <c r="AE20" i="3"/>
  <c r="AF20" i="3"/>
  <c r="AI20" i="3"/>
  <c r="AK20" i="3"/>
  <c r="AL20" i="3"/>
  <c r="AM20" i="3"/>
  <c r="AN20" i="3"/>
  <c r="AP20" i="3"/>
  <c r="AQ20" i="3"/>
  <c r="AR20" i="3"/>
  <c r="AS20" i="3"/>
  <c r="AU20" i="3"/>
  <c r="AV20" i="3"/>
  <c r="AW20" i="3"/>
  <c r="AX20" i="3"/>
  <c r="AZ20" i="3"/>
  <c r="BA20" i="3"/>
  <c r="BB20" i="3"/>
  <c r="BC20" i="3"/>
  <c r="D21" i="3"/>
  <c r="AE21" i="3"/>
  <c r="AF21" i="3"/>
  <c r="AI21" i="3"/>
  <c r="AK21" i="3"/>
  <c r="AL21" i="3"/>
  <c r="AM21" i="3"/>
  <c r="AN21" i="3"/>
  <c r="AP21" i="3"/>
  <c r="AQ21" i="3"/>
  <c r="AR21" i="3"/>
  <c r="AS21" i="3"/>
  <c r="AU21" i="3"/>
  <c r="AV21" i="3"/>
  <c r="AW21" i="3"/>
  <c r="AX21" i="3"/>
  <c r="AZ21" i="3"/>
  <c r="BA21" i="3"/>
  <c r="BB21" i="3"/>
  <c r="BC21" i="3"/>
  <c r="D22" i="3"/>
  <c r="AE22" i="3"/>
  <c r="AF22" i="3"/>
  <c r="AI22" i="3"/>
  <c r="AK22" i="3"/>
  <c r="AL22" i="3"/>
  <c r="AM22" i="3"/>
  <c r="AN22" i="3"/>
  <c r="AP22" i="3"/>
  <c r="AQ22" i="3"/>
  <c r="AR22" i="3"/>
  <c r="AS22" i="3"/>
  <c r="AU22" i="3"/>
  <c r="AV22" i="3"/>
  <c r="AW22" i="3"/>
  <c r="AX22" i="3"/>
  <c r="AZ22" i="3"/>
  <c r="BA22" i="3"/>
  <c r="BB22" i="3"/>
  <c r="BC22" i="3"/>
  <c r="D23" i="3"/>
  <c r="AE23" i="3"/>
  <c r="AF23" i="3"/>
  <c r="AI23" i="3"/>
  <c r="AN23" i="3"/>
  <c r="AS23" i="3"/>
  <c r="AX23" i="3"/>
  <c r="BC23" i="3"/>
  <c r="D24" i="3"/>
  <c r="AE24" i="3"/>
  <c r="AF24" i="3"/>
  <c r="AI24" i="3"/>
  <c r="D25" i="3"/>
  <c r="AE25" i="3"/>
  <c r="AF25" i="3"/>
  <c r="AI25" i="3"/>
  <c r="D26" i="3"/>
  <c r="AE26" i="3"/>
  <c r="AF26" i="3"/>
  <c r="AI26" i="3"/>
  <c r="AK26" i="3"/>
  <c r="AL26" i="3"/>
  <c r="AM26" i="3"/>
  <c r="AN26" i="3"/>
  <c r="D27" i="3"/>
  <c r="AE27" i="3"/>
  <c r="AF27" i="3"/>
  <c r="AI27" i="3"/>
  <c r="AK27" i="3"/>
  <c r="AL27" i="3"/>
  <c r="AM27" i="3"/>
  <c r="AN27" i="3"/>
  <c r="D28" i="3"/>
  <c r="AE28" i="3"/>
  <c r="AF28" i="3"/>
  <c r="AI28" i="3"/>
  <c r="AK28" i="3"/>
  <c r="AL28" i="3"/>
  <c r="AM28" i="3"/>
  <c r="AN28" i="3"/>
  <c r="D29" i="3"/>
  <c r="AE29" i="3"/>
  <c r="AF29" i="3"/>
  <c r="AI29" i="3"/>
  <c r="AK29" i="3"/>
  <c r="AL29" i="3"/>
  <c r="AM29" i="3"/>
  <c r="AN29" i="3"/>
  <c r="D30" i="3"/>
  <c r="AE30" i="3"/>
  <c r="AF30" i="3"/>
  <c r="AI30" i="3"/>
  <c r="AK30" i="3"/>
  <c r="AL30" i="3"/>
  <c r="AM30" i="3"/>
  <c r="AN30" i="3"/>
  <c r="D31" i="3"/>
  <c r="AE31" i="3"/>
  <c r="AF31" i="3"/>
  <c r="AI31" i="3"/>
  <c r="AK31" i="3"/>
  <c r="AL31" i="3"/>
  <c r="AM31" i="3"/>
  <c r="AN31" i="3"/>
  <c r="D32" i="3"/>
  <c r="AN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D57" i="3"/>
  <c r="AE57" i="3"/>
  <c r="AF57" i="3"/>
  <c r="AH57" i="3"/>
  <c r="AI57" i="3"/>
  <c r="AK57" i="3"/>
  <c r="AL57" i="3"/>
  <c r="AM57" i="3"/>
  <c r="AN57" i="3"/>
  <c r="AP57" i="3"/>
  <c r="AQ57" i="3"/>
  <c r="AR57" i="3"/>
  <c r="AS57" i="3"/>
  <c r="AU57" i="3"/>
  <c r="AV57" i="3"/>
  <c r="AW57" i="3"/>
  <c r="AX57" i="3"/>
  <c r="AZ57" i="3"/>
  <c r="BA57" i="3"/>
  <c r="BB57" i="3"/>
  <c r="BC57" i="3"/>
  <c r="D58" i="3"/>
  <c r="AE58" i="3"/>
  <c r="AF58" i="3"/>
  <c r="AH58" i="3"/>
  <c r="AI58" i="3"/>
  <c r="AK58" i="3"/>
  <c r="AL58" i="3"/>
  <c r="AM58" i="3"/>
  <c r="AN58" i="3"/>
  <c r="AP58" i="3"/>
  <c r="AQ58" i="3"/>
  <c r="AR58" i="3"/>
  <c r="AS58" i="3"/>
  <c r="AU58" i="3"/>
  <c r="AV58" i="3"/>
  <c r="AW58" i="3"/>
  <c r="AX58" i="3"/>
  <c r="AZ58" i="3"/>
  <c r="BA58" i="3"/>
  <c r="BB58" i="3"/>
  <c r="BC58" i="3"/>
  <c r="D59" i="3"/>
  <c r="AE59" i="3"/>
  <c r="AF59" i="3"/>
  <c r="AH59" i="3"/>
  <c r="AI59" i="3"/>
  <c r="AK59" i="3"/>
  <c r="AL59" i="3"/>
  <c r="AM59" i="3"/>
  <c r="AN59" i="3"/>
  <c r="AP59" i="3"/>
  <c r="AQ59" i="3"/>
  <c r="AR59" i="3"/>
  <c r="AS59" i="3"/>
  <c r="AU59" i="3"/>
  <c r="AV59" i="3"/>
  <c r="AW59" i="3"/>
  <c r="AX59" i="3"/>
  <c r="AZ59" i="3"/>
  <c r="BA59" i="3"/>
  <c r="BB59" i="3"/>
  <c r="BC59" i="3"/>
  <c r="D60" i="3"/>
  <c r="AE60" i="3"/>
  <c r="AF60" i="3"/>
  <c r="AH60" i="3"/>
  <c r="AI60" i="3"/>
  <c r="AK60" i="3"/>
  <c r="AL60" i="3"/>
  <c r="AM60" i="3"/>
  <c r="AN60" i="3"/>
  <c r="AP60" i="3"/>
  <c r="AQ60" i="3"/>
  <c r="AR60" i="3"/>
  <c r="AS60" i="3"/>
  <c r="AU60" i="3"/>
  <c r="AV60" i="3"/>
  <c r="AW60" i="3"/>
  <c r="AX60" i="3"/>
  <c r="AZ60" i="3"/>
  <c r="BA60" i="3"/>
  <c r="BB60" i="3"/>
  <c r="BC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E61" i="3"/>
  <c r="AF61" i="3"/>
  <c r="AH61" i="3"/>
  <c r="AI61" i="3"/>
  <c r="AK61" i="3"/>
  <c r="AL61" i="3"/>
  <c r="AM61" i="3"/>
  <c r="AN61" i="3"/>
  <c r="AP61" i="3"/>
  <c r="AQ61" i="3"/>
  <c r="AR61" i="3"/>
  <c r="AS61" i="3"/>
  <c r="AU61" i="3"/>
  <c r="AV61" i="3"/>
  <c r="AW61" i="3"/>
  <c r="AX61" i="3"/>
  <c r="AZ61" i="3"/>
  <c r="BA61" i="3"/>
  <c r="BB61" i="3"/>
  <c r="BC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E62" i="3"/>
  <c r="AF62" i="3"/>
  <c r="AH62" i="3"/>
  <c r="AI62" i="3"/>
  <c r="AK62" i="3"/>
  <c r="AL62" i="3"/>
  <c r="AM62" i="3"/>
  <c r="AN62" i="3"/>
  <c r="AP62" i="3"/>
  <c r="AQ62" i="3"/>
  <c r="AR62" i="3"/>
  <c r="AS62" i="3"/>
  <c r="AU62" i="3"/>
  <c r="AV62" i="3"/>
  <c r="AW62" i="3"/>
  <c r="AX62" i="3"/>
  <c r="AZ62" i="3"/>
  <c r="BA62" i="3"/>
  <c r="BB62" i="3"/>
  <c r="BC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E63" i="3"/>
  <c r="AF63" i="3"/>
  <c r="AH63" i="3"/>
  <c r="AI63" i="3"/>
  <c r="AN63" i="3"/>
  <c r="AS63" i="3"/>
  <c r="AX63" i="3"/>
  <c r="BC63" i="3"/>
  <c r="D64" i="3"/>
  <c r="AE64" i="3"/>
  <c r="AF64" i="3"/>
  <c r="AH64" i="3"/>
  <c r="AI64" i="3"/>
  <c r="D65" i="3"/>
  <c r="AE65" i="3"/>
  <c r="AF65" i="3"/>
  <c r="AH65" i="3"/>
  <c r="AI65" i="3"/>
  <c r="D66" i="3"/>
  <c r="AE66" i="3"/>
  <c r="AF66" i="3"/>
  <c r="AH66" i="3"/>
  <c r="AI66" i="3"/>
  <c r="AK66" i="3"/>
  <c r="AL66" i="3"/>
  <c r="AM66" i="3"/>
  <c r="AN66" i="3"/>
  <c r="AP66" i="3"/>
  <c r="AQ66" i="3"/>
  <c r="AR66" i="3"/>
  <c r="AS66" i="3"/>
  <c r="AU66" i="3"/>
  <c r="AV66" i="3"/>
  <c r="AW66" i="3"/>
  <c r="AX66" i="3"/>
  <c r="AZ66" i="3"/>
  <c r="BA66" i="3"/>
  <c r="BB66" i="3"/>
  <c r="BC66" i="3"/>
  <c r="BE66" i="3"/>
  <c r="BF66" i="3"/>
  <c r="BG66" i="3"/>
  <c r="BH66" i="3"/>
  <c r="D67" i="3"/>
  <c r="AE67" i="3"/>
  <c r="AF67" i="3"/>
  <c r="AH67" i="3"/>
  <c r="AI67" i="3"/>
  <c r="AK67" i="3"/>
  <c r="AL67" i="3"/>
  <c r="AM67" i="3"/>
  <c r="AN67" i="3"/>
  <c r="AP67" i="3"/>
  <c r="AQ67" i="3"/>
  <c r="AR67" i="3"/>
  <c r="AS67" i="3"/>
  <c r="AU67" i="3"/>
  <c r="AV67" i="3"/>
  <c r="AW67" i="3"/>
  <c r="AX67" i="3"/>
  <c r="AZ67" i="3"/>
  <c r="BA67" i="3"/>
  <c r="BB67" i="3"/>
  <c r="BC67" i="3"/>
  <c r="BE67" i="3"/>
  <c r="BF67" i="3"/>
  <c r="BG67" i="3"/>
  <c r="BH67" i="3"/>
  <c r="D68" i="3"/>
  <c r="AE68" i="3"/>
  <c r="AF68" i="3"/>
  <c r="AH68" i="3"/>
  <c r="AI68" i="3"/>
  <c r="AK68" i="3"/>
  <c r="AL68" i="3"/>
  <c r="AM68" i="3"/>
  <c r="AN68" i="3"/>
  <c r="AP68" i="3"/>
  <c r="AQ68" i="3"/>
  <c r="AR68" i="3"/>
  <c r="AS68" i="3"/>
  <c r="AU68" i="3"/>
  <c r="AV68" i="3"/>
  <c r="AW68" i="3"/>
  <c r="AX68" i="3"/>
  <c r="AZ68" i="3"/>
  <c r="BA68" i="3"/>
  <c r="BB68" i="3"/>
  <c r="BC68" i="3"/>
  <c r="BE68" i="3"/>
  <c r="BF68" i="3"/>
  <c r="BG68" i="3"/>
  <c r="BH68" i="3"/>
  <c r="D69" i="3"/>
  <c r="AE69" i="3"/>
  <c r="AF69" i="3"/>
  <c r="AH69" i="3"/>
  <c r="AI69" i="3"/>
  <c r="AK69" i="3"/>
  <c r="AL69" i="3"/>
  <c r="AM69" i="3"/>
  <c r="AN69" i="3"/>
  <c r="AP69" i="3"/>
  <c r="AQ69" i="3"/>
  <c r="AR69" i="3"/>
  <c r="AS69" i="3"/>
  <c r="AU69" i="3"/>
  <c r="AV69" i="3"/>
  <c r="AW69" i="3"/>
  <c r="AX69" i="3"/>
  <c r="AZ69" i="3"/>
  <c r="BA69" i="3"/>
  <c r="BB69" i="3"/>
  <c r="BC69" i="3"/>
  <c r="BE69" i="3"/>
  <c r="BF69" i="3"/>
  <c r="BG69" i="3"/>
  <c r="BH69" i="3"/>
  <c r="D70" i="3"/>
  <c r="AE70" i="3"/>
  <c r="AF70" i="3"/>
  <c r="AH70" i="3"/>
  <c r="AI70" i="3"/>
  <c r="AK70" i="3"/>
  <c r="AL70" i="3"/>
  <c r="AM70" i="3"/>
  <c r="AN70" i="3"/>
  <c r="AP70" i="3"/>
  <c r="AQ70" i="3"/>
  <c r="AR70" i="3"/>
  <c r="AS70" i="3"/>
  <c r="AU70" i="3"/>
  <c r="AV70" i="3"/>
  <c r="AW70" i="3"/>
  <c r="AX70" i="3"/>
  <c r="AZ70" i="3"/>
  <c r="BA70" i="3"/>
  <c r="BB70" i="3"/>
  <c r="BC70" i="3"/>
  <c r="BE70" i="3"/>
  <c r="BF70" i="3"/>
  <c r="BG70" i="3"/>
  <c r="BH70" i="3"/>
  <c r="D71" i="3"/>
  <c r="AE71" i="3"/>
  <c r="AF71" i="3"/>
  <c r="AH71" i="3"/>
  <c r="AI71" i="3"/>
  <c r="AK71" i="3"/>
  <c r="AL71" i="3"/>
  <c r="AM71" i="3"/>
  <c r="AN71" i="3"/>
  <c r="AP71" i="3"/>
  <c r="AQ71" i="3"/>
  <c r="AR71" i="3"/>
  <c r="AS71" i="3"/>
  <c r="AU71" i="3"/>
  <c r="AV71" i="3"/>
  <c r="AW71" i="3"/>
  <c r="AX71" i="3"/>
  <c r="AZ71" i="3"/>
  <c r="BA71" i="3"/>
  <c r="BB71" i="3"/>
  <c r="BC71" i="3"/>
  <c r="BE71" i="3"/>
  <c r="BF71" i="3"/>
  <c r="BG71" i="3"/>
  <c r="BH71" i="3"/>
  <c r="D72" i="3"/>
  <c r="AE72" i="3"/>
  <c r="AF72" i="3"/>
  <c r="AH72" i="3"/>
  <c r="AI72" i="3"/>
  <c r="AN72" i="3"/>
  <c r="AS72" i="3"/>
  <c r="AX72" i="3"/>
  <c r="BC72" i="3"/>
  <c r="BH72" i="3"/>
  <c r="D73" i="3"/>
  <c r="AE73" i="3"/>
  <c r="AF73" i="3"/>
  <c r="AH73" i="3"/>
  <c r="AI73" i="3"/>
  <c r="D74" i="3"/>
  <c r="AE74" i="3"/>
  <c r="AF74" i="3"/>
  <c r="AH74" i="3"/>
  <c r="AI74" i="3"/>
  <c r="D75" i="3"/>
  <c r="AE75" i="3"/>
  <c r="AF75" i="3"/>
  <c r="AH75" i="3"/>
  <c r="AI75" i="3"/>
  <c r="AK75" i="3"/>
  <c r="AL75" i="3"/>
  <c r="AM75" i="3"/>
  <c r="AN75" i="3"/>
  <c r="AP75" i="3"/>
  <c r="AQ75" i="3"/>
  <c r="AR75" i="3"/>
  <c r="AS75" i="3"/>
  <c r="D76" i="3"/>
  <c r="AE76" i="3"/>
  <c r="AF76" i="3"/>
  <c r="AH76" i="3"/>
  <c r="AI76" i="3"/>
  <c r="AK76" i="3"/>
  <c r="AL76" i="3"/>
  <c r="AM76" i="3"/>
  <c r="AN76" i="3"/>
  <c r="AP76" i="3"/>
  <c r="AQ76" i="3"/>
  <c r="AR76" i="3"/>
  <c r="AS76" i="3"/>
  <c r="D77" i="3"/>
  <c r="AE77" i="3"/>
  <c r="AF77" i="3"/>
  <c r="AH77" i="3"/>
  <c r="AI77" i="3"/>
  <c r="AK77" i="3"/>
  <c r="AL77" i="3"/>
  <c r="AM77" i="3"/>
  <c r="AN77" i="3"/>
  <c r="AP77" i="3"/>
  <c r="AQ77" i="3"/>
  <c r="AR77" i="3"/>
  <c r="AS77" i="3"/>
  <c r="D78" i="3"/>
  <c r="AE78" i="3"/>
  <c r="AF78" i="3"/>
  <c r="AH78" i="3"/>
  <c r="AI78" i="3"/>
  <c r="AK78" i="3"/>
  <c r="AL78" i="3"/>
  <c r="AM78" i="3"/>
  <c r="AN78" i="3"/>
  <c r="AP78" i="3"/>
  <c r="AQ78" i="3"/>
  <c r="AR78" i="3"/>
  <c r="AS78" i="3"/>
  <c r="D79" i="3"/>
  <c r="AE79" i="3"/>
  <c r="AF79" i="3"/>
  <c r="AH79" i="3"/>
  <c r="AI79" i="3"/>
  <c r="AK79" i="3"/>
  <c r="AL79" i="3"/>
  <c r="AM79" i="3"/>
  <c r="AN79" i="3"/>
  <c r="AP79" i="3"/>
  <c r="AQ79" i="3"/>
  <c r="AR79" i="3"/>
  <c r="AS79" i="3"/>
  <c r="D80" i="3"/>
  <c r="AE80" i="3"/>
  <c r="AF80" i="3"/>
  <c r="AH80" i="3"/>
  <c r="AI80" i="3"/>
  <c r="AK80" i="3"/>
  <c r="AL80" i="3"/>
  <c r="AM80" i="3"/>
  <c r="AN80" i="3"/>
  <c r="AP80" i="3"/>
  <c r="AQ80" i="3"/>
  <c r="AR80" i="3"/>
  <c r="AS80" i="3"/>
  <c r="D81" i="3"/>
  <c r="AN81" i="3"/>
  <c r="AS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D104" i="3"/>
  <c r="D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133" i="3"/>
  <c r="B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134" i="3"/>
  <c r="B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135" i="3"/>
  <c r="B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E137" i="3"/>
  <c r="A4" i="1162"/>
  <c r="D8" i="116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D9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D10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D11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D12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D13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D14" i="1162"/>
  <c r="E14" i="1162"/>
  <c r="F14" i="1162"/>
  <c r="G14" i="1162"/>
  <c r="H14" i="1162"/>
  <c r="I14" i="1162"/>
  <c r="J14" i="1162"/>
  <c r="K14" i="1162"/>
  <c r="L14" i="1162"/>
  <c r="M14" i="1162"/>
  <c r="N14" i="1162"/>
  <c r="O14" i="1162"/>
  <c r="P14" i="1162"/>
  <c r="Q14" i="1162"/>
  <c r="R14" i="1162"/>
  <c r="S14" i="1162"/>
  <c r="T14" i="1162"/>
  <c r="U14" i="1162"/>
  <c r="V14" i="1162"/>
  <c r="W14" i="1162"/>
  <c r="X14" i="1162"/>
  <c r="Y14" i="1162"/>
  <c r="Z14" i="1162"/>
  <c r="AA14" i="1162"/>
  <c r="AB14" i="1162"/>
  <c r="AE14" i="1162"/>
  <c r="AF14" i="1162"/>
  <c r="AI14" i="1162"/>
  <c r="AN14" i="1162"/>
  <c r="AS14" i="1162"/>
  <c r="AX14" i="1162"/>
  <c r="BC14" i="1162"/>
  <c r="D15" i="1162"/>
  <c r="E15" i="1162"/>
  <c r="F15" i="1162"/>
  <c r="G15" i="1162"/>
  <c r="H15" i="1162"/>
  <c r="I15" i="1162"/>
  <c r="J15" i="1162"/>
  <c r="K15" i="1162"/>
  <c r="L15" i="1162"/>
  <c r="M15" i="1162"/>
  <c r="N15" i="1162"/>
  <c r="O15" i="1162"/>
  <c r="P15" i="1162"/>
  <c r="Q15" i="1162"/>
  <c r="R15" i="1162"/>
  <c r="S15" i="1162"/>
  <c r="T15" i="1162"/>
  <c r="U15" i="1162"/>
  <c r="V15" i="1162"/>
  <c r="W15" i="1162"/>
  <c r="X15" i="1162"/>
  <c r="Y15" i="1162"/>
  <c r="Z15" i="1162"/>
  <c r="AA15" i="1162"/>
  <c r="AB15" i="1162"/>
  <c r="AE15" i="1162"/>
  <c r="AF15" i="1162"/>
  <c r="AI15" i="1162"/>
  <c r="D16" i="1162"/>
  <c r="E16" i="1162"/>
  <c r="F16" i="1162"/>
  <c r="G16" i="1162"/>
  <c r="H16" i="1162"/>
  <c r="I16" i="1162"/>
  <c r="J16" i="1162"/>
  <c r="K16" i="1162"/>
  <c r="L16" i="1162"/>
  <c r="M16" i="1162"/>
  <c r="N16" i="1162"/>
  <c r="O16" i="1162"/>
  <c r="P16" i="1162"/>
  <c r="Q16" i="1162"/>
  <c r="R16" i="1162"/>
  <c r="S16" i="1162"/>
  <c r="T16" i="1162"/>
  <c r="U16" i="1162"/>
  <c r="V16" i="1162"/>
  <c r="W16" i="1162"/>
  <c r="X16" i="1162"/>
  <c r="Y16" i="1162"/>
  <c r="Z16" i="1162"/>
  <c r="AA16" i="1162"/>
  <c r="AB16" i="1162"/>
  <c r="AE16" i="1162"/>
  <c r="AF16" i="1162"/>
  <c r="AI16" i="1162"/>
  <c r="D17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D18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D19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D20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D21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D22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D23" i="1162"/>
  <c r="AE23" i="1162"/>
  <c r="AF23" i="1162"/>
  <c r="AI23" i="1162"/>
  <c r="AN23" i="1162"/>
  <c r="AS23" i="1162"/>
  <c r="AX23" i="1162"/>
  <c r="BC23" i="1162"/>
  <c r="D24" i="1162"/>
  <c r="AE24" i="1162"/>
  <c r="AF24" i="1162"/>
  <c r="AI24" i="1162"/>
  <c r="D25" i="1162"/>
  <c r="AE25" i="1162"/>
  <c r="AF25" i="1162"/>
  <c r="AI25" i="1162"/>
  <c r="D26" i="1162"/>
  <c r="AE26" i="1162"/>
  <c r="AF26" i="1162"/>
  <c r="AI26" i="1162"/>
  <c r="AK26" i="1162"/>
  <c r="AL26" i="1162"/>
  <c r="AM26" i="1162"/>
  <c r="AN26" i="1162"/>
  <c r="D27" i="1162"/>
  <c r="AE27" i="1162"/>
  <c r="AF27" i="1162"/>
  <c r="AI27" i="1162"/>
  <c r="AK27" i="1162"/>
  <c r="AL27" i="1162"/>
  <c r="AM27" i="1162"/>
  <c r="AN27" i="1162"/>
  <c r="D28" i="1162"/>
  <c r="AE28" i="1162"/>
  <c r="AF28" i="1162"/>
  <c r="AI28" i="1162"/>
  <c r="AK28" i="1162"/>
  <c r="AL28" i="1162"/>
  <c r="AM28" i="1162"/>
  <c r="AN28" i="1162"/>
  <c r="D29" i="1162"/>
  <c r="AE29" i="1162"/>
  <c r="AF29" i="1162"/>
  <c r="AI29" i="1162"/>
  <c r="AK29" i="1162"/>
  <c r="AL29" i="1162"/>
  <c r="AM29" i="1162"/>
  <c r="AN29" i="1162"/>
  <c r="D30" i="1162"/>
  <c r="AE30" i="1162"/>
  <c r="AF30" i="1162"/>
  <c r="AI30" i="1162"/>
  <c r="AK30" i="1162"/>
  <c r="AL30" i="1162"/>
  <c r="AM30" i="1162"/>
  <c r="AN30" i="1162"/>
  <c r="D31" i="1162"/>
  <c r="AE31" i="1162"/>
  <c r="AF31" i="1162"/>
  <c r="AI31" i="1162"/>
  <c r="AK31" i="1162"/>
  <c r="AL31" i="1162"/>
  <c r="AM31" i="1162"/>
  <c r="AN31" i="1162"/>
  <c r="D32" i="1162"/>
  <c r="AN32" i="1162"/>
  <c r="D33" i="1162"/>
  <c r="D34" i="1162"/>
  <c r="D35" i="1162"/>
  <c r="D36" i="1162"/>
  <c r="D37" i="1162"/>
  <c r="D38" i="1162"/>
  <c r="D39" i="1162"/>
  <c r="D40" i="1162"/>
  <c r="D41" i="1162"/>
  <c r="D42" i="1162"/>
  <c r="D43" i="1162"/>
  <c r="D44" i="1162"/>
  <c r="D45" i="1162"/>
  <c r="D46" i="1162"/>
  <c r="D47" i="1162"/>
  <c r="D48" i="1162"/>
  <c r="D49" i="1162"/>
  <c r="D50" i="1162"/>
  <c r="D52" i="1162"/>
  <c r="E52" i="1162"/>
  <c r="F52" i="1162"/>
  <c r="G52" i="1162"/>
  <c r="H52" i="1162"/>
  <c r="I52" i="1162"/>
  <c r="J52" i="1162"/>
  <c r="K52" i="1162"/>
  <c r="L52" i="1162"/>
  <c r="M52" i="1162"/>
  <c r="N52" i="1162"/>
  <c r="O52" i="1162"/>
  <c r="P52" i="1162"/>
  <c r="Q52" i="1162"/>
  <c r="R52" i="1162"/>
  <c r="S52" i="1162"/>
  <c r="T52" i="1162"/>
  <c r="U52" i="1162"/>
  <c r="V52" i="1162"/>
  <c r="W52" i="1162"/>
  <c r="X52" i="1162"/>
  <c r="Y52" i="1162"/>
  <c r="Z52" i="1162"/>
  <c r="AA52" i="1162"/>
  <c r="AB52" i="1162"/>
  <c r="D57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D58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D59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D60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D61" i="1162"/>
  <c r="E61" i="1162"/>
  <c r="F61" i="1162"/>
  <c r="G61" i="1162"/>
  <c r="H61" i="1162"/>
  <c r="I61" i="1162"/>
  <c r="J61" i="1162"/>
  <c r="K61" i="1162"/>
  <c r="L61" i="1162"/>
  <c r="M61" i="1162"/>
  <c r="N61" i="1162"/>
  <c r="O61" i="1162"/>
  <c r="P61" i="1162"/>
  <c r="Q61" i="1162"/>
  <c r="R61" i="1162"/>
  <c r="S61" i="1162"/>
  <c r="T61" i="1162"/>
  <c r="U61" i="1162"/>
  <c r="V61" i="1162"/>
  <c r="W61" i="1162"/>
  <c r="X61" i="1162"/>
  <c r="Y61" i="1162"/>
  <c r="Z61" i="1162"/>
  <c r="AA61" i="1162"/>
  <c r="AB61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D62" i="1162"/>
  <c r="E62" i="1162"/>
  <c r="F62" i="1162"/>
  <c r="G62" i="1162"/>
  <c r="H62" i="1162"/>
  <c r="I62" i="1162"/>
  <c r="J62" i="1162"/>
  <c r="K62" i="1162"/>
  <c r="L62" i="1162"/>
  <c r="M62" i="1162"/>
  <c r="N62" i="1162"/>
  <c r="O62" i="1162"/>
  <c r="P62" i="1162"/>
  <c r="Q62" i="1162"/>
  <c r="R62" i="1162"/>
  <c r="S62" i="1162"/>
  <c r="T62" i="1162"/>
  <c r="U62" i="1162"/>
  <c r="V62" i="1162"/>
  <c r="W62" i="1162"/>
  <c r="X62" i="1162"/>
  <c r="Y62" i="1162"/>
  <c r="Z62" i="1162"/>
  <c r="AA62" i="1162"/>
  <c r="AB62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D63" i="1162"/>
  <c r="E63" i="1162"/>
  <c r="F63" i="1162"/>
  <c r="G63" i="1162"/>
  <c r="H63" i="1162"/>
  <c r="I63" i="1162"/>
  <c r="J63" i="1162"/>
  <c r="K63" i="1162"/>
  <c r="L63" i="1162"/>
  <c r="M63" i="1162"/>
  <c r="N63" i="1162"/>
  <c r="O63" i="1162"/>
  <c r="P63" i="1162"/>
  <c r="Q63" i="1162"/>
  <c r="R63" i="1162"/>
  <c r="S63" i="1162"/>
  <c r="T63" i="1162"/>
  <c r="U63" i="1162"/>
  <c r="V63" i="1162"/>
  <c r="W63" i="1162"/>
  <c r="X63" i="1162"/>
  <c r="Y63" i="1162"/>
  <c r="Z63" i="1162"/>
  <c r="AA63" i="1162"/>
  <c r="AB63" i="1162"/>
  <c r="AE63" i="1162"/>
  <c r="AF63" i="1162"/>
  <c r="AH63" i="1162"/>
  <c r="AI63" i="1162"/>
  <c r="AN63" i="1162"/>
  <c r="AS63" i="1162"/>
  <c r="AX63" i="1162"/>
  <c r="BC63" i="1162"/>
  <c r="D64" i="1162"/>
  <c r="AE64" i="1162"/>
  <c r="AF64" i="1162"/>
  <c r="AH64" i="1162"/>
  <c r="AI64" i="1162"/>
  <c r="D65" i="1162"/>
  <c r="AE65" i="1162"/>
  <c r="AF65" i="1162"/>
  <c r="AH65" i="1162"/>
  <c r="AI65" i="1162"/>
  <c r="D66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D67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D68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D69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D70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D71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D72" i="1162"/>
  <c r="AE72" i="1162"/>
  <c r="AF72" i="1162"/>
  <c r="AH72" i="1162"/>
  <c r="AI72" i="1162"/>
  <c r="AN72" i="1162"/>
  <c r="AS72" i="1162"/>
  <c r="AX72" i="1162"/>
  <c r="BC72" i="1162"/>
  <c r="BH72" i="1162"/>
  <c r="D73" i="1162"/>
  <c r="AE73" i="1162"/>
  <c r="AF73" i="1162"/>
  <c r="AH73" i="1162"/>
  <c r="AI73" i="1162"/>
  <c r="D74" i="1162"/>
  <c r="AE74" i="1162"/>
  <c r="AF74" i="1162"/>
  <c r="AH74" i="1162"/>
  <c r="AI74" i="1162"/>
  <c r="D75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D76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D77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D78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D79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D80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D81" i="1162"/>
  <c r="AN81" i="1162"/>
  <c r="AS81" i="1162"/>
  <c r="D82" i="1162"/>
  <c r="D83" i="1162"/>
  <c r="D84" i="1162"/>
  <c r="D85" i="1162"/>
  <c r="D86" i="1162"/>
  <c r="D87" i="1162"/>
  <c r="D88" i="1162"/>
  <c r="D89" i="1162"/>
  <c r="D90" i="1162"/>
  <c r="D91" i="1162"/>
  <c r="D92" i="1162"/>
  <c r="D93" i="1162"/>
  <c r="D94" i="1162"/>
  <c r="D95" i="1162"/>
  <c r="D96" i="1162"/>
  <c r="D97" i="1162"/>
  <c r="D99" i="1162"/>
  <c r="E99" i="1162"/>
  <c r="F99" i="1162"/>
  <c r="G99" i="1162"/>
  <c r="H99" i="1162"/>
  <c r="I99" i="1162"/>
  <c r="J99" i="1162"/>
  <c r="K99" i="1162"/>
  <c r="L99" i="1162"/>
  <c r="M99" i="1162"/>
  <c r="N99" i="1162"/>
  <c r="O99" i="1162"/>
  <c r="P99" i="1162"/>
  <c r="Q99" i="1162"/>
  <c r="R99" i="1162"/>
  <c r="S99" i="1162"/>
  <c r="T99" i="1162"/>
  <c r="U99" i="1162"/>
  <c r="V99" i="1162"/>
  <c r="W99" i="1162"/>
  <c r="X99" i="1162"/>
  <c r="Y99" i="1162"/>
  <c r="Z99" i="1162"/>
  <c r="AA99" i="1162"/>
  <c r="AB99" i="1162"/>
  <c r="D104" i="1162"/>
  <c r="D105" i="1162"/>
  <c r="D106" i="1162"/>
  <c r="E106" i="1162"/>
  <c r="F106" i="1162"/>
  <c r="G106" i="1162"/>
  <c r="H106" i="1162"/>
  <c r="I106" i="1162"/>
  <c r="J106" i="1162"/>
  <c r="K106" i="1162"/>
  <c r="L106" i="1162"/>
  <c r="M106" i="1162"/>
  <c r="N106" i="1162"/>
  <c r="O106" i="1162"/>
  <c r="P106" i="1162"/>
  <c r="Q106" i="1162"/>
  <c r="R106" i="1162"/>
  <c r="S106" i="1162"/>
  <c r="T106" i="1162"/>
  <c r="U106" i="1162"/>
  <c r="V106" i="1162"/>
  <c r="W106" i="1162"/>
  <c r="X106" i="1162"/>
  <c r="Y106" i="1162"/>
  <c r="Z106" i="1162"/>
  <c r="AA106" i="1162"/>
  <c r="AB106" i="1162"/>
  <c r="D107" i="1162"/>
  <c r="E107" i="1162"/>
  <c r="F107" i="1162"/>
  <c r="G107" i="1162"/>
  <c r="H107" i="1162"/>
  <c r="I107" i="1162"/>
  <c r="J107" i="1162"/>
  <c r="K107" i="1162"/>
  <c r="L107" i="1162"/>
  <c r="M107" i="1162"/>
  <c r="N107" i="1162"/>
  <c r="O107" i="1162"/>
  <c r="P107" i="1162"/>
  <c r="Q107" i="1162"/>
  <c r="R107" i="1162"/>
  <c r="S107" i="1162"/>
  <c r="T107" i="1162"/>
  <c r="U107" i="1162"/>
  <c r="V107" i="1162"/>
  <c r="W107" i="1162"/>
  <c r="X107" i="1162"/>
  <c r="Y107" i="1162"/>
  <c r="Z107" i="1162"/>
  <c r="AA107" i="1162"/>
  <c r="AB107" i="1162"/>
  <c r="D108" i="1162"/>
  <c r="E108" i="1162"/>
  <c r="F108" i="1162"/>
  <c r="G108" i="1162"/>
  <c r="H108" i="1162"/>
  <c r="I108" i="1162"/>
  <c r="J108" i="1162"/>
  <c r="K108" i="1162"/>
  <c r="L108" i="1162"/>
  <c r="M108" i="1162"/>
  <c r="N108" i="1162"/>
  <c r="O108" i="1162"/>
  <c r="P108" i="1162"/>
  <c r="Q108" i="1162"/>
  <c r="R108" i="1162"/>
  <c r="S108" i="1162"/>
  <c r="T108" i="1162"/>
  <c r="U108" i="1162"/>
  <c r="V108" i="1162"/>
  <c r="W108" i="1162"/>
  <c r="X108" i="1162"/>
  <c r="Y108" i="1162"/>
  <c r="Z108" i="1162"/>
  <c r="AA108" i="1162"/>
  <c r="AB108" i="1162"/>
  <c r="D109" i="1162"/>
  <c r="D110" i="1162"/>
  <c r="D111" i="1162"/>
  <c r="D112" i="1162"/>
  <c r="D113" i="1162"/>
  <c r="D114" i="1162"/>
  <c r="D115" i="1162"/>
  <c r="D116" i="1162"/>
  <c r="D117" i="1162"/>
  <c r="D118" i="1162"/>
  <c r="D119" i="1162"/>
  <c r="D120" i="1162"/>
  <c r="D121" i="1162"/>
  <c r="D122" i="1162"/>
  <c r="D123" i="1162"/>
  <c r="D124" i="1162"/>
  <c r="D125" i="1162"/>
  <c r="D126" i="1162"/>
  <c r="D127" i="1162"/>
  <c r="D128" i="1162"/>
  <c r="D130" i="1162"/>
  <c r="E130" i="1162"/>
  <c r="F130" i="1162"/>
  <c r="G130" i="1162"/>
  <c r="H130" i="1162"/>
  <c r="I130" i="1162"/>
  <c r="J130" i="1162"/>
  <c r="K130" i="1162"/>
  <c r="L130" i="1162"/>
  <c r="M130" i="1162"/>
  <c r="N130" i="1162"/>
  <c r="O130" i="1162"/>
  <c r="P130" i="1162"/>
  <c r="Q130" i="1162"/>
  <c r="R130" i="1162"/>
  <c r="S130" i="1162"/>
  <c r="T130" i="1162"/>
  <c r="U130" i="1162"/>
  <c r="V130" i="1162"/>
  <c r="W130" i="1162"/>
  <c r="X130" i="1162"/>
  <c r="Y130" i="1162"/>
  <c r="Z130" i="1162"/>
  <c r="AA130" i="1162"/>
  <c r="AB130" i="1162"/>
  <c r="A133" i="1162"/>
  <c r="B133" i="1162"/>
  <c r="D133" i="1162"/>
  <c r="E133" i="1162"/>
  <c r="F133" i="1162"/>
  <c r="G133" i="1162"/>
  <c r="H133" i="1162"/>
  <c r="I133" i="1162"/>
  <c r="J133" i="1162"/>
  <c r="K133" i="1162"/>
  <c r="L133" i="1162"/>
  <c r="M133" i="1162"/>
  <c r="N133" i="1162"/>
  <c r="O133" i="1162"/>
  <c r="P133" i="1162"/>
  <c r="Q133" i="1162"/>
  <c r="R133" i="1162"/>
  <c r="S133" i="1162"/>
  <c r="T133" i="1162"/>
  <c r="U133" i="1162"/>
  <c r="V133" i="1162"/>
  <c r="W133" i="1162"/>
  <c r="X133" i="1162"/>
  <c r="Y133" i="1162"/>
  <c r="Z133" i="1162"/>
  <c r="AA133" i="1162"/>
  <c r="AB133" i="1162"/>
  <c r="A134" i="1162"/>
  <c r="B134" i="1162"/>
  <c r="D134" i="1162"/>
  <c r="E134" i="1162"/>
  <c r="F134" i="1162"/>
  <c r="G134" i="1162"/>
  <c r="H134" i="1162"/>
  <c r="I134" i="1162"/>
  <c r="J134" i="1162"/>
  <c r="K134" i="1162"/>
  <c r="L134" i="1162"/>
  <c r="M134" i="1162"/>
  <c r="N134" i="1162"/>
  <c r="O134" i="1162"/>
  <c r="P134" i="1162"/>
  <c r="Q134" i="1162"/>
  <c r="R134" i="1162"/>
  <c r="S134" i="1162"/>
  <c r="T134" i="1162"/>
  <c r="U134" i="1162"/>
  <c r="V134" i="1162"/>
  <c r="W134" i="1162"/>
  <c r="X134" i="1162"/>
  <c r="Y134" i="1162"/>
  <c r="Z134" i="1162"/>
  <c r="AA134" i="1162"/>
  <c r="AB134" i="1162"/>
  <c r="A135" i="1162"/>
  <c r="B135" i="1162"/>
  <c r="D135" i="1162"/>
  <c r="E135" i="1162"/>
  <c r="F135" i="1162"/>
  <c r="G135" i="1162"/>
  <c r="H135" i="1162"/>
  <c r="I135" i="1162"/>
  <c r="J135" i="1162"/>
  <c r="K135" i="1162"/>
  <c r="L135" i="1162"/>
  <c r="M135" i="1162"/>
  <c r="N135" i="1162"/>
  <c r="O135" i="1162"/>
  <c r="P135" i="1162"/>
  <c r="Q135" i="1162"/>
  <c r="R135" i="1162"/>
  <c r="S135" i="1162"/>
  <c r="T135" i="1162"/>
  <c r="U135" i="1162"/>
  <c r="V135" i="1162"/>
  <c r="W135" i="1162"/>
  <c r="X135" i="1162"/>
  <c r="Y135" i="1162"/>
  <c r="Z135" i="1162"/>
  <c r="AA135" i="1162"/>
  <c r="AB135" i="1162"/>
  <c r="D136" i="1162"/>
  <c r="E136" i="1162"/>
  <c r="F136" i="1162"/>
  <c r="G136" i="1162"/>
  <c r="H136" i="1162"/>
  <c r="I136" i="1162"/>
  <c r="J136" i="1162"/>
  <c r="K136" i="1162"/>
  <c r="L136" i="1162"/>
  <c r="M136" i="1162"/>
  <c r="N136" i="1162"/>
  <c r="O136" i="1162"/>
  <c r="P136" i="1162"/>
  <c r="Q136" i="1162"/>
  <c r="R136" i="1162"/>
  <c r="S136" i="1162"/>
  <c r="T136" i="1162"/>
  <c r="U136" i="1162"/>
  <c r="V136" i="1162"/>
  <c r="W136" i="1162"/>
  <c r="X136" i="1162"/>
  <c r="Y136" i="1162"/>
  <c r="Z136" i="1162"/>
  <c r="AA136" i="1162"/>
  <c r="AB136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<sst xmlns="http://schemas.openxmlformats.org/spreadsheetml/2006/main" count="925" uniqueCount="93">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</sst>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571500</xdr:colOff>
      <xdr:row>5</xdr:row>
      <xdr:rowOff>167640</xdr:rowOff>
    </xdr:to>
    <xdr:pic>
      <xdr:nvPicPr>
        <xdr:cNvPr id="20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</xdr:colOff>
      <xdr:row>1</xdr:row>
      <xdr:rowOff>99060</xdr:rowOff>
    </xdr:from>
    <xdr:to>
      <xdr:col>2</xdr:col>
      <xdr:colOff>586740</xdr:colOff>
      <xdr:row>5</xdr:row>
      <xdr:rowOff>167640</xdr:rowOff>
    </xdr:to>
    <xdr:pic>
      <xdr:nvPicPr>
        <xdr:cNvPr id="30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556260</xdr:colOff>
      <xdr:row>5</xdr:row>
      <xdr:rowOff>167640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439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37337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26.444500104826851</v>
      </c>
      <c r="E8" s="336">
        <v>0.96271564335045767</v>
      </c>
      <c r="F8" s="337">
        <v>0.94527936880965346</v>
      </c>
      <c r="G8" s="337">
        <v>0.93179798712785022</v>
      </c>
      <c r="H8" s="337">
        <v>0.92927001447410529</v>
      </c>
      <c r="I8" s="337">
        <v>0.94422550765415092</v>
      </c>
      <c r="J8" s="338">
        <v>0.99243832713065327</v>
      </c>
      <c r="K8" s="339">
        <v>1.0702958360858035</v>
      </c>
      <c r="L8" s="337">
        <v>1.1366275100422909</v>
      </c>
      <c r="M8" s="337">
        <v>1.1935921511394623</v>
      </c>
      <c r="N8" s="337">
        <v>1.2206011067427187</v>
      </c>
      <c r="O8" s="337">
        <v>1.2435869100508539</v>
      </c>
      <c r="P8" s="337">
        <v>1.2535727873674409</v>
      </c>
      <c r="Q8" s="337">
        <v>1.2548130711459098</v>
      </c>
      <c r="R8" s="337">
        <v>1.2553596869465959</v>
      </c>
      <c r="S8" s="337">
        <v>1.2404191696787714</v>
      </c>
      <c r="T8" s="337">
        <v>1.2140902528560402</v>
      </c>
      <c r="U8" s="337">
        <v>1.1815090890129751</v>
      </c>
      <c r="V8" s="337">
        <v>1.1422209714379559</v>
      </c>
      <c r="W8" s="337">
        <v>1.1261101484446205</v>
      </c>
      <c r="X8" s="337">
        <v>1.1156483263266126</v>
      </c>
      <c r="Y8" s="337">
        <v>1.0855851764042086</v>
      </c>
      <c r="Z8" s="340">
        <v>1.0491551572739799</v>
      </c>
      <c r="AA8" s="336">
        <v>0.99866076089506683</v>
      </c>
      <c r="AB8" s="338">
        <v>0.95692514442867493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881.48186172071973</v>
      </c>
      <c r="E9" s="342">
        <v>29.814691571136422</v>
      </c>
      <c r="F9" s="343">
        <v>29.075916023937019</v>
      </c>
      <c r="G9" s="343">
        <v>28.549650702994057</v>
      </c>
      <c r="H9" s="343">
        <v>28.374046191851527</v>
      </c>
      <c r="I9" s="343">
        <v>29.153965631500419</v>
      </c>
      <c r="J9" s="344">
        <v>31.427097877120055</v>
      </c>
      <c r="K9" s="345">
        <v>35.113692492266821</v>
      </c>
      <c r="L9" s="343">
        <v>38.867304212758064</v>
      </c>
      <c r="M9" s="343">
        <v>41.640618940248096</v>
      </c>
      <c r="N9" s="343">
        <v>43.212291515393474</v>
      </c>
      <c r="O9" s="343">
        <v>44.245654606751728</v>
      </c>
      <c r="P9" s="343">
        <v>44.470477096942219</v>
      </c>
      <c r="Q9" s="343">
        <v>44.522543345713977</v>
      </c>
      <c r="R9" s="343">
        <v>44.686829376233433</v>
      </c>
      <c r="S9" s="343">
        <v>44.32207701303382</v>
      </c>
      <c r="T9" s="343">
        <v>43.14247730863967</v>
      </c>
      <c r="U9" s="343">
        <v>41.647641431371525</v>
      </c>
      <c r="V9" s="343">
        <v>39.37246733896297</v>
      </c>
      <c r="W9" s="343">
        <v>36.935377846945798</v>
      </c>
      <c r="X9" s="343">
        <v>35.763845192495168</v>
      </c>
      <c r="Y9" s="343">
        <v>34.397365563459232</v>
      </c>
      <c r="Z9" s="346">
        <v>32.690040569459946</v>
      </c>
      <c r="AA9" s="342">
        <v>30.844663084097238</v>
      </c>
      <c r="AB9" s="344">
        <v>29.211126787407132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7479.1677926518651</v>
      </c>
      <c r="E10" s="349">
        <v>264.95952273769626</v>
      </c>
      <c r="F10" s="350">
        <v>260.00126332537502</v>
      </c>
      <c r="G10" s="350">
        <v>256.67713311685304</v>
      </c>
      <c r="H10" s="350">
        <v>255.50723274132781</v>
      </c>
      <c r="I10" s="350">
        <v>259.53712569863922</v>
      </c>
      <c r="J10" s="351">
        <v>274.09805502788254</v>
      </c>
      <c r="K10" s="352">
        <v>296.96046623597113</v>
      </c>
      <c r="L10" s="350">
        <v>320.29216112503411</v>
      </c>
      <c r="M10" s="350">
        <v>339.8568889846095</v>
      </c>
      <c r="N10" s="350">
        <v>352.26528336071328</v>
      </c>
      <c r="O10" s="350">
        <v>360.73640013053466</v>
      </c>
      <c r="P10" s="350">
        <v>363.54252318667295</v>
      </c>
      <c r="Q10" s="350">
        <v>364.10076785340209</v>
      </c>
      <c r="R10" s="350">
        <v>365.31825488459901</v>
      </c>
      <c r="S10" s="350">
        <v>362.04868044714976</v>
      </c>
      <c r="T10" s="350">
        <v>353.48423728325713</v>
      </c>
      <c r="U10" s="350">
        <v>341.73390680910052</v>
      </c>
      <c r="V10" s="350">
        <v>328.14733913939972</v>
      </c>
      <c r="W10" s="350">
        <v>318.42860808406147</v>
      </c>
      <c r="X10" s="350">
        <v>311.87607760286534</v>
      </c>
      <c r="Y10" s="350">
        <v>302.03989299853924</v>
      </c>
      <c r="Z10" s="353">
        <v>289.55525613858214</v>
      </c>
      <c r="AA10" s="349">
        <v>274.93469424868562</v>
      </c>
      <c r="AB10" s="351">
        <v>263.06602149091412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59.261459949181365</v>
      </c>
      <c r="E11" s="355">
        <v>2.0773014944255852</v>
      </c>
      <c r="F11" s="356">
        <v>2.0349865096945132</v>
      </c>
      <c r="G11" s="356">
        <v>2.0121368815111484</v>
      </c>
      <c r="H11" s="356">
        <v>2.0206000615363777</v>
      </c>
      <c r="I11" s="356">
        <v>2.0674076398857122</v>
      </c>
      <c r="J11" s="357">
        <v>2.18889056780738</v>
      </c>
      <c r="K11" s="358">
        <v>2.3819300971415887</v>
      </c>
      <c r="L11" s="356">
        <v>2.5182647088701167</v>
      </c>
      <c r="M11" s="356">
        <v>2.6593491832992138</v>
      </c>
      <c r="N11" s="356">
        <v>2.7116455609845782</v>
      </c>
      <c r="O11" s="356">
        <v>2.7600906709033226</v>
      </c>
      <c r="P11" s="356">
        <v>2.793057730524874</v>
      </c>
      <c r="Q11" s="356">
        <v>2.793358117925802</v>
      </c>
      <c r="R11" s="356">
        <v>2.7962243542148291</v>
      </c>
      <c r="S11" s="356">
        <v>2.770054386470425</v>
      </c>
      <c r="T11" s="356">
        <v>2.7275887439533268</v>
      </c>
      <c r="U11" s="356">
        <v>2.6804438852121502</v>
      </c>
      <c r="V11" s="356">
        <v>2.6403420997658062</v>
      </c>
      <c r="W11" s="356">
        <v>2.6526906944411741</v>
      </c>
      <c r="X11" s="356">
        <v>2.6252687274419433</v>
      </c>
      <c r="Y11" s="356">
        <v>2.5514008249552225</v>
      </c>
      <c r="Z11" s="359">
        <v>2.4205298502423442</v>
      </c>
      <c r="AA11" s="355">
        <v>2.2436546340340282</v>
      </c>
      <c r="AB11" s="357">
        <v>2.1342425239398977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187.01781068305897</v>
      </c>
      <c r="E12" s="362">
        <v>6.1794567192494023</v>
      </c>
      <c r="F12" s="363">
        <v>6.0149349812477508</v>
      </c>
      <c r="G12" s="363">
        <v>5.912122520490394</v>
      </c>
      <c r="H12" s="363">
        <v>5.9022607275704244</v>
      </c>
      <c r="I12" s="363">
        <v>6.0753198889086528</v>
      </c>
      <c r="J12" s="364">
        <v>6.5699523216807423</v>
      </c>
      <c r="K12" s="365">
        <v>7.3783899197150387</v>
      </c>
      <c r="L12" s="363">
        <v>8.1864508046722033</v>
      </c>
      <c r="M12" s="363">
        <v>8.8242363464527234</v>
      </c>
      <c r="N12" s="363">
        <v>9.1629578248303574</v>
      </c>
      <c r="O12" s="363">
        <v>9.3909727039073871</v>
      </c>
      <c r="P12" s="363">
        <v>9.4701431459507752</v>
      </c>
      <c r="Q12" s="363">
        <v>9.472182795515641</v>
      </c>
      <c r="R12" s="363">
        <v>9.5118764628942891</v>
      </c>
      <c r="S12" s="363">
        <v>9.4387916304948796</v>
      </c>
      <c r="T12" s="363">
        <v>9.2165076886900419</v>
      </c>
      <c r="U12" s="363">
        <v>8.9023556959375494</v>
      </c>
      <c r="V12" s="363">
        <v>8.4413699479863844</v>
      </c>
      <c r="W12" s="363">
        <v>8.0098807229656952</v>
      </c>
      <c r="X12" s="363">
        <v>7.7593880984675847</v>
      </c>
      <c r="Y12" s="363">
        <v>7.4564239746835224</v>
      </c>
      <c r="Z12" s="366">
        <v>7.0285833397318322</v>
      </c>
      <c r="AA12" s="362">
        <v>6.5447345934891743</v>
      </c>
      <c r="AB12" s="364">
        <v>6.1685178275265153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2364.2544675547588</v>
      </c>
      <c r="E13" s="367">
        <v>85.491209653980192</v>
      </c>
      <c r="F13" s="368">
        <v>84.027271692822296</v>
      </c>
      <c r="G13" s="368">
        <v>82.895174862350984</v>
      </c>
      <c r="H13" s="368">
        <v>82.458236052619839</v>
      </c>
      <c r="I13" s="368">
        <v>83.643958188182324</v>
      </c>
      <c r="J13" s="369">
        <v>88.293981249823915</v>
      </c>
      <c r="K13" s="370">
        <v>95.276149697821793</v>
      </c>
      <c r="L13" s="368">
        <v>101.37591231596279</v>
      </c>
      <c r="M13" s="368">
        <v>106.65858736763957</v>
      </c>
      <c r="N13" s="368">
        <v>109.19628984495233</v>
      </c>
      <c r="O13" s="368">
        <v>111.21463261519234</v>
      </c>
      <c r="P13" s="368">
        <v>111.87172843530661</v>
      </c>
      <c r="Q13" s="368">
        <v>112.2448403878787</v>
      </c>
      <c r="R13" s="368">
        <v>112.35446288022588</v>
      </c>
      <c r="S13" s="368">
        <v>111.30227759661672</v>
      </c>
      <c r="T13" s="368">
        <v>108.73732327099074</v>
      </c>
      <c r="U13" s="368">
        <v>105.86267525858028</v>
      </c>
      <c r="V13" s="368">
        <v>103.18591962430301</v>
      </c>
      <c r="W13" s="368">
        <v>102.01258427434084</v>
      </c>
      <c r="X13" s="368">
        <v>100.58287163096954</v>
      </c>
      <c r="Y13" s="368">
        <v>97.735372936170464</v>
      </c>
      <c r="Z13" s="371">
        <v>93.84055891060747</v>
      </c>
      <c r="AA13" s="367">
        <v>88.889684374964816</v>
      </c>
      <c r="AB13" s="369">
        <v>85.102764432455544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2610.533738186999</v>
      </c>
      <c r="E14" s="90">
        <f t="shared" ref="E14:AB14" si="1">SUM(E11:E13)</f>
        <v>93.747967867655177</v>
      </c>
      <c r="F14" s="164">
        <f t="shared" si="1"/>
        <v>92.077193183764564</v>
      </c>
      <c r="G14" s="164">
        <f t="shared" si="1"/>
        <v>90.819434264352523</v>
      </c>
      <c r="H14" s="164">
        <f t="shared" si="1"/>
        <v>90.381096841726645</v>
      </c>
      <c r="I14" s="164">
        <f t="shared" si="1"/>
        <v>91.786685716976692</v>
      </c>
      <c r="J14" s="166">
        <f t="shared" si="1"/>
        <v>97.052824139312037</v>
      </c>
      <c r="K14" s="48">
        <f t="shared" si="1"/>
        <v>105.03646971467842</v>
      </c>
      <c r="L14" s="164">
        <f t="shared" si="1"/>
        <v>112.08062782950512</v>
      </c>
      <c r="M14" s="164">
        <f t="shared" si="1"/>
        <v>118.1421728973915</v>
      </c>
      <c r="N14" s="164">
        <f t="shared" si="1"/>
        <v>121.07089323076727</v>
      </c>
      <c r="O14" s="164">
        <f t="shared" si="1"/>
        <v>123.36569599000305</v>
      </c>
      <c r="P14" s="164">
        <f t="shared" si="1"/>
        <v>124.13492931178226</v>
      </c>
      <c r="Q14" s="164">
        <f t="shared" si="1"/>
        <v>124.51038130132014</v>
      </c>
      <c r="R14" s="164">
        <f t="shared" si="1"/>
        <v>124.662563697335</v>
      </c>
      <c r="S14" s="164">
        <f t="shared" si="1"/>
        <v>123.51112361358203</v>
      </c>
      <c r="T14" s="164">
        <f t="shared" si="1"/>
        <v>120.68141970363411</v>
      </c>
      <c r="U14" s="164">
        <f t="shared" si="1"/>
        <v>117.44547483972998</v>
      </c>
      <c r="V14" s="164">
        <f t="shared" si="1"/>
        <v>114.2676316720552</v>
      </c>
      <c r="W14" s="164">
        <f t="shared" si="1"/>
        <v>112.6751556917477</v>
      </c>
      <c r="X14" s="164">
        <f t="shared" si="1"/>
        <v>110.96752845687907</v>
      </c>
      <c r="Y14" s="164">
        <f t="shared" si="1"/>
        <v>107.7431977358092</v>
      </c>
      <c r="Z14" s="165">
        <f t="shared" si="1"/>
        <v>103.28967210058164</v>
      </c>
      <c r="AA14" s="90">
        <f t="shared" si="1"/>
        <v>97.678073602488013</v>
      </c>
      <c r="AB14" s="166">
        <f t="shared" si="1"/>
        <v>93.405524783921962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8387.0941544774141</v>
      </c>
      <c r="E15" s="90">
        <f t="shared" ref="E15:AB15" si="2">SUM(E8:E10)</f>
        <v>295.73692995218312</v>
      </c>
      <c r="F15" s="164">
        <f t="shared" si="2"/>
        <v>290.0224587181217</v>
      </c>
      <c r="G15" s="164">
        <f t="shared" si="2"/>
        <v>286.15858180697495</v>
      </c>
      <c r="H15" s="164">
        <f t="shared" si="2"/>
        <v>284.81054894765344</v>
      </c>
      <c r="I15" s="164">
        <f t="shared" si="2"/>
        <v>289.63531683779377</v>
      </c>
      <c r="J15" s="166">
        <f t="shared" si="2"/>
        <v>306.51759123213327</v>
      </c>
      <c r="K15" s="48">
        <f t="shared" si="2"/>
        <v>333.14445456432372</v>
      </c>
      <c r="L15" s="164">
        <f t="shared" si="2"/>
        <v>360.29609284783447</v>
      </c>
      <c r="M15" s="164">
        <f t="shared" si="2"/>
        <v>382.69110007599704</v>
      </c>
      <c r="N15" s="164">
        <f t="shared" si="2"/>
        <v>396.69817598284948</v>
      </c>
      <c r="O15" s="164">
        <f t="shared" si="2"/>
        <v>406.22564164733723</v>
      </c>
      <c r="P15" s="164">
        <f t="shared" si="2"/>
        <v>409.26657307098259</v>
      </c>
      <c r="Q15" s="164">
        <f t="shared" si="2"/>
        <v>409.87812427026199</v>
      </c>
      <c r="R15" s="164">
        <f t="shared" si="2"/>
        <v>411.26044394777904</v>
      </c>
      <c r="S15" s="164">
        <f t="shared" si="2"/>
        <v>407.61117662986237</v>
      </c>
      <c r="T15" s="164">
        <f t="shared" si="2"/>
        <v>397.84080484475282</v>
      </c>
      <c r="U15" s="164">
        <f t="shared" si="2"/>
        <v>384.56305732948499</v>
      </c>
      <c r="V15" s="164">
        <f t="shared" si="2"/>
        <v>368.66202744980063</v>
      </c>
      <c r="W15" s="164">
        <f t="shared" si="2"/>
        <v>356.49009607945186</v>
      </c>
      <c r="X15" s="164">
        <f t="shared" si="2"/>
        <v>348.75557112168713</v>
      </c>
      <c r="Y15" s="164">
        <f t="shared" si="2"/>
        <v>337.52284373840268</v>
      </c>
      <c r="Z15" s="165">
        <f t="shared" si="2"/>
        <v>323.29445186531609</v>
      </c>
      <c r="AA15" s="90">
        <f t="shared" si="2"/>
        <v>306.77801809367793</v>
      </c>
      <c r="AB15" s="166">
        <f t="shared" si="2"/>
        <v>293.23407342274993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10997.62789266441</v>
      </c>
      <c r="E16" s="167">
        <f t="shared" ref="E16:AB16" si="3">E14+E15</f>
        <v>389.4848978198383</v>
      </c>
      <c r="F16" s="168">
        <f t="shared" si="3"/>
        <v>382.09965190188626</v>
      </c>
      <c r="G16" s="168">
        <f t="shared" si="3"/>
        <v>376.97801607132749</v>
      </c>
      <c r="H16" s="168">
        <f t="shared" si="3"/>
        <v>375.19164578938012</v>
      </c>
      <c r="I16" s="168">
        <f t="shared" si="3"/>
        <v>381.42200255477047</v>
      </c>
      <c r="J16" s="170">
        <f t="shared" si="3"/>
        <v>403.57041537144528</v>
      </c>
      <c r="K16" s="203">
        <f t="shared" si="3"/>
        <v>438.18092427900217</v>
      </c>
      <c r="L16" s="200">
        <f t="shared" si="3"/>
        <v>472.37672067733956</v>
      </c>
      <c r="M16" s="200">
        <f t="shared" si="3"/>
        <v>500.83327297338855</v>
      </c>
      <c r="N16" s="200">
        <f t="shared" si="3"/>
        <v>517.76906921361672</v>
      </c>
      <c r="O16" s="200">
        <f t="shared" si="3"/>
        <v>529.5913376373403</v>
      </c>
      <c r="P16" s="200">
        <f t="shared" si="3"/>
        <v>533.40150238276487</v>
      </c>
      <c r="Q16" s="200">
        <f t="shared" si="3"/>
        <v>534.38850557158207</v>
      </c>
      <c r="R16" s="200">
        <f t="shared" si="3"/>
        <v>535.92300764511401</v>
      </c>
      <c r="S16" s="200">
        <f t="shared" si="3"/>
        <v>531.12230024344444</v>
      </c>
      <c r="T16" s="200">
        <f t="shared" si="3"/>
        <v>518.52222454838693</v>
      </c>
      <c r="U16" s="200">
        <f t="shared" si="3"/>
        <v>502.00853216921496</v>
      </c>
      <c r="V16" s="200">
        <f t="shared" si="3"/>
        <v>482.92965912185582</v>
      </c>
      <c r="W16" s="200">
        <f t="shared" si="3"/>
        <v>469.16525177119956</v>
      </c>
      <c r="X16" s="200">
        <f t="shared" si="3"/>
        <v>459.72309957856618</v>
      </c>
      <c r="Y16" s="200">
        <f t="shared" si="3"/>
        <v>445.26604147421187</v>
      </c>
      <c r="Z16" s="201">
        <f t="shared" si="3"/>
        <v>426.58412396589773</v>
      </c>
      <c r="AA16" s="199">
        <f t="shared" si="3"/>
        <v>404.45609169616591</v>
      </c>
      <c r="AB16" s="202">
        <f t="shared" si="3"/>
        <v>386.63959820667191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2.0773014944255852</v>
      </c>
      <c r="AL17" s="538">
        <f>$F11</f>
        <v>2.0349865096945132</v>
      </c>
      <c r="AM17" s="538">
        <f>$G11</f>
        <v>2.0121368815111484</v>
      </c>
      <c r="AN17" s="538">
        <f>$H11</f>
        <v>2.0206000615363777</v>
      </c>
      <c r="AO17" s="538"/>
      <c r="AP17" s="538">
        <f>$E12</f>
        <v>6.1794567192494023</v>
      </c>
      <c r="AQ17" s="538">
        <f>$F12</f>
        <v>6.0149349812477508</v>
      </c>
      <c r="AR17" s="538">
        <f>$G12</f>
        <v>5.912122520490394</v>
      </c>
      <c r="AS17" s="538">
        <f>$H12</f>
        <v>5.9022607275704244</v>
      </c>
      <c r="AT17" s="538"/>
      <c r="AU17" s="538">
        <f>$E13</f>
        <v>85.491209653980192</v>
      </c>
      <c r="AV17" s="538">
        <f>$F13</f>
        <v>84.027271692822296</v>
      </c>
      <c r="AW17" s="538">
        <f>$G13</f>
        <v>82.895174862350984</v>
      </c>
      <c r="AX17" s="538">
        <f>$H13</f>
        <v>82.458236052619839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2.0674076398857122</v>
      </c>
      <c r="AL18" s="538">
        <f>$J11</f>
        <v>2.18889056780738</v>
      </c>
      <c r="AM18" s="538">
        <f>$K11</f>
        <v>2.3819300971415887</v>
      </c>
      <c r="AN18" s="538">
        <f>$L11</f>
        <v>2.5182647088701167</v>
      </c>
      <c r="AO18" s="538"/>
      <c r="AP18" s="538">
        <f>$I12</f>
        <v>6.0753198889086528</v>
      </c>
      <c r="AQ18" s="538">
        <f>$J12</f>
        <v>6.5699523216807423</v>
      </c>
      <c r="AR18" s="538">
        <f>$K12</f>
        <v>7.3783899197150387</v>
      </c>
      <c r="AS18" s="538">
        <f>$L12</f>
        <v>8.1864508046722033</v>
      </c>
      <c r="AT18" s="538"/>
      <c r="AU18" s="539">
        <f>$I13</f>
        <v>83.643958188182324</v>
      </c>
      <c r="AV18" s="539">
        <f>$J13</f>
        <v>88.293981249823915</v>
      </c>
      <c r="AW18" s="539">
        <f>$K13</f>
        <v>95.276149697821793</v>
      </c>
      <c r="AX18" s="539">
        <f>$L13</f>
        <v>101.37591231596279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2.6593491832992138</v>
      </c>
      <c r="AL19" s="538">
        <f>$N11</f>
        <v>2.7116455609845782</v>
      </c>
      <c r="AM19" s="538">
        <f>$O11</f>
        <v>2.7600906709033226</v>
      </c>
      <c r="AN19" s="538">
        <f>$P11</f>
        <v>2.793057730524874</v>
      </c>
      <c r="AO19" s="538"/>
      <c r="AP19" s="538">
        <f>$M12</f>
        <v>8.8242363464527234</v>
      </c>
      <c r="AQ19" s="538">
        <f>$N12</f>
        <v>9.1629578248303574</v>
      </c>
      <c r="AR19" s="538">
        <f>$O12</f>
        <v>9.3909727039073871</v>
      </c>
      <c r="AS19" s="538">
        <f>$P12</f>
        <v>9.4701431459507752</v>
      </c>
      <c r="AT19" s="538"/>
      <c r="AU19" s="538">
        <f>$M13</f>
        <v>106.65858736763957</v>
      </c>
      <c r="AV19" s="538">
        <f>$N13</f>
        <v>109.19628984495233</v>
      </c>
      <c r="AW19" s="538">
        <f>$O13</f>
        <v>111.21463261519234</v>
      </c>
      <c r="AX19" s="538">
        <f>$P13</f>
        <v>111.87172843530661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2.793358117925802</v>
      </c>
      <c r="AL20" s="538">
        <f>$R11</f>
        <v>2.7962243542148291</v>
      </c>
      <c r="AM20" s="538">
        <f>$S11</f>
        <v>2.770054386470425</v>
      </c>
      <c r="AN20" s="538">
        <f>$T11</f>
        <v>2.7275887439533268</v>
      </c>
      <c r="AO20" s="538"/>
      <c r="AP20" s="538">
        <f>$Q12</f>
        <v>9.472182795515641</v>
      </c>
      <c r="AQ20" s="538">
        <f>$R12</f>
        <v>9.5118764628942891</v>
      </c>
      <c r="AR20" s="538">
        <f>$S12</f>
        <v>9.4387916304948796</v>
      </c>
      <c r="AS20" s="538">
        <f>$T12</f>
        <v>9.2165076886900419</v>
      </c>
      <c r="AT20" s="538"/>
      <c r="AU20" s="538">
        <f>$Q13</f>
        <v>112.2448403878787</v>
      </c>
      <c r="AV20" s="538">
        <f>$R13</f>
        <v>112.35446288022588</v>
      </c>
      <c r="AW20" s="538">
        <f>$S13</f>
        <v>111.30227759661672</v>
      </c>
      <c r="AX20" s="538">
        <f>$T13</f>
        <v>108.73732327099074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2.6804438852121502</v>
      </c>
      <c r="AL21" s="538">
        <f>$V11</f>
        <v>2.6403420997658062</v>
      </c>
      <c r="AM21" s="538">
        <f>$W11</f>
        <v>2.6526906944411741</v>
      </c>
      <c r="AN21" s="538">
        <f>$X11</f>
        <v>2.6252687274419433</v>
      </c>
      <c r="AO21" s="538"/>
      <c r="AP21" s="538">
        <f>$U12</f>
        <v>8.9023556959375494</v>
      </c>
      <c r="AQ21" s="538">
        <f>$V12</f>
        <v>8.4413699479863844</v>
      </c>
      <c r="AR21" s="538">
        <f>$W12</f>
        <v>8.0098807229656952</v>
      </c>
      <c r="AS21" s="538">
        <f>$X12</f>
        <v>7.7593880984675847</v>
      </c>
      <c r="AT21" s="538"/>
      <c r="AU21" s="538">
        <f>$U13</f>
        <v>105.86267525858028</v>
      </c>
      <c r="AV21" s="538">
        <f>$V13</f>
        <v>103.18591962430301</v>
      </c>
      <c r="AW21" s="538">
        <f>$W13</f>
        <v>102.01258427434084</v>
      </c>
      <c r="AX21" s="538">
        <f>$X13</f>
        <v>100.58287163096954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2.5514008249552225</v>
      </c>
      <c r="AL22" s="538">
        <f>$Z11</f>
        <v>2.4205298502423442</v>
      </c>
      <c r="AM22" s="538">
        <f>$AA11</f>
        <v>2.2436546340340282</v>
      </c>
      <c r="AN22" s="540">
        <f>$AB11</f>
        <v>2.1342425239398977</v>
      </c>
      <c r="AO22" s="538"/>
      <c r="AP22" s="538">
        <f>$Y12</f>
        <v>7.4564239746835224</v>
      </c>
      <c r="AQ22" s="538">
        <f>$Z12</f>
        <v>7.0285833397318322</v>
      </c>
      <c r="AR22" s="538">
        <f>$AA12</f>
        <v>6.5447345934891743</v>
      </c>
      <c r="AS22" s="540">
        <f>$AB12</f>
        <v>6.1685178275265153</v>
      </c>
      <c r="AT22" s="538"/>
      <c r="AU22" s="538">
        <f>$Y13</f>
        <v>97.735372936170464</v>
      </c>
      <c r="AV22" s="538">
        <f>$Z13</f>
        <v>93.84055891060747</v>
      </c>
      <c r="AW22" s="538">
        <f>$AA13</f>
        <v>88.889684374964816</v>
      </c>
      <c r="AX22" s="540">
        <f>$AB13</f>
        <v>85.102764432455544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59.261459949181365</v>
      </c>
      <c r="AO23" s="538"/>
      <c r="AP23" s="538"/>
      <c r="AQ23" s="538"/>
      <c r="AR23" s="538"/>
      <c r="AS23" s="318">
        <f>SUM(AP17:AS22)</f>
        <v>187.01781068305897</v>
      </c>
      <c r="AT23" s="538"/>
      <c r="AU23" s="538"/>
      <c r="AV23" s="538"/>
      <c r="AW23" s="538"/>
      <c r="AX23" s="318">
        <f>SUM(AU17:AX22)</f>
        <v>2364.2544675547588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3378.37210733559</v>
      </c>
      <c r="E52" s="431">
        <f t="shared" si="4"/>
        <v>85.515102180161705</v>
      </c>
      <c r="F52" s="432">
        <f t="shared" si="4"/>
        <v>92.900348098113739</v>
      </c>
      <c r="G52" s="432">
        <f t="shared" si="4"/>
        <v>98.021983928672512</v>
      </c>
      <c r="H52" s="432">
        <f t="shared" si="4"/>
        <v>99.808354210619882</v>
      </c>
      <c r="I52" s="432">
        <f t="shared" si="4"/>
        <v>93.577997445229528</v>
      </c>
      <c r="J52" s="433">
        <f t="shared" si="4"/>
        <v>71.429584628554721</v>
      </c>
      <c r="K52" s="434">
        <f t="shared" si="4"/>
        <v>222.81907572099783</v>
      </c>
      <c r="L52" s="432">
        <f t="shared" si="4"/>
        <v>188.62327932266044</v>
      </c>
      <c r="M52" s="432">
        <f t="shared" si="4"/>
        <v>160.16672702661145</v>
      </c>
      <c r="N52" s="432">
        <f t="shared" si="4"/>
        <v>143.23093078638328</v>
      </c>
      <c r="O52" s="432">
        <f t="shared" si="4"/>
        <v>131.4086623626597</v>
      </c>
      <c r="P52" s="432">
        <f t="shared" si="4"/>
        <v>127.59849761723513</v>
      </c>
      <c r="Q52" s="432">
        <f t="shared" si="4"/>
        <v>126.61149442841793</v>
      </c>
      <c r="R52" s="432">
        <f t="shared" si="4"/>
        <v>125.07699235488599</v>
      </c>
      <c r="S52" s="432">
        <f t="shared" si="4"/>
        <v>129.87769975655556</v>
      </c>
      <c r="T52" s="432">
        <f t="shared" si="4"/>
        <v>142.47777545161307</v>
      </c>
      <c r="U52" s="432">
        <f t="shared" si="4"/>
        <v>158.99146783078504</v>
      </c>
      <c r="V52" s="432">
        <f t="shared" si="4"/>
        <v>178.07034087814418</v>
      </c>
      <c r="W52" s="432">
        <f t="shared" si="4"/>
        <v>191.83474822880044</v>
      </c>
      <c r="X52" s="432">
        <f t="shared" si="4"/>
        <v>201.27690042143382</v>
      </c>
      <c r="Y52" s="432">
        <f t="shared" si="4"/>
        <v>215.73395852578813</v>
      </c>
      <c r="Z52" s="435">
        <f t="shared" si="4"/>
        <v>234.41587603410227</v>
      </c>
      <c r="AA52" s="431">
        <f t="shared" si="4"/>
        <v>70.543908303834087</v>
      </c>
      <c r="AB52" s="433">
        <f t="shared" si="4"/>
        <v>88.360401793328094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5805.096431522732</v>
      </c>
      <c r="E57" s="336">
        <v>197.02894278340767</v>
      </c>
      <c r="F57" s="337">
        <v>189.31511120658539</v>
      </c>
      <c r="G57" s="337">
        <v>185.56074347541181</v>
      </c>
      <c r="H57" s="337">
        <v>184.80770302268877</v>
      </c>
      <c r="I57" s="337">
        <v>189.00444495767539</v>
      </c>
      <c r="J57" s="338">
        <v>202.64498557858056</v>
      </c>
      <c r="K57" s="339">
        <v>225.43103062819787</v>
      </c>
      <c r="L57" s="337">
        <v>247.4214161273859</v>
      </c>
      <c r="M57" s="337">
        <v>268.65449948093931</v>
      </c>
      <c r="N57" s="337">
        <v>281.03329312718029</v>
      </c>
      <c r="O57" s="337">
        <v>290.19415896276814</v>
      </c>
      <c r="P57" s="337">
        <v>293.80944088676682</v>
      </c>
      <c r="Q57" s="337">
        <v>295.970189396141</v>
      </c>
      <c r="R57" s="337">
        <v>296.65573751376411</v>
      </c>
      <c r="S57" s="337">
        <v>292.89163597566932</v>
      </c>
      <c r="T57" s="337">
        <v>283.28901363093814</v>
      </c>
      <c r="U57" s="337">
        <v>271.57917993692132</v>
      </c>
      <c r="V57" s="337">
        <v>259.18854992389873</v>
      </c>
      <c r="W57" s="337">
        <v>250.28665814718903</v>
      </c>
      <c r="X57" s="337">
        <v>242.97233237374778</v>
      </c>
      <c r="Y57" s="337">
        <v>233.8631967554654</v>
      </c>
      <c r="Z57" s="340">
        <v>221.77751413282027</v>
      </c>
      <c r="AA57" s="336">
        <v>207.50701182302134</v>
      </c>
      <c r="AB57" s="338">
        <v>194.20964167556534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3378.5764668461993</v>
      </c>
      <c r="E58" s="449">
        <v>107.49397423853787</v>
      </c>
      <c r="F58" s="450">
        <v>104.27936083403684</v>
      </c>
      <c r="G58" s="450">
        <v>104.25637728694022</v>
      </c>
      <c r="H58" s="450">
        <v>105.9677014767814</v>
      </c>
      <c r="I58" s="450">
        <v>110.35941404145302</v>
      </c>
      <c r="J58" s="451">
        <v>121.18164286195461</v>
      </c>
      <c r="K58" s="452">
        <v>133.93647445788949</v>
      </c>
      <c r="L58" s="450">
        <v>150.81597270067695</v>
      </c>
      <c r="M58" s="450">
        <v>161.27348601029266</v>
      </c>
      <c r="N58" s="450">
        <v>167.86292173700025</v>
      </c>
      <c r="O58" s="450">
        <v>172.04808965555313</v>
      </c>
      <c r="P58" s="450">
        <v>174.70552519690332</v>
      </c>
      <c r="Q58" s="450">
        <v>175.92887284279215</v>
      </c>
      <c r="R58" s="450">
        <v>174.13357373039352</v>
      </c>
      <c r="S58" s="450">
        <v>171.41477089712868</v>
      </c>
      <c r="T58" s="450">
        <v>164.27013284234772</v>
      </c>
      <c r="U58" s="450">
        <v>157.7784200984068</v>
      </c>
      <c r="V58" s="450">
        <v>151.95273957858191</v>
      </c>
      <c r="W58" s="450">
        <v>147.08251199887806</v>
      </c>
      <c r="X58" s="450">
        <v>143.01417957619537</v>
      </c>
      <c r="Y58" s="450">
        <v>132.9821322642232</v>
      </c>
      <c r="Z58" s="453">
        <v>124.50254896410537</v>
      </c>
      <c r="AA58" s="449">
        <v>114.73319717329413</v>
      </c>
      <c r="AB58" s="451">
        <v>106.60244638183219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4316.7374513652721</v>
      </c>
      <c r="E59" s="355">
        <v>130.81134290026503</v>
      </c>
      <c r="F59" s="356">
        <v>121.8748814047907</v>
      </c>
      <c r="G59" s="356">
        <v>118.75007427258561</v>
      </c>
      <c r="H59" s="356">
        <v>118.2105450640168</v>
      </c>
      <c r="I59" s="356">
        <v>122.05716849777173</v>
      </c>
      <c r="J59" s="357">
        <v>134.61643953331779</v>
      </c>
      <c r="K59" s="358">
        <v>158.49482813591635</v>
      </c>
      <c r="L59" s="356">
        <v>180.63098301696971</v>
      </c>
      <c r="M59" s="356">
        <v>205.64826243532238</v>
      </c>
      <c r="N59" s="356">
        <v>219.20636773874543</v>
      </c>
      <c r="O59" s="356">
        <v>228.91949329248783</v>
      </c>
      <c r="P59" s="356">
        <v>233.89531643571848</v>
      </c>
      <c r="Q59" s="356">
        <v>236.92597257780673</v>
      </c>
      <c r="R59" s="356">
        <v>238.98389891395104</v>
      </c>
      <c r="S59" s="356">
        <v>236.05794503024876</v>
      </c>
      <c r="T59" s="356">
        <v>225.29735569650157</v>
      </c>
      <c r="U59" s="356">
        <v>213.08644757615912</v>
      </c>
      <c r="V59" s="356">
        <v>200.85219213986025</v>
      </c>
      <c r="W59" s="356">
        <v>193.20515305609445</v>
      </c>
      <c r="X59" s="356">
        <v>185.56733434421471</v>
      </c>
      <c r="Y59" s="356">
        <v>175.75677974103809</v>
      </c>
      <c r="Z59" s="359">
        <v>161.16446295367811</v>
      </c>
      <c r="AA59" s="355">
        <v>145.40440200297709</v>
      </c>
      <c r="AB59" s="357">
        <v>131.31980460483487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592.7375233670748</v>
      </c>
      <c r="E60" s="367">
        <v>19.161810373502966</v>
      </c>
      <c r="F60" s="368">
        <v>18.712581504909171</v>
      </c>
      <c r="G60" s="368">
        <v>18.703430341951552</v>
      </c>
      <c r="H60" s="368">
        <v>19.012445409508718</v>
      </c>
      <c r="I60" s="368">
        <v>19.995204853870405</v>
      </c>
      <c r="J60" s="369">
        <v>22.492506688384164</v>
      </c>
      <c r="K60" s="370">
        <v>25.386544274042318</v>
      </c>
      <c r="L60" s="368">
        <v>27.807573164139196</v>
      </c>
      <c r="M60" s="368">
        <v>29.171715704212492</v>
      </c>
      <c r="N60" s="368">
        <v>30.317488373912266</v>
      </c>
      <c r="O60" s="368">
        <v>30.534327308389294</v>
      </c>
      <c r="P60" s="368">
        <v>30.739458766155931</v>
      </c>
      <c r="Q60" s="368">
        <v>30.809955318511317</v>
      </c>
      <c r="R60" s="368">
        <v>30.28479922240189</v>
      </c>
      <c r="S60" s="368">
        <v>29.411283823159053</v>
      </c>
      <c r="T60" s="368">
        <v>28.186074809122783</v>
      </c>
      <c r="U60" s="368">
        <v>26.517120652093176</v>
      </c>
      <c r="V60" s="368">
        <v>25.17663934892817</v>
      </c>
      <c r="W60" s="368">
        <v>24.09888263500649</v>
      </c>
      <c r="X60" s="368">
        <v>23.520986007210062</v>
      </c>
      <c r="Y60" s="368">
        <v>22.397984884441918</v>
      </c>
      <c r="Z60" s="371">
        <v>21.255780265926717</v>
      </c>
      <c r="AA60" s="367">
        <v>20.072163297056591</v>
      </c>
      <c r="AB60" s="369">
        <v>18.970766340238132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4909.4749747323494</v>
      </c>
      <c r="E61" s="517">
        <f t="shared" ref="E61:AB61" si="6">SUM(E59:E60)</f>
        <v>149.97315327376799</v>
      </c>
      <c r="F61" s="518">
        <f t="shared" si="6"/>
        <v>140.58746290969987</v>
      </c>
      <c r="G61" s="518">
        <f t="shared" si="6"/>
        <v>137.45350461453717</v>
      </c>
      <c r="H61" s="518">
        <f t="shared" si="6"/>
        <v>137.22299047352553</v>
      </c>
      <c r="I61" s="518">
        <f t="shared" si="6"/>
        <v>142.05237335164213</v>
      </c>
      <c r="J61" s="519">
        <f t="shared" si="6"/>
        <v>157.10894622170196</v>
      </c>
      <c r="K61" s="520">
        <f t="shared" si="6"/>
        <v>183.88137240995866</v>
      </c>
      <c r="L61" s="518">
        <f t="shared" si="6"/>
        <v>208.43855618110891</v>
      </c>
      <c r="M61" s="518">
        <f t="shared" si="6"/>
        <v>234.81997813953487</v>
      </c>
      <c r="N61" s="518">
        <f t="shared" si="6"/>
        <v>249.52385611265768</v>
      </c>
      <c r="O61" s="518">
        <f t="shared" si="6"/>
        <v>259.45382060087712</v>
      </c>
      <c r="P61" s="518">
        <f t="shared" si="6"/>
        <v>264.63477520187439</v>
      </c>
      <c r="Q61" s="518">
        <f t="shared" si="6"/>
        <v>267.73592789631806</v>
      </c>
      <c r="R61" s="518">
        <f t="shared" si="6"/>
        <v>269.26869813635295</v>
      </c>
      <c r="S61" s="518">
        <f t="shared" si="6"/>
        <v>265.4692288534078</v>
      </c>
      <c r="T61" s="518">
        <f t="shared" si="6"/>
        <v>253.48343050562434</v>
      </c>
      <c r="U61" s="518">
        <f t="shared" si="6"/>
        <v>239.6035682282523</v>
      </c>
      <c r="V61" s="518">
        <f t="shared" si="6"/>
        <v>226.02883148878843</v>
      </c>
      <c r="W61" s="518">
        <f t="shared" si="6"/>
        <v>217.30403569110092</v>
      </c>
      <c r="X61" s="518">
        <f t="shared" si="6"/>
        <v>209.08832035142478</v>
      </c>
      <c r="Y61" s="518">
        <f t="shared" si="6"/>
        <v>198.15476462548</v>
      </c>
      <c r="Z61" s="521">
        <f t="shared" si="6"/>
        <v>182.42024321960483</v>
      </c>
      <c r="AA61" s="517">
        <f t="shared" si="6"/>
        <v>165.47656530003368</v>
      </c>
      <c r="AB61" s="519">
        <f t="shared" si="6"/>
        <v>150.290570945073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9183.6728983689281</v>
      </c>
      <c r="E62" s="90">
        <f t="shared" ref="E62:AB62" si="7">SUM(E57:E58)</f>
        <v>304.52291702194555</v>
      </c>
      <c r="F62" s="164">
        <f t="shared" si="7"/>
        <v>293.59447204062224</v>
      </c>
      <c r="G62" s="164">
        <f t="shared" si="7"/>
        <v>289.81712076235203</v>
      </c>
      <c r="H62" s="164">
        <f t="shared" si="7"/>
        <v>290.77540449947014</v>
      </c>
      <c r="I62" s="164">
        <f t="shared" si="7"/>
        <v>299.36385899912841</v>
      </c>
      <c r="J62" s="166">
        <f t="shared" si="7"/>
        <v>323.82662844053516</v>
      </c>
      <c r="K62" s="48">
        <f t="shared" si="7"/>
        <v>359.36750508608736</v>
      </c>
      <c r="L62" s="164">
        <f t="shared" si="7"/>
        <v>398.23738882806288</v>
      </c>
      <c r="M62" s="164">
        <f t="shared" si="7"/>
        <v>429.92798549123199</v>
      </c>
      <c r="N62" s="164">
        <f t="shared" si="7"/>
        <v>448.89621486418054</v>
      </c>
      <c r="O62" s="164">
        <f t="shared" si="7"/>
        <v>462.24224861832124</v>
      </c>
      <c r="P62" s="164">
        <f t="shared" si="7"/>
        <v>468.51496608367017</v>
      </c>
      <c r="Q62" s="164">
        <f t="shared" si="7"/>
        <v>471.89906223893314</v>
      </c>
      <c r="R62" s="164">
        <f t="shared" si="7"/>
        <v>470.7893112441576</v>
      </c>
      <c r="S62" s="164">
        <f t="shared" si="7"/>
        <v>464.30640687279799</v>
      </c>
      <c r="T62" s="164">
        <f t="shared" si="7"/>
        <v>447.55914647328586</v>
      </c>
      <c r="U62" s="164">
        <f t="shared" si="7"/>
        <v>429.35760003532812</v>
      </c>
      <c r="V62" s="164">
        <f t="shared" si="7"/>
        <v>411.14128950248062</v>
      </c>
      <c r="W62" s="164">
        <f t="shared" si="7"/>
        <v>397.36917014606706</v>
      </c>
      <c r="X62" s="164">
        <f t="shared" si="7"/>
        <v>385.98651194994318</v>
      </c>
      <c r="Y62" s="164">
        <f t="shared" si="7"/>
        <v>366.84532901968862</v>
      </c>
      <c r="Z62" s="165">
        <f t="shared" si="7"/>
        <v>346.28006309692563</v>
      </c>
      <c r="AA62" s="90">
        <f t="shared" si="7"/>
        <v>322.24020899631546</v>
      </c>
      <c r="AB62" s="166">
        <f t="shared" si="7"/>
        <v>300.81208805739755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14093.147873101278</v>
      </c>
      <c r="E63" s="460">
        <f t="shared" ref="E63:AB63" si="8">E61+E62</f>
        <v>454.49607029571354</v>
      </c>
      <c r="F63" s="461">
        <f t="shared" si="8"/>
        <v>434.1819349503221</v>
      </c>
      <c r="G63" s="461">
        <f t="shared" si="8"/>
        <v>427.2706253768892</v>
      </c>
      <c r="H63" s="461">
        <f t="shared" si="8"/>
        <v>427.9983949729957</v>
      </c>
      <c r="I63" s="461">
        <f t="shared" si="8"/>
        <v>441.41623235077054</v>
      </c>
      <c r="J63" s="462">
        <f t="shared" si="8"/>
        <v>480.93557466223712</v>
      </c>
      <c r="K63" s="463">
        <f t="shared" si="8"/>
        <v>543.24887749604602</v>
      </c>
      <c r="L63" s="461">
        <f t="shared" si="8"/>
        <v>606.67594500917176</v>
      </c>
      <c r="M63" s="461">
        <f t="shared" si="8"/>
        <v>664.74796363076689</v>
      </c>
      <c r="N63" s="461">
        <f t="shared" si="8"/>
        <v>698.42007097683825</v>
      </c>
      <c r="O63" s="461">
        <f t="shared" si="8"/>
        <v>721.69606921919831</v>
      </c>
      <c r="P63" s="461">
        <f t="shared" si="8"/>
        <v>733.14974128554456</v>
      </c>
      <c r="Q63" s="461">
        <f t="shared" si="8"/>
        <v>739.6349901352512</v>
      </c>
      <c r="R63" s="461">
        <f t="shared" si="8"/>
        <v>740.05800938051061</v>
      </c>
      <c r="S63" s="461">
        <f t="shared" si="8"/>
        <v>729.77563572620579</v>
      </c>
      <c r="T63" s="461">
        <f t="shared" si="8"/>
        <v>701.04257697891023</v>
      </c>
      <c r="U63" s="461">
        <f t="shared" si="8"/>
        <v>668.96116826358048</v>
      </c>
      <c r="V63" s="461">
        <f t="shared" si="8"/>
        <v>637.17012099126907</v>
      </c>
      <c r="W63" s="461">
        <f t="shared" si="8"/>
        <v>614.67320583716798</v>
      </c>
      <c r="X63" s="461">
        <f t="shared" si="8"/>
        <v>595.07483230136791</v>
      </c>
      <c r="Y63" s="461">
        <f t="shared" si="8"/>
        <v>565.00009364516859</v>
      </c>
      <c r="Z63" s="464">
        <f t="shared" si="8"/>
        <v>528.70030631653049</v>
      </c>
      <c r="AA63" s="460">
        <f t="shared" si="8"/>
        <v>487.71677429634917</v>
      </c>
      <c r="AB63" s="462">
        <f t="shared" si="8"/>
        <v>451.10265900247055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130.81134290026503</v>
      </c>
      <c r="AL66" s="538">
        <f>$F59</f>
        <v>121.8748814047907</v>
      </c>
      <c r="AM66" s="538">
        <f>$G59</f>
        <v>118.75007427258561</v>
      </c>
      <c r="AN66" s="538">
        <f>$H59</f>
        <v>118.2105450640168</v>
      </c>
      <c r="AO66" s="538"/>
      <c r="AP66" s="538">
        <f>$E60</f>
        <v>19.161810373502966</v>
      </c>
      <c r="AQ66" s="538">
        <f>$F60</f>
        <v>18.712581504909171</v>
      </c>
      <c r="AR66" s="538">
        <f>$G60</f>
        <v>18.703430341951552</v>
      </c>
      <c r="AS66" s="538">
        <f>$H60</f>
        <v>19.012445409508718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122.05716849777173</v>
      </c>
      <c r="AL67" s="538">
        <f>$J59</f>
        <v>134.61643953331779</v>
      </c>
      <c r="AM67" s="538">
        <f>$K59</f>
        <v>158.49482813591635</v>
      </c>
      <c r="AN67" s="538">
        <f>$L59</f>
        <v>180.63098301696971</v>
      </c>
      <c r="AO67" s="538"/>
      <c r="AP67" s="538">
        <f>$I60</f>
        <v>19.995204853870405</v>
      </c>
      <c r="AQ67" s="538">
        <f>$J60</f>
        <v>22.492506688384164</v>
      </c>
      <c r="AR67" s="538">
        <f>$K60</f>
        <v>25.386544274042318</v>
      </c>
      <c r="AS67" s="538">
        <f>$L60</f>
        <v>27.807573164139196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205.64826243532238</v>
      </c>
      <c r="AL68" s="538">
        <f>$N59</f>
        <v>219.20636773874543</v>
      </c>
      <c r="AM68" s="538">
        <f>$O59</f>
        <v>228.91949329248783</v>
      </c>
      <c r="AN68" s="538">
        <f>$P59</f>
        <v>233.89531643571848</v>
      </c>
      <c r="AO68" s="538"/>
      <c r="AP68" s="538">
        <f>$M60</f>
        <v>29.171715704212492</v>
      </c>
      <c r="AQ68" s="538">
        <f>$N60</f>
        <v>30.317488373912266</v>
      </c>
      <c r="AR68" s="538">
        <f>$O60</f>
        <v>30.534327308389294</v>
      </c>
      <c r="AS68" s="538">
        <f>$P60</f>
        <v>30.739458766155931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236.92597257780673</v>
      </c>
      <c r="AL69" s="538">
        <f>$R59</f>
        <v>238.98389891395104</v>
      </c>
      <c r="AM69" s="538">
        <f>$S59</f>
        <v>236.05794503024876</v>
      </c>
      <c r="AN69" s="538">
        <f>$T59</f>
        <v>225.29735569650157</v>
      </c>
      <c r="AO69" s="538"/>
      <c r="AP69" s="538">
        <f>$Q60</f>
        <v>30.809955318511317</v>
      </c>
      <c r="AQ69" s="538">
        <f>$R60</f>
        <v>30.28479922240189</v>
      </c>
      <c r="AR69" s="538">
        <f>$S60</f>
        <v>29.411283823159053</v>
      </c>
      <c r="AS69" s="538">
        <f>$T60</f>
        <v>28.186074809122783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213.08644757615912</v>
      </c>
      <c r="AL70" s="538">
        <f>$V59</f>
        <v>200.85219213986025</v>
      </c>
      <c r="AM70" s="538">
        <f>$W59</f>
        <v>193.20515305609445</v>
      </c>
      <c r="AN70" s="538">
        <f>$X59</f>
        <v>185.56733434421471</v>
      </c>
      <c r="AO70" s="538"/>
      <c r="AP70" s="538">
        <f>$U60</f>
        <v>26.517120652093176</v>
      </c>
      <c r="AQ70" s="538">
        <f>$V60</f>
        <v>25.17663934892817</v>
      </c>
      <c r="AR70" s="538">
        <f>$W60</f>
        <v>24.09888263500649</v>
      </c>
      <c r="AS70" s="538">
        <f>$X60</f>
        <v>23.520986007210062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175.75677974103809</v>
      </c>
      <c r="AL71" s="538">
        <f>$Z59</f>
        <v>161.16446295367811</v>
      </c>
      <c r="AM71" s="538">
        <f>$AA59</f>
        <v>145.40440200297709</v>
      </c>
      <c r="AN71" s="540">
        <f>$AB59</f>
        <v>131.31980460483487</v>
      </c>
      <c r="AO71" s="538"/>
      <c r="AP71" s="538">
        <f>$Y60</f>
        <v>22.397984884441918</v>
      </c>
      <c r="AQ71" s="538">
        <f>$Z60</f>
        <v>21.255780265926717</v>
      </c>
      <c r="AR71" s="538">
        <f>$AA60</f>
        <v>20.072163297056591</v>
      </c>
      <c r="AS71" s="540">
        <f>$AB60</f>
        <v>18.970766340238132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4316.7374513652721</v>
      </c>
      <c r="AO72" s="538"/>
      <c r="AP72" s="538"/>
      <c r="AQ72" s="538"/>
      <c r="AR72" s="538"/>
      <c r="AS72" s="318">
        <f>SUM(AP66:AS71)</f>
        <v>592.7375233670748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-284.14787310127758</v>
      </c>
      <c r="E99" s="431">
        <f t="shared" si="9"/>
        <v>-53.496070295713537</v>
      </c>
      <c r="F99" s="432">
        <f t="shared" si="9"/>
        <v>-33.181934950322102</v>
      </c>
      <c r="G99" s="432">
        <f t="shared" si="9"/>
        <v>-26.2706253768892</v>
      </c>
      <c r="H99" s="432">
        <f t="shared" si="9"/>
        <v>-26.998394972995698</v>
      </c>
      <c r="I99" s="432">
        <f t="shared" si="9"/>
        <v>-40.416232350770542</v>
      </c>
      <c r="J99" s="433">
        <f t="shared" si="9"/>
        <v>-79.935574662237116</v>
      </c>
      <c r="K99" s="434">
        <f t="shared" si="9"/>
        <v>118.75112250395398</v>
      </c>
      <c r="L99" s="432">
        <f t="shared" si="9"/>
        <v>55.324054990828245</v>
      </c>
      <c r="M99" s="432">
        <f t="shared" si="9"/>
        <v>-1.7479636307668898</v>
      </c>
      <c r="N99" s="432">
        <f t="shared" si="9"/>
        <v>-35.420070976838247</v>
      </c>
      <c r="O99" s="432">
        <f t="shared" si="9"/>
        <v>-58.696069219198307</v>
      </c>
      <c r="P99" s="432">
        <f t="shared" si="9"/>
        <v>-70.149741285544565</v>
      </c>
      <c r="Q99" s="432">
        <f t="shared" si="9"/>
        <v>-76.634990135251201</v>
      </c>
      <c r="R99" s="432">
        <f t="shared" si="9"/>
        <v>-77.058009380510612</v>
      </c>
      <c r="S99" s="432">
        <f t="shared" si="9"/>
        <v>-66.775635726205792</v>
      </c>
      <c r="T99" s="432">
        <f t="shared" si="9"/>
        <v>-38.042576978910233</v>
      </c>
      <c r="U99" s="432">
        <f t="shared" si="9"/>
        <v>-5.9611682635804755</v>
      </c>
      <c r="V99" s="432">
        <f t="shared" si="9"/>
        <v>24.829879008730927</v>
      </c>
      <c r="W99" s="432">
        <f t="shared" si="9"/>
        <v>47.326794162832016</v>
      </c>
      <c r="X99" s="432">
        <f t="shared" si="9"/>
        <v>66.925167698632094</v>
      </c>
      <c r="Y99" s="432">
        <f t="shared" si="9"/>
        <v>96.99990635483141</v>
      </c>
      <c r="Z99" s="435">
        <f t="shared" si="9"/>
        <v>133.29969368346951</v>
      </c>
      <c r="AA99" s="431">
        <f t="shared" si="9"/>
        <v>-86.716774296349172</v>
      </c>
      <c r="AB99" s="433">
        <f t="shared" si="9"/>
        <v>-50.102659002470546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238.43832070931936</v>
      </c>
      <c r="E104" s="336">
        <v>7.7971393209427458</v>
      </c>
      <c r="F104" s="337">
        <v>7.5919725113028251</v>
      </c>
      <c r="G104" s="337">
        <v>7.4740499139884857</v>
      </c>
      <c r="H104" s="337">
        <v>7.4714012335078195</v>
      </c>
      <c r="I104" s="337">
        <v>7.6581563641104387</v>
      </c>
      <c r="J104" s="338">
        <v>8.2524237503614497</v>
      </c>
      <c r="K104" s="339">
        <v>9.2250642006893067</v>
      </c>
      <c r="L104" s="337">
        <v>10.22331276794252</v>
      </c>
      <c r="M104" s="337">
        <v>11.09567867273919</v>
      </c>
      <c r="N104" s="337">
        <v>11.621791146770031</v>
      </c>
      <c r="O104" s="337">
        <v>12.002414903971859</v>
      </c>
      <c r="P104" s="337">
        <v>12.1698203488471</v>
      </c>
      <c r="Q104" s="337">
        <v>12.150742848145274</v>
      </c>
      <c r="R104" s="337">
        <v>12.211039312550408</v>
      </c>
      <c r="S104" s="337">
        <v>12.083954280760395</v>
      </c>
      <c r="T104" s="337">
        <v>11.775715655559683</v>
      </c>
      <c r="U104" s="337">
        <v>11.300338361271764</v>
      </c>
      <c r="V104" s="337">
        <v>10.733747560674155</v>
      </c>
      <c r="W104" s="337">
        <v>10.365388284001696</v>
      </c>
      <c r="X104" s="337">
        <v>10.102705608918059</v>
      </c>
      <c r="Y104" s="337">
        <v>9.7180864107207743</v>
      </c>
      <c r="Z104" s="340">
        <v>9.1069708539868568</v>
      </c>
      <c r="AA104" s="336">
        <v>8.3984868852262462</v>
      </c>
      <c r="AB104" s="338">
        <v>7.9079195123302286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244.22119381862359</v>
      </c>
      <c r="E105" s="367">
        <v>8.4808018241574903</v>
      </c>
      <c r="F105" s="368">
        <v>8.3007646017936363</v>
      </c>
      <c r="G105" s="368">
        <v>8.1638606098466635</v>
      </c>
      <c r="H105" s="368">
        <v>8.1350167702436949</v>
      </c>
      <c r="I105" s="368">
        <v>8.3085940363849407</v>
      </c>
      <c r="J105" s="369">
        <v>8.8801086924232617</v>
      </c>
      <c r="K105" s="370">
        <v>9.7688633682545323</v>
      </c>
      <c r="L105" s="368">
        <v>10.583688663775956</v>
      </c>
      <c r="M105" s="368">
        <v>11.263945442445262</v>
      </c>
      <c r="N105" s="368">
        <v>11.595084086362494</v>
      </c>
      <c r="O105" s="368">
        <v>11.852402534583771</v>
      </c>
      <c r="P105" s="368">
        <v>11.959627186353963</v>
      </c>
      <c r="Q105" s="368">
        <v>11.975781859476236</v>
      </c>
      <c r="R105" s="368">
        <v>12.001935516065616</v>
      </c>
      <c r="S105" s="368">
        <v>11.8692702614411</v>
      </c>
      <c r="T105" s="368">
        <v>11.566252218182395</v>
      </c>
      <c r="U105" s="368">
        <v>11.181437050304046</v>
      </c>
      <c r="V105" s="368">
        <v>10.731347214077557</v>
      </c>
      <c r="W105" s="368">
        <v>10.483690537540632</v>
      </c>
      <c r="X105" s="368">
        <v>10.301474214839992</v>
      </c>
      <c r="Y105" s="368">
        <v>9.9753322826297186</v>
      </c>
      <c r="Z105" s="371">
        <v>9.4904511310908379</v>
      </c>
      <c r="AA105" s="367">
        <v>8.8986780064631077</v>
      </c>
      <c r="AB105" s="369">
        <v>8.4527857098866264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244.22119381862359</v>
      </c>
      <c r="E106" s="454">
        <f t="shared" ref="E106:AB106" si="11">E105</f>
        <v>8.4808018241574903</v>
      </c>
      <c r="F106" s="455">
        <f t="shared" si="11"/>
        <v>8.3007646017936363</v>
      </c>
      <c r="G106" s="455">
        <f t="shared" si="11"/>
        <v>8.1638606098466635</v>
      </c>
      <c r="H106" s="455">
        <f t="shared" si="11"/>
        <v>8.1350167702436949</v>
      </c>
      <c r="I106" s="455">
        <f t="shared" si="11"/>
        <v>8.3085940363849407</v>
      </c>
      <c r="J106" s="456">
        <f t="shared" si="11"/>
        <v>8.8801086924232617</v>
      </c>
      <c r="K106" s="457">
        <f t="shared" si="11"/>
        <v>9.7688633682545323</v>
      </c>
      <c r="L106" s="455">
        <f t="shared" si="11"/>
        <v>10.583688663775956</v>
      </c>
      <c r="M106" s="455">
        <f t="shared" si="11"/>
        <v>11.263945442445262</v>
      </c>
      <c r="N106" s="455">
        <f t="shared" si="11"/>
        <v>11.595084086362494</v>
      </c>
      <c r="O106" s="455">
        <f t="shared" si="11"/>
        <v>11.852402534583771</v>
      </c>
      <c r="P106" s="455">
        <f t="shared" si="11"/>
        <v>11.959627186353963</v>
      </c>
      <c r="Q106" s="455">
        <f t="shared" si="11"/>
        <v>11.975781859476236</v>
      </c>
      <c r="R106" s="455">
        <f t="shared" si="11"/>
        <v>12.001935516065616</v>
      </c>
      <c r="S106" s="455">
        <f t="shared" si="11"/>
        <v>11.8692702614411</v>
      </c>
      <c r="T106" s="455">
        <f t="shared" si="11"/>
        <v>11.566252218182395</v>
      </c>
      <c r="U106" s="455">
        <f t="shared" si="11"/>
        <v>11.181437050304046</v>
      </c>
      <c r="V106" s="455">
        <f t="shared" si="11"/>
        <v>10.731347214077557</v>
      </c>
      <c r="W106" s="455">
        <f t="shared" si="11"/>
        <v>10.483690537540632</v>
      </c>
      <c r="X106" s="455">
        <f t="shared" si="11"/>
        <v>10.301474214839992</v>
      </c>
      <c r="Y106" s="455">
        <f t="shared" si="11"/>
        <v>9.9753322826297186</v>
      </c>
      <c r="Z106" s="458">
        <f t="shared" si="11"/>
        <v>9.4904511310908379</v>
      </c>
      <c r="AA106" s="454">
        <f t="shared" si="11"/>
        <v>8.8986780064631077</v>
      </c>
      <c r="AB106" s="456">
        <f t="shared" si="11"/>
        <v>8.4527857098866264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238.43832070931936</v>
      </c>
      <c r="E107" s="90">
        <f t="shared" ref="E107:AB107" si="12">E104</f>
        <v>7.7971393209427458</v>
      </c>
      <c r="F107" s="164">
        <f t="shared" si="12"/>
        <v>7.5919725113028251</v>
      </c>
      <c r="G107" s="164">
        <f t="shared" si="12"/>
        <v>7.4740499139884857</v>
      </c>
      <c r="H107" s="164">
        <f t="shared" si="12"/>
        <v>7.4714012335078195</v>
      </c>
      <c r="I107" s="164">
        <f t="shared" si="12"/>
        <v>7.6581563641104387</v>
      </c>
      <c r="J107" s="166">
        <f t="shared" si="12"/>
        <v>8.2524237503614497</v>
      </c>
      <c r="K107" s="48">
        <f t="shared" si="12"/>
        <v>9.2250642006893067</v>
      </c>
      <c r="L107" s="164">
        <f t="shared" si="12"/>
        <v>10.22331276794252</v>
      </c>
      <c r="M107" s="164">
        <f t="shared" si="12"/>
        <v>11.09567867273919</v>
      </c>
      <c r="N107" s="164">
        <f t="shared" si="12"/>
        <v>11.621791146770031</v>
      </c>
      <c r="O107" s="164">
        <f t="shared" si="12"/>
        <v>12.002414903971859</v>
      </c>
      <c r="P107" s="164">
        <f t="shared" si="12"/>
        <v>12.1698203488471</v>
      </c>
      <c r="Q107" s="164">
        <f t="shared" si="12"/>
        <v>12.150742848145274</v>
      </c>
      <c r="R107" s="164">
        <f t="shared" si="12"/>
        <v>12.211039312550408</v>
      </c>
      <c r="S107" s="164">
        <f t="shared" si="12"/>
        <v>12.083954280760395</v>
      </c>
      <c r="T107" s="164">
        <f t="shared" si="12"/>
        <v>11.775715655559683</v>
      </c>
      <c r="U107" s="164">
        <f t="shared" si="12"/>
        <v>11.300338361271764</v>
      </c>
      <c r="V107" s="164">
        <f t="shared" si="12"/>
        <v>10.733747560674155</v>
      </c>
      <c r="W107" s="164">
        <f t="shared" si="12"/>
        <v>10.365388284001696</v>
      </c>
      <c r="X107" s="164">
        <f t="shared" si="12"/>
        <v>10.102705608918059</v>
      </c>
      <c r="Y107" s="164">
        <f t="shared" si="12"/>
        <v>9.7180864107207743</v>
      </c>
      <c r="Z107" s="165">
        <f t="shared" si="12"/>
        <v>9.1069708539868568</v>
      </c>
      <c r="AA107" s="90">
        <f t="shared" si="12"/>
        <v>8.3984868852262462</v>
      </c>
      <c r="AB107" s="166">
        <f t="shared" si="12"/>
        <v>7.9079195123302286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482.65951452794286</v>
      </c>
      <c r="E108" s="460">
        <f t="shared" ref="E108:AB108" si="13">E106+E107</f>
        <v>16.277941145100236</v>
      </c>
      <c r="F108" s="461">
        <f t="shared" si="13"/>
        <v>15.892737113096462</v>
      </c>
      <c r="G108" s="461">
        <f t="shared" si="13"/>
        <v>15.637910523835149</v>
      </c>
      <c r="H108" s="461">
        <f t="shared" si="13"/>
        <v>15.606418003751514</v>
      </c>
      <c r="I108" s="461">
        <f t="shared" si="13"/>
        <v>15.966750400495378</v>
      </c>
      <c r="J108" s="462">
        <f t="shared" si="13"/>
        <v>17.132532442784711</v>
      </c>
      <c r="K108" s="463">
        <f t="shared" si="13"/>
        <v>18.993927568943839</v>
      </c>
      <c r="L108" s="461">
        <f t="shared" si="13"/>
        <v>20.807001431718476</v>
      </c>
      <c r="M108" s="461">
        <f t="shared" si="13"/>
        <v>22.359624115184452</v>
      </c>
      <c r="N108" s="461">
        <f t="shared" si="13"/>
        <v>23.216875233132527</v>
      </c>
      <c r="O108" s="461">
        <f t="shared" si="13"/>
        <v>23.854817438555628</v>
      </c>
      <c r="P108" s="461">
        <f t="shared" si="13"/>
        <v>24.129447535201063</v>
      </c>
      <c r="Q108" s="461">
        <f t="shared" si="13"/>
        <v>24.12652470762151</v>
      </c>
      <c r="R108" s="461">
        <f t="shared" si="13"/>
        <v>24.212974828616026</v>
      </c>
      <c r="S108" s="461">
        <f t="shared" si="13"/>
        <v>23.953224542201497</v>
      </c>
      <c r="T108" s="461">
        <f t="shared" si="13"/>
        <v>23.341967873742078</v>
      </c>
      <c r="U108" s="461">
        <f t="shared" si="13"/>
        <v>22.481775411575811</v>
      </c>
      <c r="V108" s="461">
        <f t="shared" si="13"/>
        <v>21.465094774751712</v>
      </c>
      <c r="W108" s="461">
        <f t="shared" si="13"/>
        <v>20.849078821542328</v>
      </c>
      <c r="X108" s="461">
        <f t="shared" si="13"/>
        <v>20.404179823758049</v>
      </c>
      <c r="Y108" s="461">
        <f t="shared" si="13"/>
        <v>19.693418693350495</v>
      </c>
      <c r="Z108" s="464">
        <f t="shared" si="13"/>
        <v>18.597421985077695</v>
      </c>
      <c r="AA108" s="460">
        <f t="shared" si="13"/>
        <v>17.297164891689356</v>
      </c>
      <c r="AB108" s="462">
        <f t="shared" si="13"/>
        <v>16.360705222216854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-482.65951452794286</v>
      </c>
      <c r="E130" s="431">
        <f t="shared" si="14"/>
        <v>-16.277941145100236</v>
      </c>
      <c r="F130" s="432">
        <f t="shared" si="14"/>
        <v>-15.892737113096462</v>
      </c>
      <c r="G130" s="432">
        <f t="shared" si="14"/>
        <v>-15.637910523835149</v>
      </c>
      <c r="H130" s="432">
        <f t="shared" si="14"/>
        <v>-15.606418003751514</v>
      </c>
      <c r="I130" s="432">
        <f t="shared" si="14"/>
        <v>-15.966750400495378</v>
      </c>
      <c r="J130" s="433">
        <f t="shared" si="14"/>
        <v>-17.132532442784711</v>
      </c>
      <c r="K130" s="434">
        <f t="shared" si="14"/>
        <v>-18.993927568943839</v>
      </c>
      <c r="L130" s="432">
        <f t="shared" si="14"/>
        <v>-20.807001431718476</v>
      </c>
      <c r="M130" s="432">
        <f t="shared" si="14"/>
        <v>-22.359624115184452</v>
      </c>
      <c r="N130" s="432">
        <f t="shared" si="14"/>
        <v>-23.216875233132527</v>
      </c>
      <c r="O130" s="432">
        <f t="shared" si="14"/>
        <v>-23.854817438555628</v>
      </c>
      <c r="P130" s="432">
        <f t="shared" si="14"/>
        <v>-24.129447535201063</v>
      </c>
      <c r="Q130" s="432">
        <f t="shared" si="14"/>
        <v>-24.12652470762151</v>
      </c>
      <c r="R130" s="432">
        <f t="shared" si="14"/>
        <v>-24.212974828616026</v>
      </c>
      <c r="S130" s="432">
        <f t="shared" si="14"/>
        <v>-23.953224542201497</v>
      </c>
      <c r="T130" s="432">
        <f t="shared" si="14"/>
        <v>-23.341967873742078</v>
      </c>
      <c r="U130" s="432">
        <f t="shared" si="14"/>
        <v>-22.481775411575811</v>
      </c>
      <c r="V130" s="432">
        <f t="shared" si="14"/>
        <v>-21.465094774751712</v>
      </c>
      <c r="W130" s="432">
        <f t="shared" si="14"/>
        <v>-20.849078821542328</v>
      </c>
      <c r="X130" s="432">
        <f t="shared" si="14"/>
        <v>-20.404179823758049</v>
      </c>
      <c r="Y130" s="432">
        <f t="shared" si="14"/>
        <v>-19.693418693350495</v>
      </c>
      <c r="Z130" s="435">
        <f t="shared" si="14"/>
        <v>-18.597421985077695</v>
      </c>
      <c r="AA130" s="431">
        <f t="shared" si="14"/>
        <v>-17.297164891689356</v>
      </c>
      <c r="AB130" s="433">
        <f t="shared" si="14"/>
        <v>-16.360705222216854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37337</v>
      </c>
      <c r="C133" s="557" t="s">
        <v>56</v>
      </c>
      <c r="D133" s="558">
        <f>D108</f>
        <v>482.65951452794286</v>
      </c>
      <c r="E133" s="558">
        <f t="shared" ref="E133:AB133" si="15">E108</f>
        <v>16.277941145100236</v>
      </c>
      <c r="F133" s="558">
        <f t="shared" si="15"/>
        <v>15.892737113096462</v>
      </c>
      <c r="G133" s="558">
        <f t="shared" si="15"/>
        <v>15.637910523835149</v>
      </c>
      <c r="H133" s="558">
        <f t="shared" si="15"/>
        <v>15.606418003751514</v>
      </c>
      <c r="I133" s="558">
        <f t="shared" si="15"/>
        <v>15.966750400495378</v>
      </c>
      <c r="J133" s="558">
        <f t="shared" si="15"/>
        <v>17.132532442784711</v>
      </c>
      <c r="K133" s="558">
        <f t="shared" si="15"/>
        <v>18.993927568943839</v>
      </c>
      <c r="L133" s="558">
        <f t="shared" si="15"/>
        <v>20.807001431718476</v>
      </c>
      <c r="M133" s="558">
        <f t="shared" si="15"/>
        <v>22.359624115184452</v>
      </c>
      <c r="N133" s="558">
        <f t="shared" si="15"/>
        <v>23.216875233132527</v>
      </c>
      <c r="O133" s="558">
        <f t="shared" si="15"/>
        <v>23.854817438555628</v>
      </c>
      <c r="P133" s="558">
        <f t="shared" si="15"/>
        <v>24.129447535201063</v>
      </c>
      <c r="Q133" s="558">
        <f t="shared" si="15"/>
        <v>24.12652470762151</v>
      </c>
      <c r="R133" s="558">
        <f t="shared" si="15"/>
        <v>24.212974828616026</v>
      </c>
      <c r="S133" s="558">
        <f t="shared" si="15"/>
        <v>23.953224542201497</v>
      </c>
      <c r="T133" s="558">
        <f t="shared" si="15"/>
        <v>23.341967873742078</v>
      </c>
      <c r="U133" s="558">
        <f t="shared" si="15"/>
        <v>22.481775411575811</v>
      </c>
      <c r="V133" s="558">
        <f t="shared" si="15"/>
        <v>21.465094774751712</v>
      </c>
      <c r="W133" s="558">
        <f t="shared" si="15"/>
        <v>20.849078821542328</v>
      </c>
      <c r="X133" s="558">
        <f t="shared" si="15"/>
        <v>20.404179823758049</v>
      </c>
      <c r="Y133" s="558">
        <f t="shared" si="15"/>
        <v>19.693418693350495</v>
      </c>
      <c r="Z133" s="558">
        <f t="shared" si="15"/>
        <v>18.597421985077695</v>
      </c>
      <c r="AA133" s="558">
        <f t="shared" si="15"/>
        <v>17.297164891689356</v>
      </c>
      <c r="AB133" s="558">
        <f t="shared" si="15"/>
        <v>16.360705222216854</v>
      </c>
    </row>
    <row r="134" spans="1:56" x14ac:dyDescent="0.3">
      <c r="A134" s="555" t="str">
        <f>VLOOKUP(WEEKDAY(B134,2),$B$148:$C$154,2,FALSE)</f>
        <v>Fri</v>
      </c>
      <c r="B134" s="556">
        <f>A3</f>
        <v>37337</v>
      </c>
      <c r="C134" s="557" t="s">
        <v>26</v>
      </c>
      <c r="D134" s="558">
        <f>SUM(D16)</f>
        <v>10997.62789266441</v>
      </c>
      <c r="E134" s="558">
        <f t="shared" ref="E134:AB134" si="16">SUM(E16)</f>
        <v>389.4848978198383</v>
      </c>
      <c r="F134" s="558">
        <f t="shared" si="16"/>
        <v>382.09965190188626</v>
      </c>
      <c r="G134" s="558">
        <f t="shared" si="16"/>
        <v>376.97801607132749</v>
      </c>
      <c r="H134" s="558">
        <f t="shared" si="16"/>
        <v>375.19164578938012</v>
      </c>
      <c r="I134" s="558">
        <f t="shared" si="16"/>
        <v>381.42200255477047</v>
      </c>
      <c r="J134" s="558">
        <f t="shared" si="16"/>
        <v>403.57041537144528</v>
      </c>
      <c r="K134" s="558">
        <f t="shared" si="16"/>
        <v>438.18092427900217</v>
      </c>
      <c r="L134" s="558">
        <f t="shared" si="16"/>
        <v>472.37672067733956</v>
      </c>
      <c r="M134" s="558">
        <f t="shared" si="16"/>
        <v>500.83327297338855</v>
      </c>
      <c r="N134" s="558">
        <f t="shared" si="16"/>
        <v>517.76906921361672</v>
      </c>
      <c r="O134" s="558">
        <f t="shared" si="16"/>
        <v>529.5913376373403</v>
      </c>
      <c r="P134" s="558">
        <f t="shared" si="16"/>
        <v>533.40150238276487</v>
      </c>
      <c r="Q134" s="558">
        <f t="shared" si="16"/>
        <v>534.38850557158207</v>
      </c>
      <c r="R134" s="558">
        <f t="shared" si="16"/>
        <v>535.92300764511401</v>
      </c>
      <c r="S134" s="558">
        <f t="shared" si="16"/>
        <v>531.12230024344444</v>
      </c>
      <c r="T134" s="558">
        <f t="shared" si="16"/>
        <v>518.52222454838693</v>
      </c>
      <c r="U134" s="558">
        <f t="shared" si="16"/>
        <v>502.00853216921496</v>
      </c>
      <c r="V134" s="558">
        <f t="shared" si="16"/>
        <v>482.92965912185582</v>
      </c>
      <c r="W134" s="558">
        <f t="shared" si="16"/>
        <v>469.16525177119956</v>
      </c>
      <c r="X134" s="558">
        <f t="shared" si="16"/>
        <v>459.72309957856618</v>
      </c>
      <c r="Y134" s="558">
        <f t="shared" si="16"/>
        <v>445.26604147421187</v>
      </c>
      <c r="Z134" s="558">
        <f t="shared" si="16"/>
        <v>426.58412396589773</v>
      </c>
      <c r="AA134" s="558">
        <f t="shared" si="16"/>
        <v>404.45609169616591</v>
      </c>
      <c r="AB134" s="558">
        <f t="shared" si="16"/>
        <v>386.63959820667191</v>
      </c>
    </row>
    <row r="135" spans="1:56" x14ac:dyDescent="0.3">
      <c r="A135" s="555" t="str">
        <f>VLOOKUP(WEEKDAY(B135,2),$B$148:$C$154,2,FALSE)</f>
        <v>Fri</v>
      </c>
      <c r="B135" s="556">
        <f>B134</f>
        <v>37337</v>
      </c>
      <c r="C135" s="557" t="s">
        <v>47</v>
      </c>
      <c r="D135" s="558">
        <f>D63</f>
        <v>14093.147873101278</v>
      </c>
      <c r="E135" s="558">
        <f t="shared" ref="E135:AB135" si="17">E63</f>
        <v>454.49607029571354</v>
      </c>
      <c r="F135" s="558">
        <f t="shared" si="17"/>
        <v>434.1819349503221</v>
      </c>
      <c r="G135" s="558">
        <f t="shared" si="17"/>
        <v>427.2706253768892</v>
      </c>
      <c r="H135" s="558">
        <f t="shared" si="17"/>
        <v>427.9983949729957</v>
      </c>
      <c r="I135" s="558">
        <f t="shared" si="17"/>
        <v>441.41623235077054</v>
      </c>
      <c r="J135" s="558">
        <f t="shared" si="17"/>
        <v>480.93557466223712</v>
      </c>
      <c r="K135" s="558">
        <f t="shared" si="17"/>
        <v>543.24887749604602</v>
      </c>
      <c r="L135" s="558">
        <f t="shared" si="17"/>
        <v>606.67594500917176</v>
      </c>
      <c r="M135" s="558">
        <f t="shared" si="17"/>
        <v>664.74796363076689</v>
      </c>
      <c r="N135" s="558">
        <f t="shared" si="17"/>
        <v>698.42007097683825</v>
      </c>
      <c r="O135" s="558">
        <f t="shared" si="17"/>
        <v>721.69606921919831</v>
      </c>
      <c r="P135" s="558">
        <f t="shared" si="17"/>
        <v>733.14974128554456</v>
      </c>
      <c r="Q135" s="558">
        <f t="shared" si="17"/>
        <v>739.6349901352512</v>
      </c>
      <c r="R135" s="558">
        <f t="shared" si="17"/>
        <v>740.05800938051061</v>
      </c>
      <c r="S135" s="558">
        <f t="shared" si="17"/>
        <v>729.77563572620579</v>
      </c>
      <c r="T135" s="558">
        <f t="shared" si="17"/>
        <v>701.04257697891023</v>
      </c>
      <c r="U135" s="558">
        <f t="shared" si="17"/>
        <v>668.96116826358048</v>
      </c>
      <c r="V135" s="558">
        <f t="shared" si="17"/>
        <v>637.17012099126907</v>
      </c>
      <c r="W135" s="558">
        <f t="shared" si="17"/>
        <v>614.67320583716798</v>
      </c>
      <c r="X135" s="558">
        <f t="shared" si="17"/>
        <v>595.07483230136791</v>
      </c>
      <c r="Y135" s="558">
        <f t="shared" si="17"/>
        <v>565.00009364516859</v>
      </c>
      <c r="Z135" s="558">
        <f t="shared" si="17"/>
        <v>528.70030631653049</v>
      </c>
      <c r="AA135" s="558">
        <f t="shared" si="17"/>
        <v>487.71677429634917</v>
      </c>
      <c r="AB135" s="558">
        <f t="shared" si="17"/>
        <v>451.10265900247055</v>
      </c>
    </row>
    <row r="136" spans="1:56" ht="13.8" thickBot="1" x14ac:dyDescent="0.35">
      <c r="B136" s="557"/>
      <c r="C136" s="557" t="s">
        <v>84</v>
      </c>
      <c r="D136" s="559">
        <f>SUM(D134:D135)</f>
        <v>25090.775765765688</v>
      </c>
      <c r="E136" s="559">
        <f t="shared" ref="E136:AB136" si="18">SUM(E134:E135)</f>
        <v>843.98096811555183</v>
      </c>
      <c r="F136" s="559">
        <f t="shared" si="18"/>
        <v>816.28158685220842</v>
      </c>
      <c r="G136" s="559">
        <f t="shared" si="18"/>
        <v>804.24864144821663</v>
      </c>
      <c r="H136" s="559">
        <f t="shared" si="18"/>
        <v>803.19004076237582</v>
      </c>
      <c r="I136" s="559">
        <f t="shared" si="18"/>
        <v>822.83823490554096</v>
      </c>
      <c r="J136" s="559">
        <f t="shared" si="18"/>
        <v>884.50599003368234</v>
      </c>
      <c r="K136" s="559">
        <f t="shared" si="18"/>
        <v>981.42980177504819</v>
      </c>
      <c r="L136" s="559">
        <f t="shared" si="18"/>
        <v>1079.0526656865113</v>
      </c>
      <c r="M136" s="559">
        <f t="shared" si="18"/>
        <v>1165.5812366041555</v>
      </c>
      <c r="N136" s="559">
        <f t="shared" si="18"/>
        <v>1216.189140190455</v>
      </c>
      <c r="O136" s="559">
        <f t="shared" si="18"/>
        <v>1251.2874068565386</v>
      </c>
      <c r="P136" s="559">
        <f t="shared" si="18"/>
        <v>1266.5512436683093</v>
      </c>
      <c r="Q136" s="559">
        <f t="shared" si="18"/>
        <v>1274.0234957068333</v>
      </c>
      <c r="R136" s="559">
        <f t="shared" si="18"/>
        <v>1275.9810170256246</v>
      </c>
      <c r="S136" s="559">
        <f t="shared" si="18"/>
        <v>1260.8979359696502</v>
      </c>
      <c r="T136" s="559">
        <f t="shared" si="18"/>
        <v>1219.5648015272973</v>
      </c>
      <c r="U136" s="559">
        <f t="shared" si="18"/>
        <v>1170.9697004327954</v>
      </c>
      <c r="V136" s="559">
        <f t="shared" si="18"/>
        <v>1120.0997801131248</v>
      </c>
      <c r="W136" s="559">
        <f t="shared" si="18"/>
        <v>1083.8384576083677</v>
      </c>
      <c r="X136" s="559">
        <f t="shared" si="18"/>
        <v>1054.7979318799341</v>
      </c>
      <c r="Y136" s="559">
        <f t="shared" si="18"/>
        <v>1010.2661351193805</v>
      </c>
      <c r="Z136" s="559">
        <f t="shared" si="18"/>
        <v>955.28443028242827</v>
      </c>
      <c r="AA136" s="559">
        <f t="shared" si="18"/>
        <v>892.17286599251509</v>
      </c>
      <c r="AB136" s="559">
        <f t="shared" si="18"/>
        <v>837.74225720914251</v>
      </c>
    </row>
    <row r="137" spans="1:56" ht="13.8" thickTop="1" x14ac:dyDescent="0.3">
      <c r="D137" s="320" t="s">
        <v>92</v>
      </c>
      <c r="E137" s="321">
        <f>AVERAGE(E134:J134,AA134:AB134)</f>
        <v>387.48028992643572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37338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22.838478570830599</v>
      </c>
      <c r="E8" s="336">
        <v>0.92286875899882237</v>
      </c>
      <c r="F8" s="337">
        <v>0.90435445067442133</v>
      </c>
      <c r="G8" s="337">
        <v>0.88749546568876647</v>
      </c>
      <c r="H8" s="337">
        <v>0.87928139961471752</v>
      </c>
      <c r="I8" s="337">
        <v>0.87914815321947437</v>
      </c>
      <c r="J8" s="338">
        <v>0.89939652155495364</v>
      </c>
      <c r="K8" s="339">
        <v>0.90824112087423425</v>
      </c>
      <c r="L8" s="337">
        <v>0.92452139644492837</v>
      </c>
      <c r="M8" s="337">
        <v>0.95552543462958872</v>
      </c>
      <c r="N8" s="337">
        <v>0.98124309040580948</v>
      </c>
      <c r="O8" s="337">
        <v>1.0067898741707295</v>
      </c>
      <c r="P8" s="337">
        <v>1.0147680149650435</v>
      </c>
      <c r="Q8" s="337">
        <v>1.0204536300040836</v>
      </c>
      <c r="R8" s="337">
        <v>1.0165502690957766</v>
      </c>
      <c r="S8" s="337">
        <v>1.0061881728924891</v>
      </c>
      <c r="T8" s="337">
        <v>0.99542401007401915</v>
      </c>
      <c r="U8" s="337">
        <v>0.98803041544219883</v>
      </c>
      <c r="V8" s="337">
        <v>0.97714906296597259</v>
      </c>
      <c r="W8" s="337">
        <v>0.98833861860361483</v>
      </c>
      <c r="X8" s="337">
        <v>0.98694603117757729</v>
      </c>
      <c r="Y8" s="337">
        <v>0.96691708617745342</v>
      </c>
      <c r="Z8" s="340">
        <v>0.94254229880624529</v>
      </c>
      <c r="AA8" s="336">
        <v>0.9063232252471336</v>
      </c>
      <c r="AB8" s="338">
        <v>0.87998206910254329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700.63006157202835</v>
      </c>
      <c r="E9" s="342">
        <v>27.910612692296461</v>
      </c>
      <c r="F9" s="343">
        <v>27.23348343106807</v>
      </c>
      <c r="G9" s="343">
        <v>26.660390424949256</v>
      </c>
      <c r="H9" s="343">
        <v>26.339108450903662</v>
      </c>
      <c r="I9" s="343">
        <v>26.428737656488032</v>
      </c>
      <c r="J9" s="344">
        <v>27.09282692946913</v>
      </c>
      <c r="K9" s="345">
        <v>27.730237565125542</v>
      </c>
      <c r="L9" s="343">
        <v>28.531001062498419</v>
      </c>
      <c r="M9" s="343">
        <v>29.860993067327051</v>
      </c>
      <c r="N9" s="343">
        <v>31.158074290207509</v>
      </c>
      <c r="O9" s="343">
        <v>32.063715475924631</v>
      </c>
      <c r="P9" s="343">
        <v>32.39915947090666</v>
      </c>
      <c r="Q9" s="343">
        <v>32.387536565712281</v>
      </c>
      <c r="R9" s="343">
        <v>32.110715664281756</v>
      </c>
      <c r="S9" s="343">
        <v>31.715364718166612</v>
      </c>
      <c r="T9" s="343">
        <v>31.275068404926103</v>
      </c>
      <c r="U9" s="343">
        <v>30.740819553365618</v>
      </c>
      <c r="V9" s="343">
        <v>30.096159074017063</v>
      </c>
      <c r="W9" s="343">
        <v>29.938076047853688</v>
      </c>
      <c r="X9" s="343">
        <v>29.565221743941109</v>
      </c>
      <c r="Y9" s="343">
        <v>28.781789536216142</v>
      </c>
      <c r="Z9" s="346">
        <v>27.848080956033975</v>
      </c>
      <c r="AA9" s="342">
        <v>26.750364721379086</v>
      </c>
      <c r="AB9" s="344">
        <v>26.012524068970471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6348.9728939018905</v>
      </c>
      <c r="E10" s="349">
        <v>254.24292156286984</v>
      </c>
      <c r="F10" s="350">
        <v>249.55011725690622</v>
      </c>
      <c r="G10" s="350">
        <v>244.68939137943664</v>
      </c>
      <c r="H10" s="350">
        <v>242.99137205408954</v>
      </c>
      <c r="I10" s="350">
        <v>243.78481290907749</v>
      </c>
      <c r="J10" s="351">
        <v>248.95236806429799</v>
      </c>
      <c r="K10" s="352">
        <v>251.58574602400392</v>
      </c>
      <c r="L10" s="350">
        <v>256.9620124475162</v>
      </c>
      <c r="M10" s="350">
        <v>265.16508651577209</v>
      </c>
      <c r="N10" s="350">
        <v>274.38020572545446</v>
      </c>
      <c r="O10" s="350">
        <v>282.63657096440028</v>
      </c>
      <c r="P10" s="350">
        <v>284.90923005018595</v>
      </c>
      <c r="Q10" s="350">
        <v>285.23730413455326</v>
      </c>
      <c r="R10" s="350">
        <v>284.57961758107984</v>
      </c>
      <c r="S10" s="350">
        <v>282.41646217757761</v>
      </c>
      <c r="T10" s="350">
        <v>279.37563662050155</v>
      </c>
      <c r="U10" s="350">
        <v>275.90335926268006</v>
      </c>
      <c r="V10" s="350">
        <v>272.48592474964533</v>
      </c>
      <c r="W10" s="350">
        <v>274.29515528315198</v>
      </c>
      <c r="X10" s="350">
        <v>272.4190141690795</v>
      </c>
      <c r="Y10" s="350">
        <v>266.93335732215104</v>
      </c>
      <c r="Z10" s="353">
        <v>259.95728456796718</v>
      </c>
      <c r="AA10" s="349">
        <v>251.01605380063225</v>
      </c>
      <c r="AB10" s="351">
        <v>244.50388927886189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54.488386522600514</v>
      </c>
      <c r="E11" s="355">
        <v>2.0559392839534607</v>
      </c>
      <c r="F11" s="356">
        <v>2.0192434304231988</v>
      </c>
      <c r="G11" s="356">
        <v>1.976657216675511</v>
      </c>
      <c r="H11" s="356">
        <v>1.9661849697633067</v>
      </c>
      <c r="I11" s="356">
        <v>1.9770515567308542</v>
      </c>
      <c r="J11" s="357">
        <v>2.0687288723656119</v>
      </c>
      <c r="K11" s="358">
        <v>2.1358059904484668</v>
      </c>
      <c r="L11" s="356">
        <v>2.2055509048875526</v>
      </c>
      <c r="M11" s="356">
        <v>2.3316074066897969</v>
      </c>
      <c r="N11" s="356">
        <v>2.379296126899864</v>
      </c>
      <c r="O11" s="356">
        <v>2.4384990679363936</v>
      </c>
      <c r="P11" s="356">
        <v>2.4682416874664517</v>
      </c>
      <c r="Q11" s="356">
        <v>2.4883464301951186</v>
      </c>
      <c r="R11" s="356">
        <v>2.4799324154015552</v>
      </c>
      <c r="S11" s="356">
        <v>2.4359515111456713</v>
      </c>
      <c r="T11" s="356">
        <v>2.4106921825746124</v>
      </c>
      <c r="U11" s="356">
        <v>2.4254115068648576</v>
      </c>
      <c r="V11" s="356">
        <v>2.4142547130196745</v>
      </c>
      <c r="W11" s="356">
        <v>2.4559275255737125</v>
      </c>
      <c r="X11" s="356">
        <v>2.4508254675987753</v>
      </c>
      <c r="Y11" s="356">
        <v>2.3862976157837767</v>
      </c>
      <c r="Z11" s="359">
        <v>2.2906460092687819</v>
      </c>
      <c r="AA11" s="355">
        <v>2.1526042283832107</v>
      </c>
      <c r="AB11" s="357">
        <v>2.0746904025502944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153.13902799218008</v>
      </c>
      <c r="E12" s="362">
        <v>5.8889595982861547</v>
      </c>
      <c r="F12" s="363">
        <v>5.7423671831956824</v>
      </c>
      <c r="G12" s="363">
        <v>5.6108639165737033</v>
      </c>
      <c r="H12" s="363">
        <v>5.5586224063953118</v>
      </c>
      <c r="I12" s="363">
        <v>5.5881961259883033</v>
      </c>
      <c r="J12" s="364">
        <v>5.7957940534874011</v>
      </c>
      <c r="K12" s="365">
        <v>5.9792630841493777</v>
      </c>
      <c r="L12" s="363">
        <v>6.2051831255286976</v>
      </c>
      <c r="M12" s="363">
        <v>6.5625236991553644</v>
      </c>
      <c r="N12" s="363">
        <v>6.8437113179581885</v>
      </c>
      <c r="O12" s="363">
        <v>7.0599730086124861</v>
      </c>
      <c r="P12" s="363">
        <v>7.1566607902939472</v>
      </c>
      <c r="Q12" s="363">
        <v>7.1687549649375635</v>
      </c>
      <c r="R12" s="363">
        <v>7.1046331252893653</v>
      </c>
      <c r="S12" s="363">
        <v>6.9943147284858638</v>
      </c>
      <c r="T12" s="363">
        <v>6.8947327211691078</v>
      </c>
      <c r="U12" s="363">
        <v>6.8190093804025427</v>
      </c>
      <c r="V12" s="363">
        <v>6.6955336702025692</v>
      </c>
      <c r="W12" s="363">
        <v>6.7053858550738656</v>
      </c>
      <c r="X12" s="363">
        <v>6.6250057796833914</v>
      </c>
      <c r="Y12" s="363">
        <v>6.4356820564528103</v>
      </c>
      <c r="Z12" s="366">
        <v>6.1807747991881996</v>
      </c>
      <c r="AA12" s="362">
        <v>5.859170283074544</v>
      </c>
      <c r="AB12" s="364">
        <v>5.6639123185956528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2062.660131207052</v>
      </c>
      <c r="E13" s="367">
        <v>82.444965547272787</v>
      </c>
      <c r="F13" s="368">
        <v>81.146180704862303</v>
      </c>
      <c r="G13" s="368">
        <v>79.500040836188674</v>
      </c>
      <c r="H13" s="368">
        <v>78.933941917420825</v>
      </c>
      <c r="I13" s="368">
        <v>79.123402508067201</v>
      </c>
      <c r="J13" s="369">
        <v>81.209150365663206</v>
      </c>
      <c r="K13" s="370">
        <v>82.476961919001198</v>
      </c>
      <c r="L13" s="368">
        <v>84.292246854078314</v>
      </c>
      <c r="M13" s="368">
        <v>87.354229604509257</v>
      </c>
      <c r="N13" s="368">
        <v>89.450398821703857</v>
      </c>
      <c r="O13" s="368">
        <v>91.335231004679713</v>
      </c>
      <c r="P13" s="368">
        <v>91.900599231760822</v>
      </c>
      <c r="Q13" s="368">
        <v>92.015681195855024</v>
      </c>
      <c r="R13" s="368">
        <v>91.863626317523313</v>
      </c>
      <c r="S13" s="368">
        <v>90.717174769909221</v>
      </c>
      <c r="T13" s="368">
        <v>89.815734665415675</v>
      </c>
      <c r="U13" s="368">
        <v>89.309628933564369</v>
      </c>
      <c r="V13" s="368">
        <v>88.569625689089762</v>
      </c>
      <c r="W13" s="368">
        <v>89.316343245609858</v>
      </c>
      <c r="X13" s="368">
        <v>89.109962147297935</v>
      </c>
      <c r="Y13" s="368">
        <v>87.260785352696161</v>
      </c>
      <c r="Z13" s="371">
        <v>84.729934299492854</v>
      </c>
      <c r="AA13" s="367">
        <v>81.411883388390933</v>
      </c>
      <c r="AB13" s="369">
        <v>79.372401886999072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2270.2875457218324</v>
      </c>
      <c r="E14" s="90">
        <f t="shared" ref="E14:AB14" si="1">SUM(E11:E13)</f>
        <v>90.3898644295124</v>
      </c>
      <c r="F14" s="164">
        <f t="shared" si="1"/>
        <v>88.907791318481188</v>
      </c>
      <c r="G14" s="164">
        <f t="shared" si="1"/>
        <v>87.087561969437886</v>
      </c>
      <c r="H14" s="164">
        <f t="shared" si="1"/>
        <v>86.458749293579444</v>
      </c>
      <c r="I14" s="164">
        <f t="shared" si="1"/>
        <v>86.688650190786362</v>
      </c>
      <c r="J14" s="166">
        <f t="shared" si="1"/>
        <v>89.073673291516215</v>
      </c>
      <c r="K14" s="48">
        <f t="shared" si="1"/>
        <v>90.592030993599039</v>
      </c>
      <c r="L14" s="164">
        <f t="shared" si="1"/>
        <v>92.702980884494565</v>
      </c>
      <c r="M14" s="164">
        <f t="shared" si="1"/>
        <v>96.248360710354419</v>
      </c>
      <c r="N14" s="164">
        <f t="shared" si="1"/>
        <v>98.673406266561912</v>
      </c>
      <c r="O14" s="164">
        <f t="shared" si="1"/>
        <v>100.83370308122859</v>
      </c>
      <c r="P14" s="164">
        <f t="shared" si="1"/>
        <v>101.52550170952122</v>
      </c>
      <c r="Q14" s="164">
        <f t="shared" si="1"/>
        <v>101.67278259098771</v>
      </c>
      <c r="R14" s="164">
        <f t="shared" si="1"/>
        <v>101.44819185821423</v>
      </c>
      <c r="S14" s="164">
        <f t="shared" si="1"/>
        <v>100.14744100954076</v>
      </c>
      <c r="T14" s="164">
        <f t="shared" si="1"/>
        <v>99.121159569159403</v>
      </c>
      <c r="U14" s="164">
        <f t="shared" si="1"/>
        <v>98.554049820831764</v>
      </c>
      <c r="V14" s="164">
        <f t="shared" si="1"/>
        <v>97.679414072311999</v>
      </c>
      <c r="W14" s="164">
        <f t="shared" si="1"/>
        <v>98.477656626257442</v>
      </c>
      <c r="X14" s="164">
        <f t="shared" si="1"/>
        <v>98.185793394580102</v>
      </c>
      <c r="Y14" s="164">
        <f t="shared" si="1"/>
        <v>96.082765024932741</v>
      </c>
      <c r="Z14" s="165">
        <f t="shared" si="1"/>
        <v>93.201355107949837</v>
      </c>
      <c r="AA14" s="90">
        <f t="shared" si="1"/>
        <v>89.423657899848692</v>
      </c>
      <c r="AB14" s="166">
        <f t="shared" si="1"/>
        <v>87.111004608145024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7072.4414340447511</v>
      </c>
      <c r="E15" s="90">
        <f t="shared" ref="E15:AB15" si="2">SUM(E8:E10)</f>
        <v>283.07640301416512</v>
      </c>
      <c r="F15" s="164">
        <f t="shared" si="2"/>
        <v>277.6879551386487</v>
      </c>
      <c r="G15" s="164">
        <f t="shared" si="2"/>
        <v>272.23727727007469</v>
      </c>
      <c r="H15" s="164">
        <f t="shared" si="2"/>
        <v>270.20976190460794</v>
      </c>
      <c r="I15" s="164">
        <f t="shared" si="2"/>
        <v>271.09269871878502</v>
      </c>
      <c r="J15" s="166">
        <f t="shared" si="2"/>
        <v>276.94459151532209</v>
      </c>
      <c r="K15" s="48">
        <f t="shared" si="2"/>
        <v>280.22422471000368</v>
      </c>
      <c r="L15" s="164">
        <f t="shared" si="2"/>
        <v>286.41753490645954</v>
      </c>
      <c r="M15" s="164">
        <f t="shared" si="2"/>
        <v>295.98160501772873</v>
      </c>
      <c r="N15" s="164">
        <f t="shared" si="2"/>
        <v>306.51952310606777</v>
      </c>
      <c r="O15" s="164">
        <f t="shared" si="2"/>
        <v>315.70707631449562</v>
      </c>
      <c r="P15" s="164">
        <f t="shared" si="2"/>
        <v>318.32315753605764</v>
      </c>
      <c r="Q15" s="164">
        <f t="shared" si="2"/>
        <v>318.64529433026962</v>
      </c>
      <c r="R15" s="164">
        <f t="shared" si="2"/>
        <v>317.70688351445739</v>
      </c>
      <c r="S15" s="164">
        <f t="shared" si="2"/>
        <v>315.13801506863672</v>
      </c>
      <c r="T15" s="164">
        <f t="shared" si="2"/>
        <v>311.64612903550164</v>
      </c>
      <c r="U15" s="164">
        <f t="shared" si="2"/>
        <v>307.63220923148788</v>
      </c>
      <c r="V15" s="164">
        <f t="shared" si="2"/>
        <v>303.55923288662837</v>
      </c>
      <c r="W15" s="164">
        <f t="shared" si="2"/>
        <v>305.22156994960926</v>
      </c>
      <c r="X15" s="164">
        <f t="shared" si="2"/>
        <v>302.97118194419818</v>
      </c>
      <c r="Y15" s="164">
        <f t="shared" si="2"/>
        <v>296.68206394454461</v>
      </c>
      <c r="Z15" s="165">
        <f t="shared" si="2"/>
        <v>288.74790782280741</v>
      </c>
      <c r="AA15" s="90">
        <f t="shared" si="2"/>
        <v>278.67274174725844</v>
      </c>
      <c r="AB15" s="166">
        <f t="shared" si="2"/>
        <v>271.39639541693492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9342.7289797665853</v>
      </c>
      <c r="E16" s="167">
        <f t="shared" ref="E16:AB16" si="3">E14+E15</f>
        <v>373.46626744367751</v>
      </c>
      <c r="F16" s="168">
        <f t="shared" si="3"/>
        <v>366.59574645712991</v>
      </c>
      <c r="G16" s="168">
        <f t="shared" si="3"/>
        <v>359.32483923951258</v>
      </c>
      <c r="H16" s="168">
        <f t="shared" si="3"/>
        <v>356.66851119818739</v>
      </c>
      <c r="I16" s="168">
        <f t="shared" si="3"/>
        <v>357.78134890957136</v>
      </c>
      <c r="J16" s="170">
        <f t="shared" si="3"/>
        <v>366.01826480683832</v>
      </c>
      <c r="K16" s="203">
        <f t="shared" si="3"/>
        <v>370.81625570360274</v>
      </c>
      <c r="L16" s="200">
        <f t="shared" si="3"/>
        <v>379.12051579095407</v>
      </c>
      <c r="M16" s="200">
        <f t="shared" si="3"/>
        <v>392.22996572808313</v>
      </c>
      <c r="N16" s="200">
        <f t="shared" si="3"/>
        <v>405.19292937262969</v>
      </c>
      <c r="O16" s="200">
        <f t="shared" si="3"/>
        <v>416.5407793957242</v>
      </c>
      <c r="P16" s="200">
        <f t="shared" si="3"/>
        <v>419.84865924557886</v>
      </c>
      <c r="Q16" s="200">
        <f t="shared" si="3"/>
        <v>420.31807692125733</v>
      </c>
      <c r="R16" s="200">
        <f t="shared" si="3"/>
        <v>419.1550753726716</v>
      </c>
      <c r="S16" s="200">
        <f t="shared" si="3"/>
        <v>415.2854560781775</v>
      </c>
      <c r="T16" s="200">
        <f t="shared" si="3"/>
        <v>410.76728860466108</v>
      </c>
      <c r="U16" s="200">
        <f t="shared" si="3"/>
        <v>406.18625905231966</v>
      </c>
      <c r="V16" s="200">
        <f t="shared" si="3"/>
        <v>401.23864695894036</v>
      </c>
      <c r="W16" s="200">
        <f t="shared" si="3"/>
        <v>403.6992265758667</v>
      </c>
      <c r="X16" s="200">
        <f t="shared" si="3"/>
        <v>401.1569753387783</v>
      </c>
      <c r="Y16" s="200">
        <f t="shared" si="3"/>
        <v>392.76482896947732</v>
      </c>
      <c r="Z16" s="201">
        <f t="shared" si="3"/>
        <v>381.94926293075724</v>
      </c>
      <c r="AA16" s="199">
        <f t="shared" si="3"/>
        <v>368.09639964710715</v>
      </c>
      <c r="AB16" s="202">
        <f t="shared" si="3"/>
        <v>358.50740002507996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2.0559392839534607</v>
      </c>
      <c r="AL17" s="538">
        <f>$F11</f>
        <v>2.0192434304231988</v>
      </c>
      <c r="AM17" s="538">
        <f>$G11</f>
        <v>1.976657216675511</v>
      </c>
      <c r="AN17" s="538">
        <f>$H11</f>
        <v>1.9661849697633067</v>
      </c>
      <c r="AO17" s="538"/>
      <c r="AP17" s="538">
        <f>$E12</f>
        <v>5.8889595982861547</v>
      </c>
      <c r="AQ17" s="538">
        <f>$F12</f>
        <v>5.7423671831956824</v>
      </c>
      <c r="AR17" s="538">
        <f>$G12</f>
        <v>5.6108639165737033</v>
      </c>
      <c r="AS17" s="538">
        <f>$H12</f>
        <v>5.5586224063953118</v>
      </c>
      <c r="AT17" s="538"/>
      <c r="AU17" s="538">
        <f>$E13</f>
        <v>82.444965547272787</v>
      </c>
      <c r="AV17" s="538">
        <f>$F13</f>
        <v>81.146180704862303</v>
      </c>
      <c r="AW17" s="538">
        <f>$G13</f>
        <v>79.500040836188674</v>
      </c>
      <c r="AX17" s="538">
        <f>$H13</f>
        <v>78.933941917420825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1.9770515567308542</v>
      </c>
      <c r="AL18" s="538">
        <f>$J11</f>
        <v>2.0687288723656119</v>
      </c>
      <c r="AM18" s="538">
        <f>$K11</f>
        <v>2.1358059904484668</v>
      </c>
      <c r="AN18" s="538">
        <f>$L11</f>
        <v>2.2055509048875526</v>
      </c>
      <c r="AO18" s="538"/>
      <c r="AP18" s="538">
        <f>$I12</f>
        <v>5.5881961259883033</v>
      </c>
      <c r="AQ18" s="538">
        <f>$J12</f>
        <v>5.7957940534874011</v>
      </c>
      <c r="AR18" s="538">
        <f>$K12</f>
        <v>5.9792630841493777</v>
      </c>
      <c r="AS18" s="538">
        <f>$L12</f>
        <v>6.2051831255286976</v>
      </c>
      <c r="AT18" s="538"/>
      <c r="AU18" s="539">
        <f>$I13</f>
        <v>79.123402508067201</v>
      </c>
      <c r="AV18" s="539">
        <f>$J13</f>
        <v>81.209150365663206</v>
      </c>
      <c r="AW18" s="539">
        <f>$K13</f>
        <v>82.476961919001198</v>
      </c>
      <c r="AX18" s="539">
        <f>$L13</f>
        <v>84.292246854078314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2.3316074066897969</v>
      </c>
      <c r="AL19" s="538">
        <f>$N11</f>
        <v>2.379296126899864</v>
      </c>
      <c r="AM19" s="538">
        <f>$O11</f>
        <v>2.4384990679363936</v>
      </c>
      <c r="AN19" s="538">
        <f>$P11</f>
        <v>2.4682416874664517</v>
      </c>
      <c r="AO19" s="538"/>
      <c r="AP19" s="538">
        <f>$M12</f>
        <v>6.5625236991553644</v>
      </c>
      <c r="AQ19" s="538">
        <f>$N12</f>
        <v>6.8437113179581885</v>
      </c>
      <c r="AR19" s="538">
        <f>$O12</f>
        <v>7.0599730086124861</v>
      </c>
      <c r="AS19" s="538">
        <f>$P12</f>
        <v>7.1566607902939472</v>
      </c>
      <c r="AT19" s="538"/>
      <c r="AU19" s="538">
        <f>$M13</f>
        <v>87.354229604509257</v>
      </c>
      <c r="AV19" s="538">
        <f>$N13</f>
        <v>89.450398821703857</v>
      </c>
      <c r="AW19" s="538">
        <f>$O13</f>
        <v>91.335231004679713</v>
      </c>
      <c r="AX19" s="538">
        <f>$P13</f>
        <v>91.900599231760822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2.4883464301951186</v>
      </c>
      <c r="AL20" s="538">
        <f>$R11</f>
        <v>2.4799324154015552</v>
      </c>
      <c r="AM20" s="538">
        <f>$S11</f>
        <v>2.4359515111456713</v>
      </c>
      <c r="AN20" s="538">
        <f>$T11</f>
        <v>2.4106921825746124</v>
      </c>
      <c r="AO20" s="538"/>
      <c r="AP20" s="538">
        <f>$Q12</f>
        <v>7.1687549649375635</v>
      </c>
      <c r="AQ20" s="538">
        <f>$R12</f>
        <v>7.1046331252893653</v>
      </c>
      <c r="AR20" s="538">
        <f>$S12</f>
        <v>6.9943147284858638</v>
      </c>
      <c r="AS20" s="538">
        <f>$T12</f>
        <v>6.8947327211691078</v>
      </c>
      <c r="AT20" s="538"/>
      <c r="AU20" s="538">
        <f>$Q13</f>
        <v>92.015681195855024</v>
      </c>
      <c r="AV20" s="538">
        <f>$R13</f>
        <v>91.863626317523313</v>
      </c>
      <c r="AW20" s="538">
        <f>$S13</f>
        <v>90.717174769909221</v>
      </c>
      <c r="AX20" s="538">
        <f>$T13</f>
        <v>89.815734665415675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2.4254115068648576</v>
      </c>
      <c r="AL21" s="538">
        <f>$V11</f>
        <v>2.4142547130196745</v>
      </c>
      <c r="AM21" s="538">
        <f>$W11</f>
        <v>2.4559275255737125</v>
      </c>
      <c r="AN21" s="538">
        <f>$X11</f>
        <v>2.4508254675987753</v>
      </c>
      <c r="AO21" s="538"/>
      <c r="AP21" s="538">
        <f>$U12</f>
        <v>6.8190093804025427</v>
      </c>
      <c r="AQ21" s="538">
        <f>$V12</f>
        <v>6.6955336702025692</v>
      </c>
      <c r="AR21" s="538">
        <f>$W12</f>
        <v>6.7053858550738656</v>
      </c>
      <c r="AS21" s="538">
        <f>$X12</f>
        <v>6.6250057796833914</v>
      </c>
      <c r="AT21" s="538"/>
      <c r="AU21" s="538">
        <f>$U13</f>
        <v>89.309628933564369</v>
      </c>
      <c r="AV21" s="538">
        <f>$V13</f>
        <v>88.569625689089762</v>
      </c>
      <c r="AW21" s="538">
        <f>$W13</f>
        <v>89.316343245609858</v>
      </c>
      <c r="AX21" s="538">
        <f>$X13</f>
        <v>89.109962147297935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2.3862976157837767</v>
      </c>
      <c r="AL22" s="538">
        <f>$Z11</f>
        <v>2.2906460092687819</v>
      </c>
      <c r="AM22" s="538">
        <f>$AA11</f>
        <v>2.1526042283832107</v>
      </c>
      <c r="AN22" s="540">
        <f>$AB11</f>
        <v>2.0746904025502944</v>
      </c>
      <c r="AO22" s="538"/>
      <c r="AP22" s="538">
        <f>$Y12</f>
        <v>6.4356820564528103</v>
      </c>
      <c r="AQ22" s="538">
        <f>$Z12</f>
        <v>6.1807747991881996</v>
      </c>
      <c r="AR22" s="538">
        <f>$AA12</f>
        <v>5.859170283074544</v>
      </c>
      <c r="AS22" s="540">
        <f>$AB12</f>
        <v>5.6639123185956528</v>
      </c>
      <c r="AT22" s="538"/>
      <c r="AU22" s="538">
        <f>$Y13</f>
        <v>87.260785352696161</v>
      </c>
      <c r="AV22" s="538">
        <f>$Z13</f>
        <v>84.729934299492854</v>
      </c>
      <c r="AW22" s="538">
        <f>$AA13</f>
        <v>81.411883388390933</v>
      </c>
      <c r="AX22" s="540">
        <f>$AB13</f>
        <v>79.372401886999072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54.488386522600514</v>
      </c>
      <c r="AO23" s="538"/>
      <c r="AP23" s="538"/>
      <c r="AQ23" s="538"/>
      <c r="AR23" s="538"/>
      <c r="AS23" s="318">
        <f>SUM(AP17:AS22)</f>
        <v>153.13902799218008</v>
      </c>
      <c r="AT23" s="538"/>
      <c r="AU23" s="538"/>
      <c r="AV23" s="538"/>
      <c r="AW23" s="538"/>
      <c r="AX23" s="318">
        <f>SUM(AU17:AX22)</f>
        <v>2062.660131207052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5033.2710202334147</v>
      </c>
      <c r="E52" s="431">
        <f t="shared" si="4"/>
        <v>101.53373255632249</v>
      </c>
      <c r="F52" s="432">
        <f t="shared" si="4"/>
        <v>108.40425354287009</v>
      </c>
      <c r="G52" s="432">
        <f t="shared" si="4"/>
        <v>115.67516076048742</v>
      </c>
      <c r="H52" s="432">
        <f t="shared" si="4"/>
        <v>118.33148880181261</v>
      </c>
      <c r="I52" s="432">
        <f t="shared" si="4"/>
        <v>117.21865109042864</v>
      </c>
      <c r="J52" s="433">
        <f t="shared" si="4"/>
        <v>108.98173519316168</v>
      </c>
      <c r="K52" s="434">
        <f t="shared" si="4"/>
        <v>290.18374429639726</v>
      </c>
      <c r="L52" s="432">
        <f t="shared" si="4"/>
        <v>281.87948420904593</v>
      </c>
      <c r="M52" s="432">
        <f t="shared" si="4"/>
        <v>268.77003427191687</v>
      </c>
      <c r="N52" s="432">
        <f t="shared" si="4"/>
        <v>255.80707062737031</v>
      </c>
      <c r="O52" s="432">
        <f t="shared" si="4"/>
        <v>244.4592206042758</v>
      </c>
      <c r="P52" s="432">
        <f t="shared" si="4"/>
        <v>241.15134075442114</v>
      </c>
      <c r="Q52" s="432">
        <f t="shared" si="4"/>
        <v>240.68192307874267</v>
      </c>
      <c r="R52" s="432">
        <f t="shared" si="4"/>
        <v>241.8449246273284</v>
      </c>
      <c r="S52" s="432">
        <f t="shared" si="4"/>
        <v>245.7145439218225</v>
      </c>
      <c r="T52" s="432">
        <f t="shared" si="4"/>
        <v>250.23271139533892</v>
      </c>
      <c r="U52" s="432">
        <f t="shared" si="4"/>
        <v>254.81374094768034</v>
      </c>
      <c r="V52" s="432">
        <f t="shared" si="4"/>
        <v>259.76135304105964</v>
      </c>
      <c r="W52" s="432">
        <f t="shared" si="4"/>
        <v>257.3007734241333</v>
      </c>
      <c r="X52" s="432">
        <f t="shared" si="4"/>
        <v>259.8430246612217</v>
      </c>
      <c r="Y52" s="432">
        <f t="shared" si="4"/>
        <v>268.23517103052268</v>
      </c>
      <c r="Z52" s="435">
        <f t="shared" si="4"/>
        <v>279.05073706924276</v>
      </c>
      <c r="AA52" s="431">
        <f t="shared" si="4"/>
        <v>106.90360035289285</v>
      </c>
      <c r="AB52" s="433">
        <f t="shared" si="4"/>
        <v>116.49259997492004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4758.8164747313231</v>
      </c>
      <c r="E57" s="336">
        <v>186.15312309348798</v>
      </c>
      <c r="F57" s="337">
        <v>180.44147099581102</v>
      </c>
      <c r="G57" s="337">
        <v>176.69941020841284</v>
      </c>
      <c r="H57" s="337">
        <v>174.79767200605855</v>
      </c>
      <c r="I57" s="337">
        <v>174.3258606600734</v>
      </c>
      <c r="J57" s="338">
        <v>178.27390284208869</v>
      </c>
      <c r="K57" s="339">
        <v>182.83196206960193</v>
      </c>
      <c r="L57" s="337">
        <v>188.43487440499626</v>
      </c>
      <c r="M57" s="337">
        <v>201.15403883359332</v>
      </c>
      <c r="N57" s="337">
        <v>210.47681542252775</v>
      </c>
      <c r="O57" s="337">
        <v>218.27595077403009</v>
      </c>
      <c r="P57" s="337">
        <v>221.11474314518179</v>
      </c>
      <c r="Q57" s="337">
        <v>219.63259424579942</v>
      </c>
      <c r="R57" s="337">
        <v>218.13089179174898</v>
      </c>
      <c r="S57" s="337">
        <v>217.41913005767518</v>
      </c>
      <c r="T57" s="337">
        <v>216.61465576500115</v>
      </c>
      <c r="U57" s="337">
        <v>213.65756394568112</v>
      </c>
      <c r="V57" s="337">
        <v>211.44723846899356</v>
      </c>
      <c r="W57" s="337">
        <v>211.28360864641439</v>
      </c>
      <c r="X57" s="337">
        <v>207.22509084022812</v>
      </c>
      <c r="Y57" s="337">
        <v>200.27264680061515</v>
      </c>
      <c r="Z57" s="340">
        <v>192.20267200042844</v>
      </c>
      <c r="AA57" s="336">
        <v>182.80843295306562</v>
      </c>
      <c r="AB57" s="338">
        <v>175.14212475980793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2943.6587257657584</v>
      </c>
      <c r="E58" s="449">
        <v>105.72424584402923</v>
      </c>
      <c r="F58" s="450">
        <v>102.18271883266924</v>
      </c>
      <c r="G58" s="450">
        <v>101.31181974759538</v>
      </c>
      <c r="H58" s="450">
        <v>100.85670749109737</v>
      </c>
      <c r="I58" s="450">
        <v>101.85765227686156</v>
      </c>
      <c r="J58" s="451">
        <v>107.48544608796554</v>
      </c>
      <c r="K58" s="452">
        <v>111.759506462064</v>
      </c>
      <c r="L58" s="450">
        <v>122.5495927633486</v>
      </c>
      <c r="M58" s="450">
        <v>132.37217712513876</v>
      </c>
      <c r="N58" s="450">
        <v>136.81978254226053</v>
      </c>
      <c r="O58" s="450">
        <v>137.86975717370359</v>
      </c>
      <c r="P58" s="450">
        <v>140.22038947936522</v>
      </c>
      <c r="Q58" s="450">
        <v>138.2301031771909</v>
      </c>
      <c r="R58" s="450">
        <v>140.20884337468138</v>
      </c>
      <c r="S58" s="450">
        <v>138.89087534160564</v>
      </c>
      <c r="T58" s="450">
        <v>136.40598006070292</v>
      </c>
      <c r="U58" s="450">
        <v>136.01652339532063</v>
      </c>
      <c r="V58" s="450">
        <v>135.10457865354471</v>
      </c>
      <c r="W58" s="450">
        <v>132.97843228564321</v>
      </c>
      <c r="X58" s="450">
        <v>130.05150637676405</v>
      </c>
      <c r="Y58" s="450">
        <v>122.98224746673738</v>
      </c>
      <c r="Z58" s="453">
        <v>116.57380614307384</v>
      </c>
      <c r="AA58" s="449">
        <v>112.88188563377334</v>
      </c>
      <c r="AB58" s="451">
        <v>102.32414803062163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3323.9464272324262</v>
      </c>
      <c r="E59" s="355">
        <v>122.71887412892517</v>
      </c>
      <c r="F59" s="356">
        <v>116.25182358602119</v>
      </c>
      <c r="G59" s="356">
        <v>112.48854035584715</v>
      </c>
      <c r="H59" s="356">
        <v>110.76829695354469</v>
      </c>
      <c r="I59" s="356">
        <v>109.81778555805749</v>
      </c>
      <c r="J59" s="357">
        <v>112.77571184763087</v>
      </c>
      <c r="K59" s="358">
        <v>117.85369802524191</v>
      </c>
      <c r="L59" s="356">
        <v>124.07379603265922</v>
      </c>
      <c r="M59" s="356">
        <v>139.3660568855224</v>
      </c>
      <c r="N59" s="356">
        <v>149.62208734570928</v>
      </c>
      <c r="O59" s="356">
        <v>157.79617718737472</v>
      </c>
      <c r="P59" s="356">
        <v>161.45873755039051</v>
      </c>
      <c r="Q59" s="356">
        <v>159.84844583517324</v>
      </c>
      <c r="R59" s="356">
        <v>159.08527300063577</v>
      </c>
      <c r="S59" s="356">
        <v>160.28146207413221</v>
      </c>
      <c r="T59" s="356">
        <v>160.52967187714691</v>
      </c>
      <c r="U59" s="356">
        <v>158.33758761172561</v>
      </c>
      <c r="V59" s="356">
        <v>157.04888622959962</v>
      </c>
      <c r="W59" s="356">
        <v>157.39607824705487</v>
      </c>
      <c r="X59" s="356">
        <v>152.65530099460193</v>
      </c>
      <c r="Y59" s="356">
        <v>145.34100051812905</v>
      </c>
      <c r="Z59" s="359">
        <v>136.02583177927031</v>
      </c>
      <c r="AA59" s="355">
        <v>125.87021676342415</v>
      </c>
      <c r="AB59" s="357">
        <v>116.53508684460783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501.43799706949284</v>
      </c>
      <c r="E60" s="367">
        <v>18.564265764803483</v>
      </c>
      <c r="F60" s="368">
        <v>18.078561646743601</v>
      </c>
      <c r="G60" s="368">
        <v>17.950481695335618</v>
      </c>
      <c r="H60" s="368">
        <v>17.942621262959459</v>
      </c>
      <c r="I60" s="368">
        <v>18.096470351540759</v>
      </c>
      <c r="J60" s="369">
        <v>19.073785777361476</v>
      </c>
      <c r="K60" s="370">
        <v>20.265420528574641</v>
      </c>
      <c r="L60" s="368">
        <v>21.362545255271453</v>
      </c>
      <c r="M60" s="368">
        <v>22.577966996968776</v>
      </c>
      <c r="N60" s="368">
        <v>23.367493315964527</v>
      </c>
      <c r="O60" s="368">
        <v>23.790490514748043</v>
      </c>
      <c r="P60" s="368">
        <v>23.957354776840354</v>
      </c>
      <c r="Q60" s="368">
        <v>23.626671357940175</v>
      </c>
      <c r="R60" s="368">
        <v>23.400921445500273</v>
      </c>
      <c r="S60" s="368">
        <v>23.199512606104587</v>
      </c>
      <c r="T60" s="368">
        <v>22.846801912699291</v>
      </c>
      <c r="U60" s="368">
        <v>22.517207199795568</v>
      </c>
      <c r="V60" s="368">
        <v>22.082511494230339</v>
      </c>
      <c r="W60" s="368">
        <v>21.584389885722455</v>
      </c>
      <c r="X60" s="368">
        <v>20.885887333234376</v>
      </c>
      <c r="Y60" s="368">
        <v>20.2435161852726</v>
      </c>
      <c r="Z60" s="371">
        <v>19.434356125069996</v>
      </c>
      <c r="AA60" s="367">
        <v>18.763436669066198</v>
      </c>
      <c r="AB60" s="369">
        <v>17.825326967744832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3825.3844243019194</v>
      </c>
      <c r="E61" s="517">
        <f t="shared" ref="E61:AB61" si="6">SUM(E59:E60)</f>
        <v>141.28313989372865</v>
      </c>
      <c r="F61" s="518">
        <f t="shared" si="6"/>
        <v>134.3303852327648</v>
      </c>
      <c r="G61" s="518">
        <f t="shared" si="6"/>
        <v>130.43902205118277</v>
      </c>
      <c r="H61" s="518">
        <f t="shared" si="6"/>
        <v>128.71091821650415</v>
      </c>
      <c r="I61" s="518">
        <f t="shared" si="6"/>
        <v>127.91425590959825</v>
      </c>
      <c r="J61" s="519">
        <f t="shared" si="6"/>
        <v>131.84949762499235</v>
      </c>
      <c r="K61" s="520">
        <f t="shared" si="6"/>
        <v>138.11911855381655</v>
      </c>
      <c r="L61" s="518">
        <f t="shared" si="6"/>
        <v>145.43634128793067</v>
      </c>
      <c r="M61" s="518">
        <f t="shared" si="6"/>
        <v>161.94402388249117</v>
      </c>
      <c r="N61" s="518">
        <f t="shared" si="6"/>
        <v>172.98958066167381</v>
      </c>
      <c r="O61" s="518">
        <f t="shared" si="6"/>
        <v>181.58666770212278</v>
      </c>
      <c r="P61" s="518">
        <f t="shared" si="6"/>
        <v>185.41609232723087</v>
      </c>
      <c r="Q61" s="518">
        <f t="shared" si="6"/>
        <v>183.47511719311342</v>
      </c>
      <c r="R61" s="518">
        <f t="shared" si="6"/>
        <v>182.48619444613604</v>
      </c>
      <c r="S61" s="518">
        <f t="shared" si="6"/>
        <v>183.48097468023678</v>
      </c>
      <c r="T61" s="518">
        <f t="shared" si="6"/>
        <v>183.37647378984622</v>
      </c>
      <c r="U61" s="518">
        <f t="shared" si="6"/>
        <v>180.85479481152117</v>
      </c>
      <c r="V61" s="518">
        <f t="shared" si="6"/>
        <v>179.13139772382996</v>
      </c>
      <c r="W61" s="518">
        <f t="shared" si="6"/>
        <v>178.98046813277733</v>
      </c>
      <c r="X61" s="518">
        <f t="shared" si="6"/>
        <v>173.5411883278363</v>
      </c>
      <c r="Y61" s="518">
        <f t="shared" si="6"/>
        <v>165.58451670340165</v>
      </c>
      <c r="Z61" s="521">
        <f t="shared" si="6"/>
        <v>155.4601879043403</v>
      </c>
      <c r="AA61" s="517">
        <f t="shared" si="6"/>
        <v>144.63365343249035</v>
      </c>
      <c r="AB61" s="519">
        <f t="shared" si="6"/>
        <v>134.36041381235268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7702.4752004970824</v>
      </c>
      <c r="E62" s="90">
        <f t="shared" ref="E62:AB62" si="7">SUM(E57:E58)</f>
        <v>291.87736893751719</v>
      </c>
      <c r="F62" s="164">
        <f t="shared" si="7"/>
        <v>282.62418982848027</v>
      </c>
      <c r="G62" s="164">
        <f t="shared" si="7"/>
        <v>278.01122995600821</v>
      </c>
      <c r="H62" s="164">
        <f t="shared" si="7"/>
        <v>275.6543794971559</v>
      </c>
      <c r="I62" s="164">
        <f t="shared" si="7"/>
        <v>276.18351293693496</v>
      </c>
      <c r="J62" s="166">
        <f t="shared" si="7"/>
        <v>285.75934893005422</v>
      </c>
      <c r="K62" s="48">
        <f t="shared" si="7"/>
        <v>294.5914685316659</v>
      </c>
      <c r="L62" s="164">
        <f t="shared" si="7"/>
        <v>310.98446716834485</v>
      </c>
      <c r="M62" s="164">
        <f t="shared" si="7"/>
        <v>333.52621595873211</v>
      </c>
      <c r="N62" s="164">
        <f t="shared" si="7"/>
        <v>347.29659796478825</v>
      </c>
      <c r="O62" s="164">
        <f t="shared" si="7"/>
        <v>356.14570794773368</v>
      </c>
      <c r="P62" s="164">
        <f t="shared" si="7"/>
        <v>361.33513262454699</v>
      </c>
      <c r="Q62" s="164">
        <f t="shared" si="7"/>
        <v>357.86269742299032</v>
      </c>
      <c r="R62" s="164">
        <f t="shared" si="7"/>
        <v>358.33973516643039</v>
      </c>
      <c r="S62" s="164">
        <f t="shared" si="7"/>
        <v>356.31000539928084</v>
      </c>
      <c r="T62" s="164">
        <f t="shared" si="7"/>
        <v>353.02063582570406</v>
      </c>
      <c r="U62" s="164">
        <f t="shared" si="7"/>
        <v>349.67408734100172</v>
      </c>
      <c r="V62" s="164">
        <f t="shared" si="7"/>
        <v>346.5518171225383</v>
      </c>
      <c r="W62" s="164">
        <f t="shared" si="7"/>
        <v>344.26204093205763</v>
      </c>
      <c r="X62" s="164">
        <f t="shared" si="7"/>
        <v>337.27659721699217</v>
      </c>
      <c r="Y62" s="164">
        <f t="shared" si="7"/>
        <v>323.25489426735254</v>
      </c>
      <c r="Z62" s="165">
        <f t="shared" si="7"/>
        <v>308.77647814350229</v>
      </c>
      <c r="AA62" s="90">
        <f t="shared" si="7"/>
        <v>295.69031858683894</v>
      </c>
      <c r="AB62" s="166">
        <f t="shared" si="7"/>
        <v>277.46627279042957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11527.859624799001</v>
      </c>
      <c r="E63" s="460">
        <f t="shared" ref="E63:AB63" si="8">E61+E62</f>
        <v>433.16050883124581</v>
      </c>
      <c r="F63" s="461">
        <f t="shared" si="8"/>
        <v>416.95457506124507</v>
      </c>
      <c r="G63" s="461">
        <f t="shared" si="8"/>
        <v>408.45025200719101</v>
      </c>
      <c r="H63" s="461">
        <f t="shared" si="8"/>
        <v>404.36529771366008</v>
      </c>
      <c r="I63" s="461">
        <f t="shared" si="8"/>
        <v>404.0977688465332</v>
      </c>
      <c r="J63" s="462">
        <f t="shared" si="8"/>
        <v>417.60884655504657</v>
      </c>
      <c r="K63" s="463">
        <f t="shared" si="8"/>
        <v>432.71058708548242</v>
      </c>
      <c r="L63" s="461">
        <f t="shared" si="8"/>
        <v>456.42080845627549</v>
      </c>
      <c r="M63" s="461">
        <f t="shared" si="8"/>
        <v>495.47023984122325</v>
      </c>
      <c r="N63" s="461">
        <f t="shared" si="8"/>
        <v>520.28617862646206</v>
      </c>
      <c r="O63" s="461">
        <f t="shared" si="8"/>
        <v>537.73237564985652</v>
      </c>
      <c r="P63" s="461">
        <f t="shared" si="8"/>
        <v>546.75122495177789</v>
      </c>
      <c r="Q63" s="461">
        <f t="shared" si="8"/>
        <v>541.33781461610374</v>
      </c>
      <c r="R63" s="461">
        <f t="shared" si="8"/>
        <v>540.82592961256637</v>
      </c>
      <c r="S63" s="461">
        <f t="shared" si="8"/>
        <v>539.79098007951757</v>
      </c>
      <c r="T63" s="461">
        <f t="shared" si="8"/>
        <v>536.39710961555033</v>
      </c>
      <c r="U63" s="461">
        <f t="shared" si="8"/>
        <v>530.5288821525229</v>
      </c>
      <c r="V63" s="461">
        <f t="shared" si="8"/>
        <v>525.68321484636829</v>
      </c>
      <c r="W63" s="461">
        <f t="shared" si="8"/>
        <v>523.24250906483496</v>
      </c>
      <c r="X63" s="461">
        <f t="shared" si="8"/>
        <v>510.81778554482844</v>
      </c>
      <c r="Y63" s="461">
        <f t="shared" si="8"/>
        <v>488.83941097075422</v>
      </c>
      <c r="Z63" s="464">
        <f t="shared" si="8"/>
        <v>464.23666604784262</v>
      </c>
      <c r="AA63" s="460">
        <f t="shared" si="8"/>
        <v>440.32397201932929</v>
      </c>
      <c r="AB63" s="462">
        <f t="shared" si="8"/>
        <v>411.82668660278227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122.71887412892517</v>
      </c>
      <c r="AL66" s="538">
        <f>$F59</f>
        <v>116.25182358602119</v>
      </c>
      <c r="AM66" s="538">
        <f>$G59</f>
        <v>112.48854035584715</v>
      </c>
      <c r="AN66" s="538">
        <f>$H59</f>
        <v>110.76829695354469</v>
      </c>
      <c r="AO66" s="538"/>
      <c r="AP66" s="538">
        <f>$E60</f>
        <v>18.564265764803483</v>
      </c>
      <c r="AQ66" s="538">
        <f>$F60</f>
        <v>18.078561646743601</v>
      </c>
      <c r="AR66" s="538">
        <f>$G60</f>
        <v>17.950481695335618</v>
      </c>
      <c r="AS66" s="538">
        <f>$H60</f>
        <v>17.942621262959459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109.81778555805749</v>
      </c>
      <c r="AL67" s="538">
        <f>$J59</f>
        <v>112.77571184763087</v>
      </c>
      <c r="AM67" s="538">
        <f>$K59</f>
        <v>117.85369802524191</v>
      </c>
      <c r="AN67" s="538">
        <f>$L59</f>
        <v>124.07379603265922</v>
      </c>
      <c r="AO67" s="538"/>
      <c r="AP67" s="538">
        <f>$I60</f>
        <v>18.096470351540759</v>
      </c>
      <c r="AQ67" s="538">
        <f>$J60</f>
        <v>19.073785777361476</v>
      </c>
      <c r="AR67" s="538">
        <f>$K60</f>
        <v>20.265420528574641</v>
      </c>
      <c r="AS67" s="538">
        <f>$L60</f>
        <v>21.362545255271453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139.3660568855224</v>
      </c>
      <c r="AL68" s="538">
        <f>$N59</f>
        <v>149.62208734570928</v>
      </c>
      <c r="AM68" s="538">
        <f>$O59</f>
        <v>157.79617718737472</v>
      </c>
      <c r="AN68" s="538">
        <f>$P59</f>
        <v>161.45873755039051</v>
      </c>
      <c r="AO68" s="538"/>
      <c r="AP68" s="538">
        <f>$M60</f>
        <v>22.577966996968776</v>
      </c>
      <c r="AQ68" s="538">
        <f>$N60</f>
        <v>23.367493315964527</v>
      </c>
      <c r="AR68" s="538">
        <f>$O60</f>
        <v>23.790490514748043</v>
      </c>
      <c r="AS68" s="538">
        <f>$P60</f>
        <v>23.957354776840354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159.84844583517324</v>
      </c>
      <c r="AL69" s="538">
        <f>$R59</f>
        <v>159.08527300063577</v>
      </c>
      <c r="AM69" s="538">
        <f>$S59</f>
        <v>160.28146207413221</v>
      </c>
      <c r="AN69" s="538">
        <f>$T59</f>
        <v>160.52967187714691</v>
      </c>
      <c r="AO69" s="538"/>
      <c r="AP69" s="538">
        <f>$Q60</f>
        <v>23.626671357940175</v>
      </c>
      <c r="AQ69" s="538">
        <f>$R60</f>
        <v>23.400921445500273</v>
      </c>
      <c r="AR69" s="538">
        <f>$S60</f>
        <v>23.199512606104587</v>
      </c>
      <c r="AS69" s="538">
        <f>$T60</f>
        <v>22.846801912699291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158.33758761172561</v>
      </c>
      <c r="AL70" s="538">
        <f>$V59</f>
        <v>157.04888622959962</v>
      </c>
      <c r="AM70" s="538">
        <f>$W59</f>
        <v>157.39607824705487</v>
      </c>
      <c r="AN70" s="538">
        <f>$X59</f>
        <v>152.65530099460193</v>
      </c>
      <c r="AO70" s="538"/>
      <c r="AP70" s="538">
        <f>$U60</f>
        <v>22.517207199795568</v>
      </c>
      <c r="AQ70" s="538">
        <f>$V60</f>
        <v>22.082511494230339</v>
      </c>
      <c r="AR70" s="538">
        <f>$W60</f>
        <v>21.584389885722455</v>
      </c>
      <c r="AS70" s="538">
        <f>$X60</f>
        <v>20.885887333234376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145.34100051812905</v>
      </c>
      <c r="AL71" s="538">
        <f>$Z59</f>
        <v>136.02583177927031</v>
      </c>
      <c r="AM71" s="538">
        <f>$AA59</f>
        <v>125.87021676342415</v>
      </c>
      <c r="AN71" s="540">
        <f>$AB59</f>
        <v>116.53508684460783</v>
      </c>
      <c r="AO71" s="538"/>
      <c r="AP71" s="538">
        <f>$Y60</f>
        <v>20.2435161852726</v>
      </c>
      <c r="AQ71" s="538">
        <f>$Z60</f>
        <v>19.434356125069996</v>
      </c>
      <c r="AR71" s="538">
        <f>$AA60</f>
        <v>18.763436669066198</v>
      </c>
      <c r="AS71" s="540">
        <f>$AB60</f>
        <v>17.825326967744832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3323.9464272324262</v>
      </c>
      <c r="AO72" s="538"/>
      <c r="AP72" s="538"/>
      <c r="AQ72" s="538"/>
      <c r="AR72" s="538"/>
      <c r="AS72" s="318">
        <f>SUM(AP66:AS71)</f>
        <v>501.43799706949284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2272.1403752009992</v>
      </c>
      <c r="E99" s="431">
        <f t="shared" si="9"/>
        <v>-32.160508831245807</v>
      </c>
      <c r="F99" s="432">
        <f t="shared" si="9"/>
        <v>-15.954575061245066</v>
      </c>
      <c r="G99" s="432">
        <f t="shared" si="9"/>
        <v>-7.4502520071910112</v>
      </c>
      <c r="H99" s="432">
        <f t="shared" si="9"/>
        <v>-3.3652977136600839</v>
      </c>
      <c r="I99" s="432">
        <f t="shared" si="9"/>
        <v>-3.0977688465331994</v>
      </c>
      <c r="J99" s="433">
        <f t="shared" si="9"/>
        <v>-16.608846555046568</v>
      </c>
      <c r="K99" s="434">
        <f t="shared" si="9"/>
        <v>229.28941291451758</v>
      </c>
      <c r="L99" s="432">
        <f t="shared" si="9"/>
        <v>205.57919154372451</v>
      </c>
      <c r="M99" s="432">
        <f t="shared" si="9"/>
        <v>166.52976015877675</v>
      </c>
      <c r="N99" s="432">
        <f t="shared" si="9"/>
        <v>141.71382137353794</v>
      </c>
      <c r="O99" s="432">
        <f t="shared" si="9"/>
        <v>124.26762435014348</v>
      </c>
      <c r="P99" s="432">
        <f t="shared" si="9"/>
        <v>115.24877504822211</v>
      </c>
      <c r="Q99" s="432">
        <f t="shared" si="9"/>
        <v>120.66218538389626</v>
      </c>
      <c r="R99" s="432">
        <f t="shared" si="9"/>
        <v>121.17407038743363</v>
      </c>
      <c r="S99" s="432">
        <f t="shared" si="9"/>
        <v>122.20901992048243</v>
      </c>
      <c r="T99" s="432">
        <f t="shared" si="9"/>
        <v>125.60289038444967</v>
      </c>
      <c r="U99" s="432">
        <f t="shared" si="9"/>
        <v>131.4711178474771</v>
      </c>
      <c r="V99" s="432">
        <f t="shared" si="9"/>
        <v>136.31678515363171</v>
      </c>
      <c r="W99" s="432">
        <f t="shared" si="9"/>
        <v>138.75749093516504</v>
      </c>
      <c r="X99" s="432">
        <f t="shared" si="9"/>
        <v>151.18221445517156</v>
      </c>
      <c r="Y99" s="432">
        <f t="shared" si="9"/>
        <v>173.16058902924578</v>
      </c>
      <c r="Z99" s="435">
        <f t="shared" si="9"/>
        <v>197.76333395215738</v>
      </c>
      <c r="AA99" s="431">
        <f t="shared" si="9"/>
        <v>-39.32397201932929</v>
      </c>
      <c r="AB99" s="433">
        <f t="shared" si="9"/>
        <v>-10.826686602782274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199.74265631243617</v>
      </c>
      <c r="E104" s="336">
        <v>7.541442476563823</v>
      </c>
      <c r="F104" s="337">
        <v>7.3494215596196621</v>
      </c>
      <c r="G104" s="337">
        <v>7.1724241215101614</v>
      </c>
      <c r="H104" s="337">
        <v>7.1248570804037161</v>
      </c>
      <c r="I104" s="337">
        <v>7.1765782994914593</v>
      </c>
      <c r="J104" s="338">
        <v>7.4796680549060044</v>
      </c>
      <c r="K104" s="339">
        <v>7.6777497434118933</v>
      </c>
      <c r="L104" s="337">
        <v>7.9877143753661741</v>
      </c>
      <c r="M104" s="337">
        <v>8.4263875041561107</v>
      </c>
      <c r="N104" s="337">
        <v>8.8383370334264821</v>
      </c>
      <c r="O104" s="337">
        <v>9.2351292987664557</v>
      </c>
      <c r="P104" s="337">
        <v>9.3512998477892459</v>
      </c>
      <c r="Q104" s="337">
        <v>9.3898626574537118</v>
      </c>
      <c r="R104" s="337">
        <v>9.330002151477828</v>
      </c>
      <c r="S104" s="337">
        <v>9.2136947370257385</v>
      </c>
      <c r="T104" s="337">
        <v>9.0939917843786269</v>
      </c>
      <c r="U104" s="337">
        <v>8.9881285563766298</v>
      </c>
      <c r="V104" s="337">
        <v>8.8450597236713229</v>
      </c>
      <c r="W104" s="337">
        <v>8.9197924760611134</v>
      </c>
      <c r="X104" s="337">
        <v>8.8050006738956821</v>
      </c>
      <c r="Y104" s="337">
        <v>8.5352782043852233</v>
      </c>
      <c r="Z104" s="340">
        <v>8.1710693924531377</v>
      </c>
      <c r="AA104" s="336">
        <v>7.6939299286396512</v>
      </c>
      <c r="AB104" s="338">
        <v>7.3958366312063202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206.71995447204873</v>
      </c>
      <c r="E105" s="367">
        <v>8.1266374991575319</v>
      </c>
      <c r="F105" s="368">
        <v>7.9575637959219101</v>
      </c>
      <c r="G105" s="368">
        <v>7.79784551794355</v>
      </c>
      <c r="H105" s="368">
        <v>7.7319462252764604</v>
      </c>
      <c r="I105" s="368">
        <v>7.7551500751934963</v>
      </c>
      <c r="J105" s="369">
        <v>8.0110034394815255</v>
      </c>
      <c r="K105" s="370">
        <v>8.1910124631736103</v>
      </c>
      <c r="L105" s="368">
        <v>8.4274568407787758</v>
      </c>
      <c r="M105" s="368">
        <v>8.7951947920180551</v>
      </c>
      <c r="N105" s="368">
        <v>9.0808750192147158</v>
      </c>
      <c r="O105" s="368">
        <v>9.336436083316789</v>
      </c>
      <c r="P105" s="368">
        <v>9.4170053731983892</v>
      </c>
      <c r="Q105" s="368">
        <v>9.446763581923749</v>
      </c>
      <c r="R105" s="368">
        <v>9.3913221459724703</v>
      </c>
      <c r="S105" s="368">
        <v>9.2564865193145476</v>
      </c>
      <c r="T105" s="368">
        <v>9.1472447395970615</v>
      </c>
      <c r="U105" s="368">
        <v>9.0746109539204554</v>
      </c>
      <c r="V105" s="368">
        <v>8.9457365581769626</v>
      </c>
      <c r="W105" s="368">
        <v>8.9960377462890957</v>
      </c>
      <c r="X105" s="368">
        <v>8.9443526611331983</v>
      </c>
      <c r="Y105" s="368">
        <v>8.7085125833428823</v>
      </c>
      <c r="Z105" s="371">
        <v>8.4088389932313365</v>
      </c>
      <c r="AA105" s="367">
        <v>8.0073037476106084</v>
      </c>
      <c r="AB105" s="369">
        <v>7.7646171168615394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206.71995447204873</v>
      </c>
      <c r="E106" s="454">
        <f t="shared" ref="E106:AB106" si="11">E105</f>
        <v>8.1266374991575319</v>
      </c>
      <c r="F106" s="455">
        <f t="shared" si="11"/>
        <v>7.9575637959219101</v>
      </c>
      <c r="G106" s="455">
        <f t="shared" si="11"/>
        <v>7.79784551794355</v>
      </c>
      <c r="H106" s="455">
        <f t="shared" si="11"/>
        <v>7.7319462252764604</v>
      </c>
      <c r="I106" s="455">
        <f t="shared" si="11"/>
        <v>7.7551500751934963</v>
      </c>
      <c r="J106" s="456">
        <f t="shared" si="11"/>
        <v>8.0110034394815255</v>
      </c>
      <c r="K106" s="457">
        <f t="shared" si="11"/>
        <v>8.1910124631736103</v>
      </c>
      <c r="L106" s="455">
        <f t="shared" si="11"/>
        <v>8.4274568407787758</v>
      </c>
      <c r="M106" s="455">
        <f t="shared" si="11"/>
        <v>8.7951947920180551</v>
      </c>
      <c r="N106" s="455">
        <f t="shared" si="11"/>
        <v>9.0808750192147158</v>
      </c>
      <c r="O106" s="455">
        <f t="shared" si="11"/>
        <v>9.336436083316789</v>
      </c>
      <c r="P106" s="455">
        <f t="shared" si="11"/>
        <v>9.4170053731983892</v>
      </c>
      <c r="Q106" s="455">
        <f t="shared" si="11"/>
        <v>9.446763581923749</v>
      </c>
      <c r="R106" s="455">
        <f t="shared" si="11"/>
        <v>9.3913221459724703</v>
      </c>
      <c r="S106" s="455">
        <f t="shared" si="11"/>
        <v>9.2564865193145476</v>
      </c>
      <c r="T106" s="455">
        <f t="shared" si="11"/>
        <v>9.1472447395970615</v>
      </c>
      <c r="U106" s="455">
        <f t="shared" si="11"/>
        <v>9.0746109539204554</v>
      </c>
      <c r="V106" s="455">
        <f t="shared" si="11"/>
        <v>8.9457365581769626</v>
      </c>
      <c r="W106" s="455">
        <f t="shared" si="11"/>
        <v>8.9960377462890957</v>
      </c>
      <c r="X106" s="455">
        <f t="shared" si="11"/>
        <v>8.9443526611331983</v>
      </c>
      <c r="Y106" s="455">
        <f t="shared" si="11"/>
        <v>8.7085125833428823</v>
      </c>
      <c r="Z106" s="458">
        <f t="shared" si="11"/>
        <v>8.4088389932313365</v>
      </c>
      <c r="AA106" s="454">
        <f t="shared" si="11"/>
        <v>8.0073037476106084</v>
      </c>
      <c r="AB106" s="456">
        <f t="shared" si="11"/>
        <v>7.7646171168615394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199.74265631243617</v>
      </c>
      <c r="E107" s="90">
        <f t="shared" ref="E107:AB107" si="12">E104</f>
        <v>7.541442476563823</v>
      </c>
      <c r="F107" s="164">
        <f t="shared" si="12"/>
        <v>7.3494215596196621</v>
      </c>
      <c r="G107" s="164">
        <f t="shared" si="12"/>
        <v>7.1724241215101614</v>
      </c>
      <c r="H107" s="164">
        <f t="shared" si="12"/>
        <v>7.1248570804037161</v>
      </c>
      <c r="I107" s="164">
        <f t="shared" si="12"/>
        <v>7.1765782994914593</v>
      </c>
      <c r="J107" s="166">
        <f t="shared" si="12"/>
        <v>7.4796680549060044</v>
      </c>
      <c r="K107" s="48">
        <f t="shared" si="12"/>
        <v>7.6777497434118933</v>
      </c>
      <c r="L107" s="164">
        <f t="shared" si="12"/>
        <v>7.9877143753661741</v>
      </c>
      <c r="M107" s="164">
        <f t="shared" si="12"/>
        <v>8.4263875041561107</v>
      </c>
      <c r="N107" s="164">
        <f t="shared" si="12"/>
        <v>8.8383370334264821</v>
      </c>
      <c r="O107" s="164">
        <f t="shared" si="12"/>
        <v>9.2351292987664557</v>
      </c>
      <c r="P107" s="164">
        <f t="shared" si="12"/>
        <v>9.3512998477892459</v>
      </c>
      <c r="Q107" s="164">
        <f t="shared" si="12"/>
        <v>9.3898626574537118</v>
      </c>
      <c r="R107" s="164">
        <f t="shared" si="12"/>
        <v>9.330002151477828</v>
      </c>
      <c r="S107" s="164">
        <f t="shared" si="12"/>
        <v>9.2136947370257385</v>
      </c>
      <c r="T107" s="164">
        <f t="shared" si="12"/>
        <v>9.0939917843786269</v>
      </c>
      <c r="U107" s="164">
        <f t="shared" si="12"/>
        <v>8.9881285563766298</v>
      </c>
      <c r="V107" s="164">
        <f t="shared" si="12"/>
        <v>8.8450597236713229</v>
      </c>
      <c r="W107" s="164">
        <f t="shared" si="12"/>
        <v>8.9197924760611134</v>
      </c>
      <c r="X107" s="164">
        <f t="shared" si="12"/>
        <v>8.8050006738956821</v>
      </c>
      <c r="Y107" s="164">
        <f t="shared" si="12"/>
        <v>8.5352782043852233</v>
      </c>
      <c r="Z107" s="165">
        <f t="shared" si="12"/>
        <v>8.1710693924531377</v>
      </c>
      <c r="AA107" s="90">
        <f t="shared" si="12"/>
        <v>7.6939299286396512</v>
      </c>
      <c r="AB107" s="166">
        <f t="shared" si="12"/>
        <v>7.3958366312063202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406.46261078448492</v>
      </c>
      <c r="E108" s="460">
        <f t="shared" ref="E108:AB108" si="13">E106+E107</f>
        <v>15.668079975721355</v>
      </c>
      <c r="F108" s="461">
        <f t="shared" si="13"/>
        <v>15.306985355541572</v>
      </c>
      <c r="G108" s="461">
        <f t="shared" si="13"/>
        <v>14.970269639453711</v>
      </c>
      <c r="H108" s="461">
        <f t="shared" si="13"/>
        <v>14.856803305680177</v>
      </c>
      <c r="I108" s="461">
        <f t="shared" si="13"/>
        <v>14.931728374684955</v>
      </c>
      <c r="J108" s="462">
        <f t="shared" si="13"/>
        <v>15.490671494387531</v>
      </c>
      <c r="K108" s="463">
        <f t="shared" si="13"/>
        <v>15.868762206585505</v>
      </c>
      <c r="L108" s="461">
        <f t="shared" si="13"/>
        <v>16.415171216144948</v>
      </c>
      <c r="M108" s="461">
        <f t="shared" si="13"/>
        <v>17.221582296174166</v>
      </c>
      <c r="N108" s="461">
        <f t="shared" si="13"/>
        <v>17.9192120526412</v>
      </c>
      <c r="O108" s="461">
        <f t="shared" si="13"/>
        <v>18.571565382083243</v>
      </c>
      <c r="P108" s="461">
        <f t="shared" si="13"/>
        <v>18.768305220987635</v>
      </c>
      <c r="Q108" s="461">
        <f t="shared" si="13"/>
        <v>18.836626239377459</v>
      </c>
      <c r="R108" s="461">
        <f t="shared" si="13"/>
        <v>18.721324297450298</v>
      </c>
      <c r="S108" s="461">
        <f t="shared" si="13"/>
        <v>18.470181256340286</v>
      </c>
      <c r="T108" s="461">
        <f t="shared" si="13"/>
        <v>18.241236523975687</v>
      </c>
      <c r="U108" s="461">
        <f t="shared" si="13"/>
        <v>18.062739510297085</v>
      </c>
      <c r="V108" s="461">
        <f t="shared" si="13"/>
        <v>17.790796281848287</v>
      </c>
      <c r="W108" s="461">
        <f t="shared" si="13"/>
        <v>17.915830222350209</v>
      </c>
      <c r="X108" s="461">
        <f t="shared" si="13"/>
        <v>17.749353335028879</v>
      </c>
      <c r="Y108" s="461">
        <f t="shared" si="13"/>
        <v>17.243790787728106</v>
      </c>
      <c r="Z108" s="464">
        <f t="shared" si="13"/>
        <v>16.579908385684476</v>
      </c>
      <c r="AA108" s="460">
        <f t="shared" si="13"/>
        <v>15.70123367625026</v>
      </c>
      <c r="AB108" s="462">
        <f t="shared" si="13"/>
        <v>15.160453748067859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-406.46261078448492</v>
      </c>
      <c r="E130" s="431">
        <f t="shared" si="14"/>
        <v>-15.668079975721355</v>
      </c>
      <c r="F130" s="432">
        <f t="shared" si="14"/>
        <v>-15.306985355541572</v>
      </c>
      <c r="G130" s="432">
        <f t="shared" si="14"/>
        <v>-14.970269639453711</v>
      </c>
      <c r="H130" s="432">
        <f t="shared" si="14"/>
        <v>-14.856803305680177</v>
      </c>
      <c r="I130" s="432">
        <f t="shared" si="14"/>
        <v>-14.931728374684955</v>
      </c>
      <c r="J130" s="433">
        <f t="shared" si="14"/>
        <v>-15.490671494387531</v>
      </c>
      <c r="K130" s="434">
        <f t="shared" si="14"/>
        <v>-15.868762206585505</v>
      </c>
      <c r="L130" s="432">
        <f t="shared" si="14"/>
        <v>-16.415171216144948</v>
      </c>
      <c r="M130" s="432">
        <f t="shared" si="14"/>
        <v>-17.221582296174166</v>
      </c>
      <c r="N130" s="432">
        <f t="shared" si="14"/>
        <v>-17.9192120526412</v>
      </c>
      <c r="O130" s="432">
        <f t="shared" si="14"/>
        <v>-18.571565382083243</v>
      </c>
      <c r="P130" s="432">
        <f t="shared" si="14"/>
        <v>-18.768305220987635</v>
      </c>
      <c r="Q130" s="432">
        <f t="shared" si="14"/>
        <v>-18.836626239377459</v>
      </c>
      <c r="R130" s="432">
        <f t="shared" si="14"/>
        <v>-18.721324297450298</v>
      </c>
      <c r="S130" s="432">
        <f t="shared" si="14"/>
        <v>-18.470181256340286</v>
      </c>
      <c r="T130" s="432">
        <f t="shared" si="14"/>
        <v>-18.241236523975687</v>
      </c>
      <c r="U130" s="432">
        <f t="shared" si="14"/>
        <v>-18.062739510297085</v>
      </c>
      <c r="V130" s="432">
        <f t="shared" si="14"/>
        <v>-17.790796281848287</v>
      </c>
      <c r="W130" s="432">
        <f t="shared" si="14"/>
        <v>-17.915830222350209</v>
      </c>
      <c r="X130" s="432">
        <f t="shared" si="14"/>
        <v>-17.749353335028879</v>
      </c>
      <c r="Y130" s="432">
        <f t="shared" si="14"/>
        <v>-17.243790787728106</v>
      </c>
      <c r="Z130" s="435">
        <f t="shared" si="14"/>
        <v>-16.579908385684476</v>
      </c>
      <c r="AA130" s="431">
        <f t="shared" si="14"/>
        <v>-15.70123367625026</v>
      </c>
      <c r="AB130" s="433">
        <f t="shared" si="14"/>
        <v>-15.160453748067859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37338</v>
      </c>
      <c r="C133" s="557" t="s">
        <v>56</v>
      </c>
      <c r="D133" s="558">
        <f>D108</f>
        <v>406.46261078448492</v>
      </c>
      <c r="E133" s="558">
        <f t="shared" ref="E133:AB133" si="15">E108</f>
        <v>15.668079975721355</v>
      </c>
      <c r="F133" s="558">
        <f t="shared" si="15"/>
        <v>15.306985355541572</v>
      </c>
      <c r="G133" s="558">
        <f t="shared" si="15"/>
        <v>14.970269639453711</v>
      </c>
      <c r="H133" s="558">
        <f t="shared" si="15"/>
        <v>14.856803305680177</v>
      </c>
      <c r="I133" s="558">
        <f t="shared" si="15"/>
        <v>14.931728374684955</v>
      </c>
      <c r="J133" s="558">
        <f t="shared" si="15"/>
        <v>15.490671494387531</v>
      </c>
      <c r="K133" s="558">
        <f t="shared" si="15"/>
        <v>15.868762206585505</v>
      </c>
      <c r="L133" s="558">
        <f t="shared" si="15"/>
        <v>16.415171216144948</v>
      </c>
      <c r="M133" s="558">
        <f t="shared" si="15"/>
        <v>17.221582296174166</v>
      </c>
      <c r="N133" s="558">
        <f t="shared" si="15"/>
        <v>17.9192120526412</v>
      </c>
      <c r="O133" s="558">
        <f t="shared" si="15"/>
        <v>18.571565382083243</v>
      </c>
      <c r="P133" s="558">
        <f t="shared" si="15"/>
        <v>18.768305220987635</v>
      </c>
      <c r="Q133" s="558">
        <f t="shared" si="15"/>
        <v>18.836626239377459</v>
      </c>
      <c r="R133" s="558">
        <f t="shared" si="15"/>
        <v>18.721324297450298</v>
      </c>
      <c r="S133" s="558">
        <f t="shared" si="15"/>
        <v>18.470181256340286</v>
      </c>
      <c r="T133" s="558">
        <f t="shared" si="15"/>
        <v>18.241236523975687</v>
      </c>
      <c r="U133" s="558">
        <f t="shared" si="15"/>
        <v>18.062739510297085</v>
      </c>
      <c r="V133" s="558">
        <f t="shared" si="15"/>
        <v>17.790796281848287</v>
      </c>
      <c r="W133" s="558">
        <f t="shared" si="15"/>
        <v>17.915830222350209</v>
      </c>
      <c r="X133" s="558">
        <f t="shared" si="15"/>
        <v>17.749353335028879</v>
      </c>
      <c r="Y133" s="558">
        <f t="shared" si="15"/>
        <v>17.243790787728106</v>
      </c>
      <c r="Z133" s="558">
        <f t="shared" si="15"/>
        <v>16.579908385684476</v>
      </c>
      <c r="AA133" s="558">
        <f t="shared" si="15"/>
        <v>15.70123367625026</v>
      </c>
      <c r="AB133" s="558">
        <f t="shared" si="15"/>
        <v>15.160453748067859</v>
      </c>
    </row>
    <row r="134" spans="1:56" x14ac:dyDescent="0.3">
      <c r="A134" s="555" t="str">
        <f>VLOOKUP(WEEKDAY(B134,2),$B$148:$C$154,2,FALSE)</f>
        <v>Sat</v>
      </c>
      <c r="B134" s="556">
        <f>A3</f>
        <v>37338</v>
      </c>
      <c r="C134" s="557" t="s">
        <v>26</v>
      </c>
      <c r="D134" s="558">
        <f>SUM(D16)</f>
        <v>9342.7289797665853</v>
      </c>
      <c r="E134" s="558">
        <f t="shared" ref="E134:AB134" si="16">SUM(E16)</f>
        <v>373.46626744367751</v>
      </c>
      <c r="F134" s="558">
        <f t="shared" si="16"/>
        <v>366.59574645712991</v>
      </c>
      <c r="G134" s="558">
        <f t="shared" si="16"/>
        <v>359.32483923951258</v>
      </c>
      <c r="H134" s="558">
        <f t="shared" si="16"/>
        <v>356.66851119818739</v>
      </c>
      <c r="I134" s="558">
        <f t="shared" si="16"/>
        <v>357.78134890957136</v>
      </c>
      <c r="J134" s="558">
        <f t="shared" si="16"/>
        <v>366.01826480683832</v>
      </c>
      <c r="K134" s="558">
        <f t="shared" si="16"/>
        <v>370.81625570360274</v>
      </c>
      <c r="L134" s="558">
        <f t="shared" si="16"/>
        <v>379.12051579095407</v>
      </c>
      <c r="M134" s="558">
        <f t="shared" si="16"/>
        <v>392.22996572808313</v>
      </c>
      <c r="N134" s="558">
        <f t="shared" si="16"/>
        <v>405.19292937262969</v>
      </c>
      <c r="O134" s="558">
        <f t="shared" si="16"/>
        <v>416.5407793957242</v>
      </c>
      <c r="P134" s="558">
        <f t="shared" si="16"/>
        <v>419.84865924557886</v>
      </c>
      <c r="Q134" s="558">
        <f t="shared" si="16"/>
        <v>420.31807692125733</v>
      </c>
      <c r="R134" s="558">
        <f t="shared" si="16"/>
        <v>419.1550753726716</v>
      </c>
      <c r="S134" s="558">
        <f t="shared" si="16"/>
        <v>415.2854560781775</v>
      </c>
      <c r="T134" s="558">
        <f t="shared" si="16"/>
        <v>410.76728860466108</v>
      </c>
      <c r="U134" s="558">
        <f t="shared" si="16"/>
        <v>406.18625905231966</v>
      </c>
      <c r="V134" s="558">
        <f t="shared" si="16"/>
        <v>401.23864695894036</v>
      </c>
      <c r="W134" s="558">
        <f t="shared" si="16"/>
        <v>403.6992265758667</v>
      </c>
      <c r="X134" s="558">
        <f t="shared" si="16"/>
        <v>401.1569753387783</v>
      </c>
      <c r="Y134" s="558">
        <f t="shared" si="16"/>
        <v>392.76482896947732</v>
      </c>
      <c r="Z134" s="558">
        <f t="shared" si="16"/>
        <v>381.94926293075724</v>
      </c>
      <c r="AA134" s="558">
        <f t="shared" si="16"/>
        <v>368.09639964710715</v>
      </c>
      <c r="AB134" s="558">
        <f t="shared" si="16"/>
        <v>358.50740002507996</v>
      </c>
    </row>
    <row r="135" spans="1:56" x14ac:dyDescent="0.3">
      <c r="A135" s="555" t="str">
        <f>VLOOKUP(WEEKDAY(B135,2),$B$148:$C$154,2,FALSE)</f>
        <v>Sat</v>
      </c>
      <c r="B135" s="556">
        <f>B134</f>
        <v>37338</v>
      </c>
      <c r="C135" s="557" t="s">
        <v>47</v>
      </c>
      <c r="D135" s="558">
        <f>D63</f>
        <v>11527.859624799001</v>
      </c>
      <c r="E135" s="558">
        <f t="shared" ref="E135:AB135" si="17">E63</f>
        <v>433.16050883124581</v>
      </c>
      <c r="F135" s="558">
        <f t="shared" si="17"/>
        <v>416.95457506124507</v>
      </c>
      <c r="G135" s="558">
        <f t="shared" si="17"/>
        <v>408.45025200719101</v>
      </c>
      <c r="H135" s="558">
        <f t="shared" si="17"/>
        <v>404.36529771366008</v>
      </c>
      <c r="I135" s="558">
        <f t="shared" si="17"/>
        <v>404.0977688465332</v>
      </c>
      <c r="J135" s="558">
        <f t="shared" si="17"/>
        <v>417.60884655504657</v>
      </c>
      <c r="K135" s="558">
        <f t="shared" si="17"/>
        <v>432.71058708548242</v>
      </c>
      <c r="L135" s="558">
        <f t="shared" si="17"/>
        <v>456.42080845627549</v>
      </c>
      <c r="M135" s="558">
        <f t="shared" si="17"/>
        <v>495.47023984122325</v>
      </c>
      <c r="N135" s="558">
        <f t="shared" si="17"/>
        <v>520.28617862646206</v>
      </c>
      <c r="O135" s="558">
        <f t="shared" si="17"/>
        <v>537.73237564985652</v>
      </c>
      <c r="P135" s="558">
        <f t="shared" si="17"/>
        <v>546.75122495177789</v>
      </c>
      <c r="Q135" s="558">
        <f t="shared" si="17"/>
        <v>541.33781461610374</v>
      </c>
      <c r="R135" s="558">
        <f t="shared" si="17"/>
        <v>540.82592961256637</v>
      </c>
      <c r="S135" s="558">
        <f t="shared" si="17"/>
        <v>539.79098007951757</v>
      </c>
      <c r="T135" s="558">
        <f t="shared" si="17"/>
        <v>536.39710961555033</v>
      </c>
      <c r="U135" s="558">
        <f t="shared" si="17"/>
        <v>530.5288821525229</v>
      </c>
      <c r="V135" s="558">
        <f t="shared" si="17"/>
        <v>525.68321484636829</v>
      </c>
      <c r="W135" s="558">
        <f t="shared" si="17"/>
        <v>523.24250906483496</v>
      </c>
      <c r="X135" s="558">
        <f t="shared" si="17"/>
        <v>510.81778554482844</v>
      </c>
      <c r="Y135" s="558">
        <f t="shared" si="17"/>
        <v>488.83941097075422</v>
      </c>
      <c r="Z135" s="558">
        <f t="shared" si="17"/>
        <v>464.23666604784262</v>
      </c>
      <c r="AA135" s="558">
        <f t="shared" si="17"/>
        <v>440.32397201932929</v>
      </c>
      <c r="AB135" s="558">
        <f t="shared" si="17"/>
        <v>411.82668660278227</v>
      </c>
    </row>
    <row r="136" spans="1:56" ht="13.8" thickBot="1" x14ac:dyDescent="0.35">
      <c r="B136" s="557"/>
      <c r="C136" s="557" t="s">
        <v>84</v>
      </c>
      <c r="D136" s="559">
        <f>SUM(D134:D135)</f>
        <v>20870.588604565586</v>
      </c>
      <c r="E136" s="559">
        <f t="shared" ref="E136:AB136" si="18">SUM(E134:E135)</f>
        <v>806.62677627492326</v>
      </c>
      <c r="F136" s="559">
        <f t="shared" si="18"/>
        <v>783.55032151837497</v>
      </c>
      <c r="G136" s="559">
        <f t="shared" si="18"/>
        <v>767.7750912467036</v>
      </c>
      <c r="H136" s="559">
        <f t="shared" si="18"/>
        <v>761.03380891184747</v>
      </c>
      <c r="I136" s="559">
        <f t="shared" si="18"/>
        <v>761.87911775610451</v>
      </c>
      <c r="J136" s="559">
        <f t="shared" si="18"/>
        <v>783.62711136188489</v>
      </c>
      <c r="K136" s="559">
        <f t="shared" si="18"/>
        <v>803.52684278908509</v>
      </c>
      <c r="L136" s="559">
        <f t="shared" si="18"/>
        <v>835.54132424722957</v>
      </c>
      <c r="M136" s="559">
        <f t="shared" si="18"/>
        <v>887.70020556930638</v>
      </c>
      <c r="N136" s="559">
        <f t="shared" si="18"/>
        <v>925.47910799909175</v>
      </c>
      <c r="O136" s="559">
        <f t="shared" si="18"/>
        <v>954.27315504558078</v>
      </c>
      <c r="P136" s="559">
        <f t="shared" si="18"/>
        <v>966.59988419735669</v>
      </c>
      <c r="Q136" s="559">
        <f t="shared" si="18"/>
        <v>961.65589153736107</v>
      </c>
      <c r="R136" s="559">
        <f t="shared" si="18"/>
        <v>959.98100498523797</v>
      </c>
      <c r="S136" s="559">
        <f t="shared" si="18"/>
        <v>955.07643615769507</v>
      </c>
      <c r="T136" s="559">
        <f t="shared" si="18"/>
        <v>947.16439822021141</v>
      </c>
      <c r="U136" s="559">
        <f t="shared" si="18"/>
        <v>936.71514120484255</v>
      </c>
      <c r="V136" s="559">
        <f t="shared" si="18"/>
        <v>926.92186180530871</v>
      </c>
      <c r="W136" s="559">
        <f t="shared" si="18"/>
        <v>926.94173564070161</v>
      </c>
      <c r="X136" s="559">
        <f t="shared" si="18"/>
        <v>911.97476088360668</v>
      </c>
      <c r="Y136" s="559">
        <f t="shared" si="18"/>
        <v>881.60423994023154</v>
      </c>
      <c r="Z136" s="559">
        <f t="shared" si="18"/>
        <v>846.1859289785998</v>
      </c>
      <c r="AA136" s="559">
        <f t="shared" si="18"/>
        <v>808.42037166643649</v>
      </c>
      <c r="AB136" s="559">
        <f t="shared" si="18"/>
        <v>770.33408662786223</v>
      </c>
    </row>
    <row r="137" spans="1:56" ht="13.8" thickTop="1" x14ac:dyDescent="0.3">
      <c r="D137" s="320" t="s">
        <v>92</v>
      </c>
      <c r="E137" s="321">
        <f>AVERAGE(E134:J134,AA134:AB134)</f>
        <v>363.30734721588806</v>
      </c>
    </row>
    <row r="148" spans="2:28" x14ac:dyDescent="0.3">
      <c r="B148" s="319">
        <v>1</v>
      </c>
      <c r="C148" s="319" t="s">
        <v>85</v>
      </c>
    </row>
    <row r="149" spans="2:28" x14ac:dyDescent="0.3">
      <c r="B149" s="319">
        <v>2</v>
      </c>
      <c r="C149" s="319" t="s">
        <v>86</v>
      </c>
    </row>
    <row r="150" spans="2:28" x14ac:dyDescent="0.3">
      <c r="B150" s="319">
        <v>3</v>
      </c>
      <c r="C150" s="319" t="s">
        <v>87</v>
      </c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  <row r="151" spans="2:28" x14ac:dyDescent="0.3">
      <c r="B151" s="319">
        <v>4</v>
      </c>
      <c r="C151" s="319" t="s">
        <v>88</v>
      </c>
    </row>
    <row r="152" spans="2:28" x14ac:dyDescent="0.3">
      <c r="B152" s="319">
        <v>5</v>
      </c>
      <c r="C152" s="319" t="s">
        <v>89</v>
      </c>
    </row>
    <row r="153" spans="2:28" x14ac:dyDescent="0.3">
      <c r="B153" s="319">
        <v>6</v>
      </c>
      <c r="C153" s="319" t="s">
        <v>90</v>
      </c>
    </row>
    <row r="154" spans="2:28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9.441406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37339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21.815023307068252</v>
      </c>
      <c r="E8" s="336">
        <v>0.85752922214261362</v>
      </c>
      <c r="F8" s="337">
        <v>0.84573147991574504</v>
      </c>
      <c r="G8" s="337">
        <v>0.83906827094210445</v>
      </c>
      <c r="H8" s="337">
        <v>0.83506263711623729</v>
      </c>
      <c r="I8" s="337">
        <v>0.83445659758388091</v>
      </c>
      <c r="J8" s="338">
        <v>0.84521314740016862</v>
      </c>
      <c r="K8" s="339">
        <v>0.84914957338865549</v>
      </c>
      <c r="L8" s="337">
        <v>0.86034459720391121</v>
      </c>
      <c r="M8" s="337">
        <v>0.88707245389803591</v>
      </c>
      <c r="N8" s="337">
        <v>0.90879943522818918</v>
      </c>
      <c r="O8" s="337">
        <v>0.93372584969052641</v>
      </c>
      <c r="P8" s="337">
        <v>0.95165277467167497</v>
      </c>
      <c r="Q8" s="337">
        <v>0.96166320262255744</v>
      </c>
      <c r="R8" s="337">
        <v>0.965067606901444</v>
      </c>
      <c r="S8" s="337">
        <v>0.96635481048187211</v>
      </c>
      <c r="T8" s="337">
        <v>0.96536993021145179</v>
      </c>
      <c r="U8" s="337">
        <v>0.96044190783533578</v>
      </c>
      <c r="V8" s="337">
        <v>0.95242629671520151</v>
      </c>
      <c r="W8" s="337">
        <v>0.96450212520272738</v>
      </c>
      <c r="X8" s="337">
        <v>0.96386306432218694</v>
      </c>
      <c r="Y8" s="337">
        <v>0.94643696815968115</v>
      </c>
      <c r="Z8" s="340">
        <v>0.92865238225657032</v>
      </c>
      <c r="AA8" s="336">
        <v>0.90583839274491074</v>
      </c>
      <c r="AB8" s="338">
        <v>0.88660058043257151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656.54133483789792</v>
      </c>
      <c r="E9" s="342">
        <v>25.467266567499756</v>
      </c>
      <c r="F9" s="343">
        <v>25.129927108495728</v>
      </c>
      <c r="G9" s="343">
        <v>24.901918437560226</v>
      </c>
      <c r="H9" s="343">
        <v>24.782792325605683</v>
      </c>
      <c r="I9" s="343">
        <v>24.840348970663655</v>
      </c>
      <c r="J9" s="344">
        <v>25.205888900586675</v>
      </c>
      <c r="K9" s="345">
        <v>25.447390709098929</v>
      </c>
      <c r="L9" s="343">
        <v>25.882963777167134</v>
      </c>
      <c r="M9" s="343">
        <v>26.665761896587927</v>
      </c>
      <c r="N9" s="343">
        <v>27.570452641122241</v>
      </c>
      <c r="O9" s="343">
        <v>28.539232825085701</v>
      </c>
      <c r="P9" s="343">
        <v>29.328268991488315</v>
      </c>
      <c r="Q9" s="343">
        <v>29.662409097086972</v>
      </c>
      <c r="R9" s="343">
        <v>29.879541818911637</v>
      </c>
      <c r="S9" s="343">
        <v>29.887141440492826</v>
      </c>
      <c r="T9" s="343">
        <v>29.754694856016251</v>
      </c>
      <c r="U9" s="343">
        <v>29.459141081787841</v>
      </c>
      <c r="V9" s="343">
        <v>28.960234233913532</v>
      </c>
      <c r="W9" s="343">
        <v>28.784691201993834</v>
      </c>
      <c r="X9" s="343">
        <v>28.344920905117007</v>
      </c>
      <c r="Y9" s="343">
        <v>27.69156391286754</v>
      </c>
      <c r="Z9" s="346">
        <v>27.173107355618697</v>
      </c>
      <c r="AA9" s="342">
        <v>26.76954619836313</v>
      </c>
      <c r="AB9" s="344">
        <v>26.412129584766571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6039.869571012473</v>
      </c>
      <c r="E10" s="349">
        <v>239.48921975544746</v>
      </c>
      <c r="F10" s="350">
        <v>236.58946073035514</v>
      </c>
      <c r="G10" s="350">
        <v>234.44038469944408</v>
      </c>
      <c r="H10" s="350">
        <v>233.00009634593778</v>
      </c>
      <c r="I10" s="350">
        <v>233.71078072461452</v>
      </c>
      <c r="J10" s="351">
        <v>235.79635586012651</v>
      </c>
      <c r="K10" s="352">
        <v>236.2209348786964</v>
      </c>
      <c r="L10" s="350">
        <v>239.74204984403215</v>
      </c>
      <c r="M10" s="350">
        <v>244.70524196332269</v>
      </c>
      <c r="N10" s="350">
        <v>251.21000672131086</v>
      </c>
      <c r="O10" s="350">
        <v>258.60885461963488</v>
      </c>
      <c r="P10" s="350">
        <v>265.08000938511327</v>
      </c>
      <c r="Q10" s="350">
        <v>267.94145177845257</v>
      </c>
      <c r="R10" s="350">
        <v>269.27514793372319</v>
      </c>
      <c r="S10" s="350">
        <v>268.88520561880131</v>
      </c>
      <c r="T10" s="350">
        <v>268.44960233804505</v>
      </c>
      <c r="U10" s="350">
        <v>267.36173488639355</v>
      </c>
      <c r="V10" s="350">
        <v>263.99006023667027</v>
      </c>
      <c r="W10" s="350">
        <v>265.00023150287268</v>
      </c>
      <c r="X10" s="350">
        <v>261.79467722405207</v>
      </c>
      <c r="Y10" s="350">
        <v>256.58689230842913</v>
      </c>
      <c r="Z10" s="353">
        <v>252.49076328347275</v>
      </c>
      <c r="AA10" s="349">
        <v>247.18586460130621</v>
      </c>
      <c r="AB10" s="351">
        <v>242.31454377221837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53.230557541588368</v>
      </c>
      <c r="E11" s="355">
        <v>1.9848003646138568</v>
      </c>
      <c r="F11" s="356">
        <v>1.9436513869289251</v>
      </c>
      <c r="G11" s="356">
        <v>1.9405910787849485</v>
      </c>
      <c r="H11" s="356">
        <v>1.9274623607450434</v>
      </c>
      <c r="I11" s="356">
        <v>1.9341489411161663</v>
      </c>
      <c r="J11" s="357">
        <v>2.0022260413516428</v>
      </c>
      <c r="K11" s="358">
        <v>2.0484116549320932</v>
      </c>
      <c r="L11" s="356">
        <v>2.1038666351110153</v>
      </c>
      <c r="M11" s="356">
        <v>2.2318658915659384</v>
      </c>
      <c r="N11" s="356">
        <v>2.2855709547047014</v>
      </c>
      <c r="O11" s="356">
        <v>2.3478321218604341</v>
      </c>
      <c r="P11" s="356">
        <v>2.3928783188772731</v>
      </c>
      <c r="Q11" s="356">
        <v>2.4263209263311887</v>
      </c>
      <c r="R11" s="356">
        <v>2.4223263384318181</v>
      </c>
      <c r="S11" s="356">
        <v>2.4186491160199055</v>
      </c>
      <c r="T11" s="356">
        <v>2.4120798983649672</v>
      </c>
      <c r="U11" s="356">
        <v>2.4016433281736873</v>
      </c>
      <c r="V11" s="356">
        <v>2.3819819706497389</v>
      </c>
      <c r="W11" s="356">
        <v>2.4309911953664587</v>
      </c>
      <c r="X11" s="356">
        <v>2.425176456693281</v>
      </c>
      <c r="Y11" s="356">
        <v>2.3431809396120218</v>
      </c>
      <c r="Z11" s="359">
        <v>2.2436003506325193</v>
      </c>
      <c r="AA11" s="355">
        <v>2.1309050763266946</v>
      </c>
      <c r="AB11" s="357">
        <v>2.0503961943940539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144.51479503514992</v>
      </c>
      <c r="E12" s="362">
        <v>5.4843270143934451</v>
      </c>
      <c r="F12" s="363">
        <v>5.392004515240127</v>
      </c>
      <c r="G12" s="363">
        <v>5.3519258711207547</v>
      </c>
      <c r="H12" s="363">
        <v>5.3177860487138764</v>
      </c>
      <c r="I12" s="363">
        <v>5.3319187417297149</v>
      </c>
      <c r="J12" s="364">
        <v>5.4577528770448556</v>
      </c>
      <c r="K12" s="365">
        <v>5.5429234480066132</v>
      </c>
      <c r="L12" s="363">
        <v>5.6756918645667769</v>
      </c>
      <c r="M12" s="363">
        <v>5.9230971684794085</v>
      </c>
      <c r="N12" s="363">
        <v>6.1316789398217297</v>
      </c>
      <c r="O12" s="363">
        <v>6.3536683022103047</v>
      </c>
      <c r="P12" s="363">
        <v>6.530027055362031</v>
      </c>
      <c r="Q12" s="363">
        <v>6.6181272678857521</v>
      </c>
      <c r="R12" s="363">
        <v>6.651061651842423</v>
      </c>
      <c r="S12" s="363">
        <v>6.6374045262609247</v>
      </c>
      <c r="T12" s="363">
        <v>6.6121113052758975</v>
      </c>
      <c r="U12" s="363">
        <v>6.5573221982891177</v>
      </c>
      <c r="V12" s="363">
        <v>6.4443216186055245</v>
      </c>
      <c r="W12" s="363">
        <v>6.4575058817353899</v>
      </c>
      <c r="X12" s="363">
        <v>6.3710059159105592</v>
      </c>
      <c r="Y12" s="363">
        <v>6.1809644624534066</v>
      </c>
      <c r="Z12" s="366">
        <v>5.9903910802349891</v>
      </c>
      <c r="AA12" s="362">
        <v>5.8198734061377886</v>
      </c>
      <c r="AB12" s="364">
        <v>5.6819038738284986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1974.5068683689246</v>
      </c>
      <c r="E13" s="367">
        <v>77.376039342142079</v>
      </c>
      <c r="F13" s="368">
        <v>76.283651040603019</v>
      </c>
      <c r="G13" s="368">
        <v>75.872317697482742</v>
      </c>
      <c r="H13" s="368">
        <v>75.400004395789054</v>
      </c>
      <c r="I13" s="368">
        <v>75.701410425392282</v>
      </c>
      <c r="J13" s="369">
        <v>76.989529950459911</v>
      </c>
      <c r="K13" s="370">
        <v>77.662575266219307</v>
      </c>
      <c r="L13" s="368">
        <v>78.87691288350932</v>
      </c>
      <c r="M13" s="368">
        <v>81.405194343184107</v>
      </c>
      <c r="N13" s="368">
        <v>83.115394278605237</v>
      </c>
      <c r="O13" s="368">
        <v>85.017351933883972</v>
      </c>
      <c r="P13" s="368">
        <v>86.719106093274576</v>
      </c>
      <c r="Q13" s="368">
        <v>87.614399511994179</v>
      </c>
      <c r="R13" s="368">
        <v>87.91847284638223</v>
      </c>
      <c r="S13" s="368">
        <v>87.8374433859086</v>
      </c>
      <c r="T13" s="368">
        <v>87.647891450165133</v>
      </c>
      <c r="U13" s="368">
        <v>87.244611847016401</v>
      </c>
      <c r="V13" s="368">
        <v>86.494413469248897</v>
      </c>
      <c r="W13" s="368">
        <v>87.111665558059698</v>
      </c>
      <c r="X13" s="368">
        <v>86.439487155600233</v>
      </c>
      <c r="Y13" s="368">
        <v>84.558602043638601</v>
      </c>
      <c r="Z13" s="371">
        <v>82.646393468199662</v>
      </c>
      <c r="AA13" s="367">
        <v>80.270789098352267</v>
      </c>
      <c r="AB13" s="369">
        <v>78.303210883813136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2172.2522209456624</v>
      </c>
      <c r="E14" s="90">
        <f t="shared" ref="E14:AB14" si="1">SUM(E11:E13)</f>
        <v>84.845166721149383</v>
      </c>
      <c r="F14" s="164">
        <f t="shared" si="1"/>
        <v>83.61930694277207</v>
      </c>
      <c r="G14" s="164">
        <f t="shared" si="1"/>
        <v>83.164834647388446</v>
      </c>
      <c r="H14" s="164">
        <f t="shared" si="1"/>
        <v>82.645252805247978</v>
      </c>
      <c r="I14" s="164">
        <f t="shared" si="1"/>
        <v>82.967478108238168</v>
      </c>
      <c r="J14" s="166">
        <f t="shared" si="1"/>
        <v>84.449508868856412</v>
      </c>
      <c r="K14" s="48">
        <f t="shared" si="1"/>
        <v>85.253910369158007</v>
      </c>
      <c r="L14" s="164">
        <f t="shared" si="1"/>
        <v>86.65647138318711</v>
      </c>
      <c r="M14" s="164">
        <f t="shared" si="1"/>
        <v>89.560157403229454</v>
      </c>
      <c r="N14" s="164">
        <f t="shared" si="1"/>
        <v>91.532644173131672</v>
      </c>
      <c r="O14" s="164">
        <f t="shared" si="1"/>
        <v>93.718852357954717</v>
      </c>
      <c r="P14" s="164">
        <f t="shared" si="1"/>
        <v>95.642011467513882</v>
      </c>
      <c r="Q14" s="164">
        <f t="shared" si="1"/>
        <v>96.65884770621112</v>
      </c>
      <c r="R14" s="164">
        <f t="shared" si="1"/>
        <v>96.991860836656471</v>
      </c>
      <c r="S14" s="164">
        <f t="shared" si="1"/>
        <v>96.893497028189429</v>
      </c>
      <c r="T14" s="164">
        <f t="shared" si="1"/>
        <v>96.672082653806001</v>
      </c>
      <c r="U14" s="164">
        <f t="shared" si="1"/>
        <v>96.203577373479206</v>
      </c>
      <c r="V14" s="164">
        <f t="shared" si="1"/>
        <v>95.320717058504158</v>
      </c>
      <c r="W14" s="164">
        <f t="shared" si="1"/>
        <v>96.000162635161544</v>
      </c>
      <c r="X14" s="164">
        <f t="shared" si="1"/>
        <v>95.23566952820407</v>
      </c>
      <c r="Y14" s="164">
        <f t="shared" si="1"/>
        <v>93.08274744570403</v>
      </c>
      <c r="Z14" s="165">
        <f t="shared" si="1"/>
        <v>90.880384899067167</v>
      </c>
      <c r="AA14" s="90">
        <f t="shared" si="1"/>
        <v>88.221567580816753</v>
      </c>
      <c r="AB14" s="166">
        <f t="shared" si="1"/>
        <v>86.035510952035693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6718.2259291574392</v>
      </c>
      <c r="E15" s="90">
        <f t="shared" ref="E15:AB15" si="2">SUM(E8:E10)</f>
        <v>265.81401554508983</v>
      </c>
      <c r="F15" s="164">
        <f t="shared" si="2"/>
        <v>262.56511931876662</v>
      </c>
      <c r="G15" s="164">
        <f t="shared" si="2"/>
        <v>260.18137140794641</v>
      </c>
      <c r="H15" s="164">
        <f t="shared" si="2"/>
        <v>258.61795130865971</v>
      </c>
      <c r="I15" s="164">
        <f t="shared" si="2"/>
        <v>259.38558629286206</v>
      </c>
      <c r="J15" s="166">
        <f t="shared" si="2"/>
        <v>261.84745790811337</v>
      </c>
      <c r="K15" s="48">
        <f t="shared" si="2"/>
        <v>262.517475161184</v>
      </c>
      <c r="L15" s="164">
        <f t="shared" si="2"/>
        <v>266.48535821840318</v>
      </c>
      <c r="M15" s="164">
        <f t="shared" si="2"/>
        <v>272.25807631380866</v>
      </c>
      <c r="N15" s="164">
        <f t="shared" si="2"/>
        <v>279.6892587976613</v>
      </c>
      <c r="O15" s="164">
        <f t="shared" si="2"/>
        <v>288.08181329441112</v>
      </c>
      <c r="P15" s="164">
        <f t="shared" si="2"/>
        <v>295.35993115127326</v>
      </c>
      <c r="Q15" s="164">
        <f t="shared" si="2"/>
        <v>298.56552407816213</v>
      </c>
      <c r="R15" s="164">
        <f t="shared" si="2"/>
        <v>300.11975735953627</v>
      </c>
      <c r="S15" s="164">
        <f t="shared" si="2"/>
        <v>299.73870186977598</v>
      </c>
      <c r="T15" s="164">
        <f t="shared" si="2"/>
        <v>299.16966712427273</v>
      </c>
      <c r="U15" s="164">
        <f t="shared" si="2"/>
        <v>297.78131787601671</v>
      </c>
      <c r="V15" s="164">
        <f t="shared" si="2"/>
        <v>293.902720767299</v>
      </c>
      <c r="W15" s="164">
        <f t="shared" si="2"/>
        <v>294.74942483006924</v>
      </c>
      <c r="X15" s="164">
        <f t="shared" si="2"/>
        <v>291.10346119349128</v>
      </c>
      <c r="Y15" s="164">
        <f t="shared" si="2"/>
        <v>285.22489318945634</v>
      </c>
      <c r="Z15" s="165">
        <f t="shared" si="2"/>
        <v>280.59252302134803</v>
      </c>
      <c r="AA15" s="90">
        <f t="shared" si="2"/>
        <v>274.86124919241422</v>
      </c>
      <c r="AB15" s="166">
        <f t="shared" si="2"/>
        <v>269.61327393741749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8890.4781501031011</v>
      </c>
      <c r="E16" s="167">
        <f t="shared" ref="E16:AB16" si="3">E14+E15</f>
        <v>350.65918226623921</v>
      </c>
      <c r="F16" s="168">
        <f t="shared" si="3"/>
        <v>346.1844262615387</v>
      </c>
      <c r="G16" s="168">
        <f t="shared" si="3"/>
        <v>343.34620605533485</v>
      </c>
      <c r="H16" s="168">
        <f t="shared" si="3"/>
        <v>341.2632041139077</v>
      </c>
      <c r="I16" s="168">
        <f t="shared" si="3"/>
        <v>342.35306440110026</v>
      </c>
      <c r="J16" s="170">
        <f t="shared" si="3"/>
        <v>346.29696677696978</v>
      </c>
      <c r="K16" s="203">
        <f t="shared" si="3"/>
        <v>347.771385530342</v>
      </c>
      <c r="L16" s="200">
        <f t="shared" si="3"/>
        <v>353.1418296015903</v>
      </c>
      <c r="M16" s="200">
        <f t="shared" si="3"/>
        <v>361.81823371703808</v>
      </c>
      <c r="N16" s="200">
        <f t="shared" si="3"/>
        <v>371.22190297079294</v>
      </c>
      <c r="O16" s="200">
        <f t="shared" si="3"/>
        <v>381.80066565236586</v>
      </c>
      <c r="P16" s="200">
        <f t="shared" si="3"/>
        <v>391.00194261878715</v>
      </c>
      <c r="Q16" s="200">
        <f t="shared" si="3"/>
        <v>395.22437178437326</v>
      </c>
      <c r="R16" s="200">
        <f t="shared" si="3"/>
        <v>397.11161819619275</v>
      </c>
      <c r="S16" s="200">
        <f t="shared" si="3"/>
        <v>396.6321988979654</v>
      </c>
      <c r="T16" s="200">
        <f t="shared" si="3"/>
        <v>395.84174977807874</v>
      </c>
      <c r="U16" s="200">
        <f t="shared" si="3"/>
        <v>393.98489524949593</v>
      </c>
      <c r="V16" s="200">
        <f t="shared" si="3"/>
        <v>389.22343782580316</v>
      </c>
      <c r="W16" s="200">
        <f t="shared" si="3"/>
        <v>390.74958746523077</v>
      </c>
      <c r="X16" s="200">
        <f t="shared" si="3"/>
        <v>386.33913072169537</v>
      </c>
      <c r="Y16" s="200">
        <f t="shared" si="3"/>
        <v>378.3076406351604</v>
      </c>
      <c r="Z16" s="201">
        <f t="shared" si="3"/>
        <v>371.4729079204152</v>
      </c>
      <c r="AA16" s="199">
        <f t="shared" si="3"/>
        <v>363.082816773231</v>
      </c>
      <c r="AB16" s="202">
        <f t="shared" si="3"/>
        <v>355.64878488945317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471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1.9848003646138568</v>
      </c>
      <c r="AL17" s="538">
        <f>$F11</f>
        <v>1.9436513869289251</v>
      </c>
      <c r="AM17" s="538">
        <f>$G11</f>
        <v>1.9405910787849485</v>
      </c>
      <c r="AN17" s="538">
        <f>$H11</f>
        <v>1.9274623607450434</v>
      </c>
      <c r="AO17" s="538"/>
      <c r="AP17" s="538">
        <f>$E12</f>
        <v>5.4843270143934451</v>
      </c>
      <c r="AQ17" s="538">
        <f>$F12</f>
        <v>5.392004515240127</v>
      </c>
      <c r="AR17" s="538">
        <f>$G12</f>
        <v>5.3519258711207547</v>
      </c>
      <c r="AS17" s="538">
        <f>$H12</f>
        <v>5.3177860487138764</v>
      </c>
      <c r="AT17" s="538"/>
      <c r="AU17" s="538">
        <f>$E13</f>
        <v>77.376039342142079</v>
      </c>
      <c r="AV17" s="538">
        <f>$F13</f>
        <v>76.283651040603019</v>
      </c>
      <c r="AW17" s="538">
        <f>$G13</f>
        <v>75.872317697482742</v>
      </c>
      <c r="AX17" s="538">
        <f>$H13</f>
        <v>75.400004395789054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1.9341489411161663</v>
      </c>
      <c r="AL18" s="538">
        <f>$J11</f>
        <v>2.0022260413516428</v>
      </c>
      <c r="AM18" s="538">
        <f>$K11</f>
        <v>2.0484116549320932</v>
      </c>
      <c r="AN18" s="538">
        <f>$L11</f>
        <v>2.1038666351110153</v>
      </c>
      <c r="AO18" s="538"/>
      <c r="AP18" s="538">
        <f>$I12</f>
        <v>5.3319187417297149</v>
      </c>
      <c r="AQ18" s="538">
        <f>$J12</f>
        <v>5.4577528770448556</v>
      </c>
      <c r="AR18" s="538">
        <f>$K12</f>
        <v>5.5429234480066132</v>
      </c>
      <c r="AS18" s="538">
        <f>$L12</f>
        <v>5.6756918645667769</v>
      </c>
      <c r="AT18" s="538"/>
      <c r="AU18" s="539">
        <f>$I13</f>
        <v>75.701410425392282</v>
      </c>
      <c r="AV18" s="539">
        <f>$J13</f>
        <v>76.989529950459911</v>
      </c>
      <c r="AW18" s="539">
        <f>$K13</f>
        <v>77.662575266219307</v>
      </c>
      <c r="AX18" s="539">
        <f>$L13</f>
        <v>78.87691288350932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2.2318658915659384</v>
      </c>
      <c r="AL19" s="538">
        <f>$N11</f>
        <v>2.2855709547047014</v>
      </c>
      <c r="AM19" s="538">
        <f>$O11</f>
        <v>2.3478321218604341</v>
      </c>
      <c r="AN19" s="538">
        <f>$P11</f>
        <v>2.3928783188772731</v>
      </c>
      <c r="AO19" s="538"/>
      <c r="AP19" s="538">
        <f>$M12</f>
        <v>5.9230971684794085</v>
      </c>
      <c r="AQ19" s="538">
        <f>$N12</f>
        <v>6.1316789398217297</v>
      </c>
      <c r="AR19" s="538">
        <f>$O12</f>
        <v>6.3536683022103047</v>
      </c>
      <c r="AS19" s="538">
        <f>$P12</f>
        <v>6.530027055362031</v>
      </c>
      <c r="AT19" s="538"/>
      <c r="AU19" s="538">
        <f>$M13</f>
        <v>81.405194343184107</v>
      </c>
      <c r="AV19" s="538">
        <f>$N13</f>
        <v>83.115394278605237</v>
      </c>
      <c r="AW19" s="538">
        <f>$O13</f>
        <v>85.017351933883972</v>
      </c>
      <c r="AX19" s="538">
        <f>$P13</f>
        <v>86.719106093274576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2.4263209263311887</v>
      </c>
      <c r="AL20" s="538">
        <f>$R11</f>
        <v>2.4223263384318181</v>
      </c>
      <c r="AM20" s="538">
        <f>$S11</f>
        <v>2.4186491160199055</v>
      </c>
      <c r="AN20" s="538">
        <f>$T11</f>
        <v>2.4120798983649672</v>
      </c>
      <c r="AO20" s="538"/>
      <c r="AP20" s="538">
        <f>$Q12</f>
        <v>6.6181272678857521</v>
      </c>
      <c r="AQ20" s="538">
        <f>$R12</f>
        <v>6.651061651842423</v>
      </c>
      <c r="AR20" s="538">
        <f>$S12</f>
        <v>6.6374045262609247</v>
      </c>
      <c r="AS20" s="538">
        <f>$T12</f>
        <v>6.6121113052758975</v>
      </c>
      <c r="AT20" s="538"/>
      <c r="AU20" s="538">
        <f>$Q13</f>
        <v>87.614399511994179</v>
      </c>
      <c r="AV20" s="538">
        <f>$R13</f>
        <v>87.91847284638223</v>
      </c>
      <c r="AW20" s="538">
        <f>$S13</f>
        <v>87.8374433859086</v>
      </c>
      <c r="AX20" s="538">
        <f>$T13</f>
        <v>87.647891450165133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2.4016433281736873</v>
      </c>
      <c r="AL21" s="538">
        <f>$V11</f>
        <v>2.3819819706497389</v>
      </c>
      <c r="AM21" s="538">
        <f>$W11</f>
        <v>2.4309911953664587</v>
      </c>
      <c r="AN21" s="538">
        <f>$X11</f>
        <v>2.425176456693281</v>
      </c>
      <c r="AO21" s="538"/>
      <c r="AP21" s="538">
        <f>$U12</f>
        <v>6.5573221982891177</v>
      </c>
      <c r="AQ21" s="538">
        <f>$V12</f>
        <v>6.4443216186055245</v>
      </c>
      <c r="AR21" s="538">
        <f>$W12</f>
        <v>6.4575058817353899</v>
      </c>
      <c r="AS21" s="538">
        <f>$X12</f>
        <v>6.3710059159105592</v>
      </c>
      <c r="AT21" s="538"/>
      <c r="AU21" s="538">
        <f>$U13</f>
        <v>87.244611847016401</v>
      </c>
      <c r="AV21" s="538">
        <f>$V13</f>
        <v>86.494413469248897</v>
      </c>
      <c r="AW21" s="538">
        <f>$W13</f>
        <v>87.111665558059698</v>
      </c>
      <c r="AX21" s="538">
        <f>$X13</f>
        <v>86.439487155600233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2.3431809396120218</v>
      </c>
      <c r="AL22" s="538">
        <f>$Z11</f>
        <v>2.2436003506325193</v>
      </c>
      <c r="AM22" s="538">
        <f>$AA11</f>
        <v>2.1309050763266946</v>
      </c>
      <c r="AN22" s="540">
        <f>$AB11</f>
        <v>2.0503961943940539</v>
      </c>
      <c r="AO22" s="538"/>
      <c r="AP22" s="538">
        <f>$Y12</f>
        <v>6.1809644624534066</v>
      </c>
      <c r="AQ22" s="538">
        <f>$Z12</f>
        <v>5.9903910802349891</v>
      </c>
      <c r="AR22" s="538">
        <f>$AA12</f>
        <v>5.8198734061377886</v>
      </c>
      <c r="AS22" s="540">
        <f>$AB12</f>
        <v>5.6819038738284986</v>
      </c>
      <c r="AT22" s="538"/>
      <c r="AU22" s="538">
        <f>$Y13</f>
        <v>84.558602043638601</v>
      </c>
      <c r="AV22" s="538">
        <f>$Z13</f>
        <v>82.646393468199662</v>
      </c>
      <c r="AW22" s="538">
        <f>$AA13</f>
        <v>80.270789098352267</v>
      </c>
      <c r="AX22" s="540">
        <f>$AB13</f>
        <v>78.303210883813136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53.230557541588368</v>
      </c>
      <c r="AO23" s="538"/>
      <c r="AP23" s="538"/>
      <c r="AQ23" s="538"/>
      <c r="AR23" s="538"/>
      <c r="AS23" s="318">
        <f>SUM(AP17:AS22)</f>
        <v>144.51479503514992</v>
      </c>
      <c r="AT23" s="538"/>
      <c r="AU23" s="538"/>
      <c r="AV23" s="538"/>
      <c r="AW23" s="538"/>
      <c r="AX23" s="318">
        <f>SUM(AU17:AX22)</f>
        <v>1974.5068683689246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2509.5218498968989</v>
      </c>
      <c r="E52" s="431">
        <f t="shared" si="4"/>
        <v>124.34081773376079</v>
      </c>
      <c r="F52" s="432">
        <f t="shared" si="4"/>
        <v>128.8155737384613</v>
      </c>
      <c r="G52" s="432">
        <f t="shared" si="4"/>
        <v>131.65379394466515</v>
      </c>
      <c r="H52" s="432">
        <f t="shared" si="4"/>
        <v>133.7367958860923</v>
      </c>
      <c r="I52" s="432">
        <f t="shared" si="4"/>
        <v>132.64693559889974</v>
      </c>
      <c r="J52" s="433">
        <f t="shared" si="4"/>
        <v>128.70303322303022</v>
      </c>
      <c r="K52" s="434">
        <f t="shared" si="4"/>
        <v>127.228614469658</v>
      </c>
      <c r="L52" s="432">
        <f t="shared" si="4"/>
        <v>121.8581703984097</v>
      </c>
      <c r="M52" s="432">
        <f t="shared" si="4"/>
        <v>113.18176628296192</v>
      </c>
      <c r="N52" s="432">
        <f t="shared" si="4"/>
        <v>103.77809702920706</v>
      </c>
      <c r="O52" s="432">
        <f t="shared" si="4"/>
        <v>93.199334347634135</v>
      </c>
      <c r="P52" s="432">
        <f t="shared" si="4"/>
        <v>83.998057381212845</v>
      </c>
      <c r="Q52" s="432">
        <f t="shared" si="4"/>
        <v>79.775628215626739</v>
      </c>
      <c r="R52" s="432">
        <f t="shared" si="4"/>
        <v>77.888381803807249</v>
      </c>
      <c r="S52" s="432">
        <f t="shared" si="4"/>
        <v>78.367801102034605</v>
      </c>
      <c r="T52" s="432">
        <f t="shared" si="4"/>
        <v>79.158250221921264</v>
      </c>
      <c r="U52" s="432">
        <f t="shared" si="4"/>
        <v>81.015104750504065</v>
      </c>
      <c r="V52" s="432">
        <f t="shared" si="4"/>
        <v>85.77656217419684</v>
      </c>
      <c r="W52" s="432">
        <f t="shared" si="4"/>
        <v>84.250412534769225</v>
      </c>
      <c r="X52" s="432">
        <f t="shared" si="4"/>
        <v>88.660869278304631</v>
      </c>
      <c r="Y52" s="432">
        <f t="shared" si="4"/>
        <v>96.692359364839604</v>
      </c>
      <c r="Z52" s="435">
        <f t="shared" si="4"/>
        <v>103.5270920795848</v>
      </c>
      <c r="AA52" s="431">
        <f t="shared" si="4"/>
        <v>111.917183226769</v>
      </c>
      <c r="AB52" s="433">
        <f t="shared" si="4"/>
        <v>119.35121511054683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4352.6089458258484</v>
      </c>
      <c r="E57" s="336">
        <v>174.19849771235121</v>
      </c>
      <c r="F57" s="337">
        <v>166.83925357964156</v>
      </c>
      <c r="G57" s="337">
        <v>164.58678991375052</v>
      </c>
      <c r="H57" s="337">
        <v>162.88452654222726</v>
      </c>
      <c r="I57" s="337">
        <v>163.03285951401043</v>
      </c>
      <c r="J57" s="338">
        <v>164.03623381095039</v>
      </c>
      <c r="K57" s="339">
        <v>165.04748864077314</v>
      </c>
      <c r="L57" s="337">
        <v>165.14269916609746</v>
      </c>
      <c r="M57" s="337">
        <v>173.98049575585148</v>
      </c>
      <c r="N57" s="337">
        <v>181.04973141045451</v>
      </c>
      <c r="O57" s="337">
        <v>188.62345028119242</v>
      </c>
      <c r="P57" s="337">
        <v>192.89662275358779</v>
      </c>
      <c r="Q57" s="337">
        <v>194.5725886858873</v>
      </c>
      <c r="R57" s="337">
        <v>195.55984055937373</v>
      </c>
      <c r="S57" s="337">
        <v>194.94743100108408</v>
      </c>
      <c r="T57" s="337">
        <v>194.84278070976961</v>
      </c>
      <c r="U57" s="337">
        <v>195.26069025352399</v>
      </c>
      <c r="V57" s="337">
        <v>196.06873451311964</v>
      </c>
      <c r="W57" s="337">
        <v>198.09867372822433</v>
      </c>
      <c r="X57" s="337">
        <v>194.56629576411814</v>
      </c>
      <c r="Y57" s="337">
        <v>189.32599786688817</v>
      </c>
      <c r="Z57" s="340">
        <v>184.43909604976619</v>
      </c>
      <c r="AA57" s="336">
        <v>178.61042640249741</v>
      </c>
      <c r="AB57" s="338">
        <v>173.9977412107086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2894.2120169964232</v>
      </c>
      <c r="E58" s="449">
        <v>105.56064332243012</v>
      </c>
      <c r="F58" s="450">
        <v>102.8978354905949</v>
      </c>
      <c r="G58" s="450">
        <v>101.87854712279601</v>
      </c>
      <c r="H58" s="450">
        <v>102.28938526248483</v>
      </c>
      <c r="I58" s="450">
        <v>103.03220193947257</v>
      </c>
      <c r="J58" s="451">
        <v>107.53589246121132</v>
      </c>
      <c r="K58" s="452">
        <v>109.53139901074867</v>
      </c>
      <c r="L58" s="450">
        <v>114.38017154399468</v>
      </c>
      <c r="M58" s="450">
        <v>121.34465801742151</v>
      </c>
      <c r="N58" s="450">
        <v>127.27230859438032</v>
      </c>
      <c r="O58" s="450">
        <v>130.31346700352276</v>
      </c>
      <c r="P58" s="450">
        <v>132.55104877657658</v>
      </c>
      <c r="Q58" s="450">
        <v>133.01531988121263</v>
      </c>
      <c r="R58" s="450">
        <v>135.54104522755591</v>
      </c>
      <c r="S58" s="450">
        <v>134.28706813764745</v>
      </c>
      <c r="T58" s="450">
        <v>134.3611457458988</v>
      </c>
      <c r="U58" s="450">
        <v>135.66929285690966</v>
      </c>
      <c r="V58" s="450">
        <v>135.57842230747849</v>
      </c>
      <c r="W58" s="450">
        <v>133.20623347289168</v>
      </c>
      <c r="X58" s="450">
        <v>130.22230671145155</v>
      </c>
      <c r="Y58" s="450">
        <v>124.43616688646017</v>
      </c>
      <c r="Z58" s="453">
        <v>118.38130364759827</v>
      </c>
      <c r="AA58" s="449">
        <v>112.76441202662956</v>
      </c>
      <c r="AB58" s="451">
        <v>108.16174154905509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2982.6001787221985</v>
      </c>
      <c r="E59" s="355">
        <v>116.13076364011593</v>
      </c>
      <c r="F59" s="356">
        <v>106.20336888636037</v>
      </c>
      <c r="G59" s="356">
        <v>103.62822392077648</v>
      </c>
      <c r="H59" s="356">
        <v>102.13164958704111</v>
      </c>
      <c r="I59" s="356">
        <v>102.04301300305464</v>
      </c>
      <c r="J59" s="357">
        <v>102.82271101761917</v>
      </c>
      <c r="K59" s="358">
        <v>105.78931674937978</v>
      </c>
      <c r="L59" s="356">
        <v>104.39428505475644</v>
      </c>
      <c r="M59" s="356">
        <v>115.6812396521857</v>
      </c>
      <c r="N59" s="356">
        <v>124.07024192315455</v>
      </c>
      <c r="O59" s="356">
        <v>132.20263318020275</v>
      </c>
      <c r="P59" s="356">
        <v>137.1759227823884</v>
      </c>
      <c r="Q59" s="356">
        <v>138.9616132749604</v>
      </c>
      <c r="R59" s="356">
        <v>139.60996627524872</v>
      </c>
      <c r="S59" s="356">
        <v>139.95352789580099</v>
      </c>
      <c r="T59" s="356">
        <v>139.73487030029241</v>
      </c>
      <c r="U59" s="356">
        <v>140.59488065168696</v>
      </c>
      <c r="V59" s="356">
        <v>143.25607412450054</v>
      </c>
      <c r="W59" s="356">
        <v>145.60664396536285</v>
      </c>
      <c r="X59" s="356">
        <v>141.98176638164827</v>
      </c>
      <c r="Y59" s="356">
        <v>135.19160872252024</v>
      </c>
      <c r="Z59" s="359">
        <v>128.77406943692066</v>
      </c>
      <c r="AA59" s="355">
        <v>121.52636551167048</v>
      </c>
      <c r="AB59" s="357">
        <v>115.13542278455009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472.44715688670505</v>
      </c>
      <c r="E60" s="367">
        <v>17.74745926717285</v>
      </c>
      <c r="F60" s="368">
        <v>17.372573252777542</v>
      </c>
      <c r="G60" s="368">
        <v>17.278875822394021</v>
      </c>
      <c r="H60" s="368">
        <v>17.312791156333166</v>
      </c>
      <c r="I60" s="368">
        <v>17.283068970692515</v>
      </c>
      <c r="J60" s="369">
        <v>17.821070512588403</v>
      </c>
      <c r="K60" s="370">
        <v>18.302337504418944</v>
      </c>
      <c r="L60" s="368">
        <v>18.91683182116542</v>
      </c>
      <c r="M60" s="368">
        <v>19.86393163048896</v>
      </c>
      <c r="N60" s="368">
        <v>20.65978411451751</v>
      </c>
      <c r="O60" s="368">
        <v>21.362867632907179</v>
      </c>
      <c r="P60" s="368">
        <v>21.703142832903751</v>
      </c>
      <c r="Q60" s="368">
        <v>21.772168908565348</v>
      </c>
      <c r="R60" s="368">
        <v>21.881847772037663</v>
      </c>
      <c r="S60" s="368">
        <v>21.746733207154925</v>
      </c>
      <c r="T60" s="368">
        <v>21.78410689497235</v>
      </c>
      <c r="U60" s="368">
        <v>21.701881628204877</v>
      </c>
      <c r="V60" s="368">
        <v>21.216450558733296</v>
      </c>
      <c r="W60" s="368">
        <v>20.648164373391975</v>
      </c>
      <c r="X60" s="368">
        <v>20.194842736287605</v>
      </c>
      <c r="Y60" s="368">
        <v>19.718873534516579</v>
      </c>
      <c r="Z60" s="371">
        <v>19.155654225899898</v>
      </c>
      <c r="AA60" s="367">
        <v>18.753918503385037</v>
      </c>
      <c r="AB60" s="369">
        <v>18.247780025195159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3455.0473356089033</v>
      </c>
      <c r="E61" s="517">
        <f t="shared" ref="E61:AB61" si="6">SUM(E59:E60)</f>
        <v>133.87822290728877</v>
      </c>
      <c r="F61" s="518">
        <f t="shared" si="6"/>
        <v>123.57594213913791</v>
      </c>
      <c r="G61" s="518">
        <f t="shared" si="6"/>
        <v>120.90709974317051</v>
      </c>
      <c r="H61" s="518">
        <f t="shared" si="6"/>
        <v>119.44444074337427</v>
      </c>
      <c r="I61" s="518">
        <f t="shared" si="6"/>
        <v>119.32608197374715</v>
      </c>
      <c r="J61" s="519">
        <f t="shared" si="6"/>
        <v>120.64378153020758</v>
      </c>
      <c r="K61" s="520">
        <f t="shared" si="6"/>
        <v>124.09165425379872</v>
      </c>
      <c r="L61" s="518">
        <f t="shared" si="6"/>
        <v>123.31111687592185</v>
      </c>
      <c r="M61" s="518">
        <f t="shared" si="6"/>
        <v>135.54517128267466</v>
      </c>
      <c r="N61" s="518">
        <f t="shared" si="6"/>
        <v>144.73002603767208</v>
      </c>
      <c r="O61" s="518">
        <f t="shared" si="6"/>
        <v>153.56550081310994</v>
      </c>
      <c r="P61" s="518">
        <f t="shared" si="6"/>
        <v>158.87906561529215</v>
      </c>
      <c r="Q61" s="518">
        <f t="shared" si="6"/>
        <v>160.73378218352576</v>
      </c>
      <c r="R61" s="518">
        <f t="shared" si="6"/>
        <v>161.4918140472864</v>
      </c>
      <c r="S61" s="518">
        <f t="shared" si="6"/>
        <v>161.70026110295592</v>
      </c>
      <c r="T61" s="518">
        <f t="shared" si="6"/>
        <v>161.51897719526477</v>
      </c>
      <c r="U61" s="518">
        <f t="shared" si="6"/>
        <v>162.29676227989185</v>
      </c>
      <c r="V61" s="518">
        <f t="shared" si="6"/>
        <v>164.47252468323384</v>
      </c>
      <c r="W61" s="518">
        <f t="shared" si="6"/>
        <v>166.25480833875483</v>
      </c>
      <c r="X61" s="518">
        <f t="shared" si="6"/>
        <v>162.17660911793587</v>
      </c>
      <c r="Y61" s="518">
        <f t="shared" si="6"/>
        <v>154.91048225703682</v>
      </c>
      <c r="Z61" s="521">
        <f t="shared" si="6"/>
        <v>147.92972366282055</v>
      </c>
      <c r="AA61" s="517">
        <f t="shared" si="6"/>
        <v>140.28028401505551</v>
      </c>
      <c r="AB61" s="519">
        <f t="shared" si="6"/>
        <v>133.38320280974526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7246.8209628222739</v>
      </c>
      <c r="E62" s="90">
        <f t="shared" ref="E62:AB62" si="7">SUM(E57:E58)</f>
        <v>279.75914103478135</v>
      </c>
      <c r="F62" s="164">
        <f t="shared" si="7"/>
        <v>269.73708907023649</v>
      </c>
      <c r="G62" s="164">
        <f t="shared" si="7"/>
        <v>266.46533703654654</v>
      </c>
      <c r="H62" s="164">
        <f t="shared" si="7"/>
        <v>265.17391180471208</v>
      </c>
      <c r="I62" s="164">
        <f t="shared" si="7"/>
        <v>266.065061453483</v>
      </c>
      <c r="J62" s="166">
        <f t="shared" si="7"/>
        <v>271.57212627216171</v>
      </c>
      <c r="K62" s="48">
        <f t="shared" si="7"/>
        <v>274.57888765152182</v>
      </c>
      <c r="L62" s="164">
        <f t="shared" si="7"/>
        <v>279.52287071009215</v>
      </c>
      <c r="M62" s="164">
        <f t="shared" si="7"/>
        <v>295.32515377327297</v>
      </c>
      <c r="N62" s="164">
        <f t="shared" si="7"/>
        <v>308.32204000483483</v>
      </c>
      <c r="O62" s="164">
        <f t="shared" si="7"/>
        <v>318.93691728471515</v>
      </c>
      <c r="P62" s="164">
        <f t="shared" si="7"/>
        <v>325.44767153016437</v>
      </c>
      <c r="Q62" s="164">
        <f t="shared" si="7"/>
        <v>327.58790856709993</v>
      </c>
      <c r="R62" s="164">
        <f t="shared" si="7"/>
        <v>331.10088578692967</v>
      </c>
      <c r="S62" s="164">
        <f t="shared" si="7"/>
        <v>329.23449913873151</v>
      </c>
      <c r="T62" s="164">
        <f t="shared" si="7"/>
        <v>329.20392645566841</v>
      </c>
      <c r="U62" s="164">
        <f t="shared" si="7"/>
        <v>330.92998311043368</v>
      </c>
      <c r="V62" s="164">
        <f t="shared" si="7"/>
        <v>331.64715682059813</v>
      </c>
      <c r="W62" s="164">
        <f t="shared" si="7"/>
        <v>331.30490720111601</v>
      </c>
      <c r="X62" s="164">
        <f t="shared" si="7"/>
        <v>324.78860247556969</v>
      </c>
      <c r="Y62" s="164">
        <f t="shared" si="7"/>
        <v>313.76216475334832</v>
      </c>
      <c r="Z62" s="165">
        <f t="shared" si="7"/>
        <v>302.82039969736445</v>
      </c>
      <c r="AA62" s="90">
        <f t="shared" si="7"/>
        <v>291.37483842912695</v>
      </c>
      <c r="AB62" s="166">
        <f t="shared" si="7"/>
        <v>282.1594827597637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10701.868298431178</v>
      </c>
      <c r="E63" s="460">
        <f t="shared" ref="E63:AB63" si="8">E61+E62</f>
        <v>413.63736394207012</v>
      </c>
      <c r="F63" s="461">
        <f t="shared" si="8"/>
        <v>393.3130312093744</v>
      </c>
      <c r="G63" s="461">
        <f t="shared" si="8"/>
        <v>387.37243677971708</v>
      </c>
      <c r="H63" s="461">
        <f t="shared" si="8"/>
        <v>384.61835254808636</v>
      </c>
      <c r="I63" s="461">
        <f t="shared" si="8"/>
        <v>385.39114342723013</v>
      </c>
      <c r="J63" s="462">
        <f t="shared" si="8"/>
        <v>392.21590780236932</v>
      </c>
      <c r="K63" s="463">
        <f t="shared" si="8"/>
        <v>398.67054190532053</v>
      </c>
      <c r="L63" s="461">
        <f t="shared" si="8"/>
        <v>402.83398758601402</v>
      </c>
      <c r="M63" s="461">
        <f t="shared" si="8"/>
        <v>430.87032505594766</v>
      </c>
      <c r="N63" s="461">
        <f t="shared" si="8"/>
        <v>453.05206604250691</v>
      </c>
      <c r="O63" s="461">
        <f t="shared" si="8"/>
        <v>472.50241809782506</v>
      </c>
      <c r="P63" s="461">
        <f t="shared" si="8"/>
        <v>484.32673714545649</v>
      </c>
      <c r="Q63" s="461">
        <f t="shared" si="8"/>
        <v>488.32169075062569</v>
      </c>
      <c r="R63" s="461">
        <f t="shared" si="8"/>
        <v>492.59269983421609</v>
      </c>
      <c r="S63" s="461">
        <f t="shared" si="8"/>
        <v>490.9347602416874</v>
      </c>
      <c r="T63" s="461">
        <f t="shared" si="8"/>
        <v>490.72290365093318</v>
      </c>
      <c r="U63" s="461">
        <f t="shared" si="8"/>
        <v>493.2267453903255</v>
      </c>
      <c r="V63" s="461">
        <f t="shared" si="8"/>
        <v>496.119681503832</v>
      </c>
      <c r="W63" s="461">
        <f t="shared" si="8"/>
        <v>497.55971553987081</v>
      </c>
      <c r="X63" s="461">
        <f t="shared" si="8"/>
        <v>486.96521159350556</v>
      </c>
      <c r="Y63" s="461">
        <f t="shared" si="8"/>
        <v>468.67264701038516</v>
      </c>
      <c r="Z63" s="464">
        <f t="shared" si="8"/>
        <v>450.750123360185</v>
      </c>
      <c r="AA63" s="460">
        <f t="shared" si="8"/>
        <v>431.65512244418244</v>
      </c>
      <c r="AB63" s="462">
        <f t="shared" si="8"/>
        <v>415.54268556950899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2">
        <v>410</v>
      </c>
      <c r="L64" s="382">
        <v>410</v>
      </c>
      <c r="M64" s="382">
        <v>410</v>
      </c>
      <c r="N64" s="382">
        <v>410</v>
      </c>
      <c r="O64" s="382">
        <v>410</v>
      </c>
      <c r="P64" s="382">
        <v>410</v>
      </c>
      <c r="Q64" s="382">
        <v>410</v>
      </c>
      <c r="R64" s="382">
        <v>410</v>
      </c>
      <c r="S64" s="382">
        <v>410</v>
      </c>
      <c r="T64" s="382">
        <v>410</v>
      </c>
      <c r="U64" s="382">
        <v>410</v>
      </c>
      <c r="V64" s="382">
        <v>410</v>
      </c>
      <c r="W64" s="382">
        <v>410</v>
      </c>
      <c r="X64" s="382">
        <v>410</v>
      </c>
      <c r="Y64" s="382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116.13076364011593</v>
      </c>
      <c r="AL66" s="538">
        <f>$F59</f>
        <v>106.20336888636037</v>
      </c>
      <c r="AM66" s="538">
        <f>$G59</f>
        <v>103.62822392077648</v>
      </c>
      <c r="AN66" s="538">
        <f>$H59</f>
        <v>102.13164958704111</v>
      </c>
      <c r="AO66" s="538"/>
      <c r="AP66" s="538">
        <f>$E60</f>
        <v>17.74745926717285</v>
      </c>
      <c r="AQ66" s="538">
        <f>$F60</f>
        <v>17.372573252777542</v>
      </c>
      <c r="AR66" s="538">
        <f>$G60</f>
        <v>17.278875822394021</v>
      </c>
      <c r="AS66" s="538">
        <f>$H60</f>
        <v>17.312791156333166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102.04301300305464</v>
      </c>
      <c r="AL67" s="538">
        <f>$J59</f>
        <v>102.82271101761917</v>
      </c>
      <c r="AM67" s="538">
        <f>$K59</f>
        <v>105.78931674937978</v>
      </c>
      <c r="AN67" s="538">
        <f>$L59</f>
        <v>104.39428505475644</v>
      </c>
      <c r="AO67" s="538"/>
      <c r="AP67" s="538">
        <f>$I60</f>
        <v>17.283068970692515</v>
      </c>
      <c r="AQ67" s="538">
        <f>$J60</f>
        <v>17.821070512588403</v>
      </c>
      <c r="AR67" s="538">
        <f>$K60</f>
        <v>18.302337504418944</v>
      </c>
      <c r="AS67" s="538">
        <f>$L60</f>
        <v>18.91683182116542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115.6812396521857</v>
      </c>
      <c r="AL68" s="538">
        <f>$N59</f>
        <v>124.07024192315455</v>
      </c>
      <c r="AM68" s="538">
        <f>$O59</f>
        <v>132.20263318020275</v>
      </c>
      <c r="AN68" s="538">
        <f>$P59</f>
        <v>137.1759227823884</v>
      </c>
      <c r="AO68" s="538"/>
      <c r="AP68" s="538">
        <f>$M60</f>
        <v>19.86393163048896</v>
      </c>
      <c r="AQ68" s="538">
        <f>$N60</f>
        <v>20.65978411451751</v>
      </c>
      <c r="AR68" s="538">
        <f>$O60</f>
        <v>21.362867632907179</v>
      </c>
      <c r="AS68" s="538">
        <f>$P60</f>
        <v>21.703142832903751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138.9616132749604</v>
      </c>
      <c r="AL69" s="538">
        <f>$R59</f>
        <v>139.60996627524872</v>
      </c>
      <c r="AM69" s="538">
        <f>$S59</f>
        <v>139.95352789580099</v>
      </c>
      <c r="AN69" s="538">
        <f>$T59</f>
        <v>139.73487030029241</v>
      </c>
      <c r="AO69" s="538"/>
      <c r="AP69" s="538">
        <f>$Q60</f>
        <v>21.772168908565348</v>
      </c>
      <c r="AQ69" s="538">
        <f>$R60</f>
        <v>21.881847772037663</v>
      </c>
      <c r="AR69" s="538">
        <f>$S60</f>
        <v>21.746733207154925</v>
      </c>
      <c r="AS69" s="538">
        <f>$T60</f>
        <v>21.78410689497235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140.59488065168696</v>
      </c>
      <c r="AL70" s="538">
        <f>$V59</f>
        <v>143.25607412450054</v>
      </c>
      <c r="AM70" s="538">
        <f>$W59</f>
        <v>145.60664396536285</v>
      </c>
      <c r="AN70" s="538">
        <f>$X59</f>
        <v>141.98176638164827</v>
      </c>
      <c r="AO70" s="538"/>
      <c r="AP70" s="538">
        <f>$U60</f>
        <v>21.701881628204877</v>
      </c>
      <c r="AQ70" s="538">
        <f>$V60</f>
        <v>21.216450558733296</v>
      </c>
      <c r="AR70" s="538">
        <f>$W60</f>
        <v>20.648164373391975</v>
      </c>
      <c r="AS70" s="538">
        <f>$X60</f>
        <v>20.194842736287605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135.19160872252024</v>
      </c>
      <c r="AL71" s="538">
        <f>$Z59</f>
        <v>128.77406943692066</v>
      </c>
      <c r="AM71" s="538">
        <f>$AA59</f>
        <v>121.52636551167048</v>
      </c>
      <c r="AN71" s="540">
        <f>$AB59</f>
        <v>115.13542278455009</v>
      </c>
      <c r="AO71" s="538"/>
      <c r="AP71" s="538">
        <f>$Y60</f>
        <v>19.718873534516579</v>
      </c>
      <c r="AQ71" s="538">
        <f>$Z60</f>
        <v>19.155654225899898</v>
      </c>
      <c r="AR71" s="538">
        <f>$AA60</f>
        <v>18.753918503385037</v>
      </c>
      <c r="AS71" s="540">
        <f>$AB60</f>
        <v>18.247780025195159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2982.6001787221985</v>
      </c>
      <c r="AO72" s="538"/>
      <c r="AP72" s="538"/>
      <c r="AQ72" s="538"/>
      <c r="AR72" s="538"/>
      <c r="AS72" s="318">
        <f>SUM(AP66:AS71)</f>
        <v>472.44715688670505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-1077.8682984311781</v>
      </c>
      <c r="E99" s="431">
        <f t="shared" si="9"/>
        <v>-12.637363942070124</v>
      </c>
      <c r="F99" s="432">
        <f t="shared" si="9"/>
        <v>7.686968790625599</v>
      </c>
      <c r="G99" s="432">
        <f t="shared" si="9"/>
        <v>13.627563220282923</v>
      </c>
      <c r="H99" s="432">
        <f t="shared" si="9"/>
        <v>16.381647451913636</v>
      </c>
      <c r="I99" s="432">
        <f t="shared" si="9"/>
        <v>15.608856572769866</v>
      </c>
      <c r="J99" s="433">
        <f t="shared" si="9"/>
        <v>8.7840921976306845</v>
      </c>
      <c r="K99" s="434">
        <f t="shared" si="9"/>
        <v>2.3294580946794667</v>
      </c>
      <c r="L99" s="432">
        <f t="shared" si="9"/>
        <v>-1.8339875860140182</v>
      </c>
      <c r="M99" s="432">
        <f t="shared" si="9"/>
        <v>-29.87032505594766</v>
      </c>
      <c r="N99" s="432">
        <f t="shared" si="9"/>
        <v>-52.052066042506908</v>
      </c>
      <c r="O99" s="432">
        <f t="shared" si="9"/>
        <v>-71.502418097825057</v>
      </c>
      <c r="P99" s="432">
        <f t="shared" si="9"/>
        <v>-83.326737145456491</v>
      </c>
      <c r="Q99" s="432">
        <f t="shared" si="9"/>
        <v>-87.321690750625692</v>
      </c>
      <c r="R99" s="432">
        <f t="shared" si="9"/>
        <v>-91.592699834216091</v>
      </c>
      <c r="S99" s="432">
        <f t="shared" si="9"/>
        <v>-89.9347602416874</v>
      </c>
      <c r="T99" s="432">
        <f t="shared" si="9"/>
        <v>-89.722903650933176</v>
      </c>
      <c r="U99" s="432">
        <f t="shared" si="9"/>
        <v>-92.226745390325505</v>
      </c>
      <c r="V99" s="432">
        <f t="shared" si="9"/>
        <v>-95.119681503831998</v>
      </c>
      <c r="W99" s="432">
        <f t="shared" si="9"/>
        <v>-96.559715539870808</v>
      </c>
      <c r="X99" s="432">
        <f t="shared" si="9"/>
        <v>-85.965211593505558</v>
      </c>
      <c r="Y99" s="432">
        <f t="shared" si="9"/>
        <v>-67.672647010385163</v>
      </c>
      <c r="Z99" s="435">
        <f t="shared" si="9"/>
        <v>-49.750123360185</v>
      </c>
      <c r="AA99" s="431">
        <f t="shared" si="9"/>
        <v>-30.655122444182439</v>
      </c>
      <c r="AB99" s="433">
        <f t="shared" si="9"/>
        <v>-14.54268556950899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187.87083374139445</v>
      </c>
      <c r="E104" s="336">
        <v>7.1345865602306207</v>
      </c>
      <c r="F104" s="337">
        <v>7.0055419772752066</v>
      </c>
      <c r="G104" s="337">
        <v>6.9203854457052314</v>
      </c>
      <c r="H104" s="337">
        <v>6.8662124811968956</v>
      </c>
      <c r="I104" s="337">
        <v>6.8822951664077179</v>
      </c>
      <c r="J104" s="338">
        <v>7.015712995606183</v>
      </c>
      <c r="K104" s="339">
        <v>7.0877978164750202</v>
      </c>
      <c r="L104" s="337">
        <v>7.2897293063652127</v>
      </c>
      <c r="M104" s="337">
        <v>7.5902056841465066</v>
      </c>
      <c r="N104" s="337">
        <v>7.8921637121245443</v>
      </c>
      <c r="O104" s="337">
        <v>8.2468781253407197</v>
      </c>
      <c r="P104" s="337">
        <v>8.5354198273532464</v>
      </c>
      <c r="Q104" s="337">
        <v>8.6673988880879715</v>
      </c>
      <c r="R104" s="337">
        <v>8.7037539099368111</v>
      </c>
      <c r="S104" s="337">
        <v>8.6772851442930996</v>
      </c>
      <c r="T104" s="337">
        <v>8.663281816380703</v>
      </c>
      <c r="U104" s="337">
        <v>8.6193139637763849</v>
      </c>
      <c r="V104" s="337">
        <v>8.4471356884339048</v>
      </c>
      <c r="W104" s="337">
        <v>8.5142633082857913</v>
      </c>
      <c r="X104" s="337">
        <v>8.3635388251096323</v>
      </c>
      <c r="Y104" s="337">
        <v>8.0875726712529605</v>
      </c>
      <c r="Z104" s="340">
        <v>7.8295893395959206</v>
      </c>
      <c r="AA104" s="336">
        <v>7.5382211766220122</v>
      </c>
      <c r="AB104" s="338">
        <v>7.2925499113921619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195.66572656468821</v>
      </c>
      <c r="E105" s="367">
        <v>7.5438750025846275</v>
      </c>
      <c r="F105" s="368">
        <v>7.4281213706796407</v>
      </c>
      <c r="G105" s="368">
        <v>7.3704148757072119</v>
      </c>
      <c r="H105" s="368">
        <v>7.3372745316097401</v>
      </c>
      <c r="I105" s="368">
        <v>7.3499053726746739</v>
      </c>
      <c r="J105" s="369">
        <v>7.4905306063853434</v>
      </c>
      <c r="K105" s="370">
        <v>7.5711480027069671</v>
      </c>
      <c r="L105" s="368">
        <v>7.7034128776018989</v>
      </c>
      <c r="M105" s="368">
        <v>7.9957071178673997</v>
      </c>
      <c r="N105" s="368">
        <v>8.2243161166022958</v>
      </c>
      <c r="O105" s="368">
        <v>8.4854435475183614</v>
      </c>
      <c r="P105" s="368">
        <v>8.6937208525219098</v>
      </c>
      <c r="Q105" s="368">
        <v>8.7966502781866218</v>
      </c>
      <c r="R105" s="368">
        <v>8.8472794063603715</v>
      </c>
      <c r="S105" s="368">
        <v>8.850392465646145</v>
      </c>
      <c r="T105" s="368">
        <v>8.8311799769017671</v>
      </c>
      <c r="U105" s="368">
        <v>8.7727750527436434</v>
      </c>
      <c r="V105" s="368">
        <v>8.6649137289146818</v>
      </c>
      <c r="W105" s="368">
        <v>8.7167645407657854</v>
      </c>
      <c r="X105" s="368">
        <v>8.6318906872827785</v>
      </c>
      <c r="Y105" s="368">
        <v>8.4194760287229204</v>
      </c>
      <c r="Z105" s="371">
        <v>8.2006325897723951</v>
      </c>
      <c r="AA105" s="367">
        <v>7.9668225756459954</v>
      </c>
      <c r="AB105" s="369">
        <v>7.7730789592850149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195.66572656468821</v>
      </c>
      <c r="E106" s="454">
        <f t="shared" ref="E106:AB106" si="11">E105</f>
        <v>7.5438750025846275</v>
      </c>
      <c r="F106" s="455">
        <f t="shared" si="11"/>
        <v>7.4281213706796407</v>
      </c>
      <c r="G106" s="455">
        <f t="shared" si="11"/>
        <v>7.3704148757072119</v>
      </c>
      <c r="H106" s="455">
        <f t="shared" si="11"/>
        <v>7.3372745316097401</v>
      </c>
      <c r="I106" s="455">
        <f t="shared" si="11"/>
        <v>7.3499053726746739</v>
      </c>
      <c r="J106" s="456">
        <f t="shared" si="11"/>
        <v>7.4905306063853434</v>
      </c>
      <c r="K106" s="457">
        <f t="shared" si="11"/>
        <v>7.5711480027069671</v>
      </c>
      <c r="L106" s="455">
        <f t="shared" si="11"/>
        <v>7.7034128776018989</v>
      </c>
      <c r="M106" s="455">
        <f t="shared" si="11"/>
        <v>7.9957071178673997</v>
      </c>
      <c r="N106" s="455">
        <f t="shared" si="11"/>
        <v>8.2243161166022958</v>
      </c>
      <c r="O106" s="455">
        <f t="shared" si="11"/>
        <v>8.4854435475183614</v>
      </c>
      <c r="P106" s="455">
        <f t="shared" si="11"/>
        <v>8.6937208525219098</v>
      </c>
      <c r="Q106" s="455">
        <f t="shared" si="11"/>
        <v>8.7966502781866218</v>
      </c>
      <c r="R106" s="455">
        <f t="shared" si="11"/>
        <v>8.8472794063603715</v>
      </c>
      <c r="S106" s="455">
        <f t="shared" si="11"/>
        <v>8.850392465646145</v>
      </c>
      <c r="T106" s="455">
        <f t="shared" si="11"/>
        <v>8.8311799769017671</v>
      </c>
      <c r="U106" s="455">
        <f t="shared" si="11"/>
        <v>8.7727750527436434</v>
      </c>
      <c r="V106" s="455">
        <f t="shared" si="11"/>
        <v>8.6649137289146818</v>
      </c>
      <c r="W106" s="455">
        <f t="shared" si="11"/>
        <v>8.7167645407657854</v>
      </c>
      <c r="X106" s="455">
        <f t="shared" si="11"/>
        <v>8.6318906872827785</v>
      </c>
      <c r="Y106" s="455">
        <f t="shared" si="11"/>
        <v>8.4194760287229204</v>
      </c>
      <c r="Z106" s="458">
        <f t="shared" si="11"/>
        <v>8.2006325897723951</v>
      </c>
      <c r="AA106" s="454">
        <f t="shared" si="11"/>
        <v>7.9668225756459954</v>
      </c>
      <c r="AB106" s="456">
        <f t="shared" si="11"/>
        <v>7.7730789592850149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187.87083374139445</v>
      </c>
      <c r="E107" s="90">
        <f t="shared" ref="E107:AB107" si="12">E104</f>
        <v>7.1345865602306207</v>
      </c>
      <c r="F107" s="164">
        <f t="shared" si="12"/>
        <v>7.0055419772752066</v>
      </c>
      <c r="G107" s="164">
        <f t="shared" si="12"/>
        <v>6.9203854457052314</v>
      </c>
      <c r="H107" s="164">
        <f t="shared" si="12"/>
        <v>6.8662124811968956</v>
      </c>
      <c r="I107" s="164">
        <f t="shared" si="12"/>
        <v>6.8822951664077179</v>
      </c>
      <c r="J107" s="166">
        <f t="shared" si="12"/>
        <v>7.015712995606183</v>
      </c>
      <c r="K107" s="48">
        <f t="shared" si="12"/>
        <v>7.0877978164750202</v>
      </c>
      <c r="L107" s="164">
        <f t="shared" si="12"/>
        <v>7.2897293063652127</v>
      </c>
      <c r="M107" s="164">
        <f t="shared" si="12"/>
        <v>7.5902056841465066</v>
      </c>
      <c r="N107" s="164">
        <f t="shared" si="12"/>
        <v>7.8921637121245443</v>
      </c>
      <c r="O107" s="164">
        <f t="shared" si="12"/>
        <v>8.2468781253407197</v>
      </c>
      <c r="P107" s="164">
        <f t="shared" si="12"/>
        <v>8.5354198273532464</v>
      </c>
      <c r="Q107" s="164">
        <f t="shared" si="12"/>
        <v>8.6673988880879715</v>
      </c>
      <c r="R107" s="164">
        <f t="shared" si="12"/>
        <v>8.7037539099368111</v>
      </c>
      <c r="S107" s="164">
        <f t="shared" si="12"/>
        <v>8.6772851442930996</v>
      </c>
      <c r="T107" s="164">
        <f t="shared" si="12"/>
        <v>8.663281816380703</v>
      </c>
      <c r="U107" s="164">
        <f t="shared" si="12"/>
        <v>8.6193139637763849</v>
      </c>
      <c r="V107" s="164">
        <f t="shared" si="12"/>
        <v>8.4471356884339048</v>
      </c>
      <c r="W107" s="164">
        <f t="shared" si="12"/>
        <v>8.5142633082857913</v>
      </c>
      <c r="X107" s="164">
        <f t="shared" si="12"/>
        <v>8.3635388251096323</v>
      </c>
      <c r="Y107" s="164">
        <f t="shared" si="12"/>
        <v>8.0875726712529605</v>
      </c>
      <c r="Z107" s="165">
        <f t="shared" si="12"/>
        <v>7.8295893395959206</v>
      </c>
      <c r="AA107" s="90">
        <f t="shared" si="12"/>
        <v>7.5382211766220122</v>
      </c>
      <c r="AB107" s="166">
        <f t="shared" si="12"/>
        <v>7.2925499113921619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383.53656030608272</v>
      </c>
      <c r="E108" s="460">
        <f t="shared" ref="E108:AB108" si="13">E106+E107</f>
        <v>14.678461562815247</v>
      </c>
      <c r="F108" s="461">
        <f t="shared" si="13"/>
        <v>14.433663347954848</v>
      </c>
      <c r="G108" s="461">
        <f t="shared" si="13"/>
        <v>14.290800321412444</v>
      </c>
      <c r="H108" s="461">
        <f t="shared" si="13"/>
        <v>14.203487012806637</v>
      </c>
      <c r="I108" s="461">
        <f t="shared" si="13"/>
        <v>14.232200539082392</v>
      </c>
      <c r="J108" s="462">
        <f t="shared" si="13"/>
        <v>14.506243601991526</v>
      </c>
      <c r="K108" s="463">
        <f t="shared" si="13"/>
        <v>14.658945819181987</v>
      </c>
      <c r="L108" s="461">
        <f t="shared" si="13"/>
        <v>14.993142183967112</v>
      </c>
      <c r="M108" s="461">
        <f t="shared" si="13"/>
        <v>15.585912802013906</v>
      </c>
      <c r="N108" s="461">
        <f t="shared" si="13"/>
        <v>16.116479828726838</v>
      </c>
      <c r="O108" s="461">
        <f t="shared" si="13"/>
        <v>16.732321672859079</v>
      </c>
      <c r="P108" s="461">
        <f t="shared" si="13"/>
        <v>17.229140679875158</v>
      </c>
      <c r="Q108" s="461">
        <f t="shared" si="13"/>
        <v>17.464049166274592</v>
      </c>
      <c r="R108" s="461">
        <f t="shared" si="13"/>
        <v>17.551033316297183</v>
      </c>
      <c r="S108" s="461">
        <f t="shared" si="13"/>
        <v>17.527677609939246</v>
      </c>
      <c r="T108" s="461">
        <f t="shared" si="13"/>
        <v>17.494461793282468</v>
      </c>
      <c r="U108" s="461">
        <f t="shared" si="13"/>
        <v>17.392089016520028</v>
      </c>
      <c r="V108" s="461">
        <f t="shared" si="13"/>
        <v>17.112049417348587</v>
      </c>
      <c r="W108" s="461">
        <f t="shared" si="13"/>
        <v>17.231027849051578</v>
      </c>
      <c r="X108" s="461">
        <f t="shared" si="13"/>
        <v>16.995429512392413</v>
      </c>
      <c r="Y108" s="461">
        <f t="shared" si="13"/>
        <v>16.507048699975883</v>
      </c>
      <c r="Z108" s="464">
        <f t="shared" si="13"/>
        <v>16.030221929368317</v>
      </c>
      <c r="AA108" s="460">
        <f t="shared" si="13"/>
        <v>15.505043752268008</v>
      </c>
      <c r="AB108" s="462">
        <f t="shared" si="13"/>
        <v>15.065628870677177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-383.53656030608272</v>
      </c>
      <c r="E130" s="431">
        <f t="shared" si="14"/>
        <v>-14.678461562815247</v>
      </c>
      <c r="F130" s="432">
        <f t="shared" si="14"/>
        <v>-14.433663347954848</v>
      </c>
      <c r="G130" s="432">
        <f t="shared" si="14"/>
        <v>-14.290800321412444</v>
      </c>
      <c r="H130" s="432">
        <f t="shared" si="14"/>
        <v>-14.203487012806637</v>
      </c>
      <c r="I130" s="432">
        <f t="shared" si="14"/>
        <v>-14.232200539082392</v>
      </c>
      <c r="J130" s="433">
        <f t="shared" si="14"/>
        <v>-14.506243601991526</v>
      </c>
      <c r="K130" s="434">
        <f t="shared" si="14"/>
        <v>-14.658945819181987</v>
      </c>
      <c r="L130" s="432">
        <f t="shared" si="14"/>
        <v>-14.993142183967112</v>
      </c>
      <c r="M130" s="432">
        <f t="shared" si="14"/>
        <v>-15.585912802013906</v>
      </c>
      <c r="N130" s="432">
        <f t="shared" si="14"/>
        <v>-16.116479828726838</v>
      </c>
      <c r="O130" s="432">
        <f t="shared" si="14"/>
        <v>-16.732321672859079</v>
      </c>
      <c r="P130" s="432">
        <f t="shared" si="14"/>
        <v>-17.229140679875158</v>
      </c>
      <c r="Q130" s="432">
        <f t="shared" si="14"/>
        <v>-17.464049166274592</v>
      </c>
      <c r="R130" s="432">
        <f t="shared" si="14"/>
        <v>-17.551033316297183</v>
      </c>
      <c r="S130" s="432">
        <f t="shared" si="14"/>
        <v>-17.527677609939246</v>
      </c>
      <c r="T130" s="432">
        <f t="shared" si="14"/>
        <v>-17.494461793282468</v>
      </c>
      <c r="U130" s="432">
        <f t="shared" si="14"/>
        <v>-17.392089016520028</v>
      </c>
      <c r="V130" s="432">
        <f t="shared" si="14"/>
        <v>-17.112049417348587</v>
      </c>
      <c r="W130" s="432">
        <f t="shared" si="14"/>
        <v>-17.231027849051578</v>
      </c>
      <c r="X130" s="432">
        <f t="shared" si="14"/>
        <v>-16.995429512392413</v>
      </c>
      <c r="Y130" s="432">
        <f t="shared" si="14"/>
        <v>-16.507048699975883</v>
      </c>
      <c r="Z130" s="435">
        <f t="shared" si="14"/>
        <v>-16.030221929368317</v>
      </c>
      <c r="AA130" s="431">
        <f t="shared" si="14"/>
        <v>-15.505043752268008</v>
      </c>
      <c r="AB130" s="433">
        <f t="shared" si="14"/>
        <v>-15.065628870677177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37339</v>
      </c>
      <c r="C133" s="557" t="s">
        <v>56</v>
      </c>
      <c r="D133" s="558">
        <f>D108</f>
        <v>383.53656030608272</v>
      </c>
      <c r="E133" s="558">
        <f t="shared" ref="E133:AB133" si="15">E108</f>
        <v>14.678461562815247</v>
      </c>
      <c r="F133" s="558">
        <f t="shared" si="15"/>
        <v>14.433663347954848</v>
      </c>
      <c r="G133" s="558">
        <f t="shared" si="15"/>
        <v>14.290800321412444</v>
      </c>
      <c r="H133" s="558">
        <f t="shared" si="15"/>
        <v>14.203487012806637</v>
      </c>
      <c r="I133" s="558">
        <f t="shared" si="15"/>
        <v>14.232200539082392</v>
      </c>
      <c r="J133" s="558">
        <f t="shared" si="15"/>
        <v>14.506243601991526</v>
      </c>
      <c r="K133" s="558">
        <f t="shared" si="15"/>
        <v>14.658945819181987</v>
      </c>
      <c r="L133" s="558">
        <f t="shared" si="15"/>
        <v>14.993142183967112</v>
      </c>
      <c r="M133" s="558">
        <f t="shared" si="15"/>
        <v>15.585912802013906</v>
      </c>
      <c r="N133" s="558">
        <f t="shared" si="15"/>
        <v>16.116479828726838</v>
      </c>
      <c r="O133" s="558">
        <f t="shared" si="15"/>
        <v>16.732321672859079</v>
      </c>
      <c r="P133" s="558">
        <f t="shared" si="15"/>
        <v>17.229140679875158</v>
      </c>
      <c r="Q133" s="558">
        <f t="shared" si="15"/>
        <v>17.464049166274592</v>
      </c>
      <c r="R133" s="558">
        <f t="shared" si="15"/>
        <v>17.551033316297183</v>
      </c>
      <c r="S133" s="558">
        <f t="shared" si="15"/>
        <v>17.527677609939246</v>
      </c>
      <c r="T133" s="558">
        <f t="shared" si="15"/>
        <v>17.494461793282468</v>
      </c>
      <c r="U133" s="558">
        <f t="shared" si="15"/>
        <v>17.392089016520028</v>
      </c>
      <c r="V133" s="558">
        <f t="shared" si="15"/>
        <v>17.112049417348587</v>
      </c>
      <c r="W133" s="558">
        <f t="shared" si="15"/>
        <v>17.231027849051578</v>
      </c>
      <c r="X133" s="558">
        <f t="shared" si="15"/>
        <v>16.995429512392413</v>
      </c>
      <c r="Y133" s="558">
        <f t="shared" si="15"/>
        <v>16.507048699975883</v>
      </c>
      <c r="Z133" s="558">
        <f t="shared" si="15"/>
        <v>16.030221929368317</v>
      </c>
      <c r="AA133" s="558">
        <f t="shared" si="15"/>
        <v>15.505043752268008</v>
      </c>
      <c r="AB133" s="558">
        <f t="shared" si="15"/>
        <v>15.065628870677177</v>
      </c>
    </row>
    <row r="134" spans="1:56" x14ac:dyDescent="0.3">
      <c r="A134" s="555" t="str">
        <f>VLOOKUP(WEEKDAY(B134,2),$B$148:$C$154,2,FALSE)</f>
        <v>Sun</v>
      </c>
      <c r="B134" s="556">
        <f>A3</f>
        <v>37339</v>
      </c>
      <c r="C134" s="557" t="s">
        <v>26</v>
      </c>
      <c r="D134" s="558">
        <f>SUM(D16)</f>
        <v>8890.4781501031011</v>
      </c>
      <c r="E134" s="558">
        <f t="shared" ref="E134:AB134" si="16">SUM(E16)</f>
        <v>350.65918226623921</v>
      </c>
      <c r="F134" s="558">
        <f t="shared" si="16"/>
        <v>346.1844262615387</v>
      </c>
      <c r="G134" s="558">
        <f t="shared" si="16"/>
        <v>343.34620605533485</v>
      </c>
      <c r="H134" s="558">
        <f t="shared" si="16"/>
        <v>341.2632041139077</v>
      </c>
      <c r="I134" s="558">
        <f t="shared" si="16"/>
        <v>342.35306440110026</v>
      </c>
      <c r="J134" s="558">
        <f t="shared" si="16"/>
        <v>346.29696677696978</v>
      </c>
      <c r="K134" s="558">
        <f t="shared" si="16"/>
        <v>347.771385530342</v>
      </c>
      <c r="L134" s="558">
        <f t="shared" si="16"/>
        <v>353.1418296015903</v>
      </c>
      <c r="M134" s="558">
        <f t="shared" si="16"/>
        <v>361.81823371703808</v>
      </c>
      <c r="N134" s="558">
        <f t="shared" si="16"/>
        <v>371.22190297079294</v>
      </c>
      <c r="O134" s="558">
        <f t="shared" si="16"/>
        <v>381.80066565236586</v>
      </c>
      <c r="P134" s="558">
        <f t="shared" si="16"/>
        <v>391.00194261878715</v>
      </c>
      <c r="Q134" s="558">
        <f t="shared" si="16"/>
        <v>395.22437178437326</v>
      </c>
      <c r="R134" s="558">
        <f t="shared" si="16"/>
        <v>397.11161819619275</v>
      </c>
      <c r="S134" s="558">
        <f t="shared" si="16"/>
        <v>396.6321988979654</v>
      </c>
      <c r="T134" s="558">
        <f t="shared" si="16"/>
        <v>395.84174977807874</v>
      </c>
      <c r="U134" s="558">
        <f t="shared" si="16"/>
        <v>393.98489524949593</v>
      </c>
      <c r="V134" s="558">
        <f t="shared" si="16"/>
        <v>389.22343782580316</v>
      </c>
      <c r="W134" s="558">
        <f t="shared" si="16"/>
        <v>390.74958746523077</v>
      </c>
      <c r="X134" s="558">
        <f t="shared" si="16"/>
        <v>386.33913072169537</v>
      </c>
      <c r="Y134" s="558">
        <f t="shared" si="16"/>
        <v>378.3076406351604</v>
      </c>
      <c r="Z134" s="558">
        <f t="shared" si="16"/>
        <v>371.4729079204152</v>
      </c>
      <c r="AA134" s="558">
        <f t="shared" si="16"/>
        <v>363.082816773231</v>
      </c>
      <c r="AB134" s="558">
        <f t="shared" si="16"/>
        <v>355.64878488945317</v>
      </c>
    </row>
    <row r="135" spans="1:56" x14ac:dyDescent="0.3">
      <c r="A135" s="555" t="str">
        <f>VLOOKUP(WEEKDAY(B135,2),$B$148:$C$154,2,FALSE)</f>
        <v>Sun</v>
      </c>
      <c r="B135" s="556">
        <f>B134</f>
        <v>37339</v>
      </c>
      <c r="C135" s="557" t="s">
        <v>47</v>
      </c>
      <c r="D135" s="558">
        <f>D63</f>
        <v>10701.868298431178</v>
      </c>
      <c r="E135" s="558">
        <f t="shared" ref="E135:AB135" si="17">E63</f>
        <v>413.63736394207012</v>
      </c>
      <c r="F135" s="558">
        <f t="shared" si="17"/>
        <v>393.3130312093744</v>
      </c>
      <c r="G135" s="558">
        <f t="shared" si="17"/>
        <v>387.37243677971708</v>
      </c>
      <c r="H135" s="558">
        <f t="shared" si="17"/>
        <v>384.61835254808636</v>
      </c>
      <c r="I135" s="558">
        <f t="shared" si="17"/>
        <v>385.39114342723013</v>
      </c>
      <c r="J135" s="558">
        <f t="shared" si="17"/>
        <v>392.21590780236932</v>
      </c>
      <c r="K135" s="558">
        <f t="shared" si="17"/>
        <v>398.67054190532053</v>
      </c>
      <c r="L135" s="558">
        <f t="shared" si="17"/>
        <v>402.83398758601402</v>
      </c>
      <c r="M135" s="558">
        <f t="shared" si="17"/>
        <v>430.87032505594766</v>
      </c>
      <c r="N135" s="558">
        <f t="shared" si="17"/>
        <v>453.05206604250691</v>
      </c>
      <c r="O135" s="558">
        <f t="shared" si="17"/>
        <v>472.50241809782506</v>
      </c>
      <c r="P135" s="558">
        <f t="shared" si="17"/>
        <v>484.32673714545649</v>
      </c>
      <c r="Q135" s="558">
        <f t="shared" si="17"/>
        <v>488.32169075062569</v>
      </c>
      <c r="R135" s="558">
        <f t="shared" si="17"/>
        <v>492.59269983421609</v>
      </c>
      <c r="S135" s="558">
        <f t="shared" si="17"/>
        <v>490.9347602416874</v>
      </c>
      <c r="T135" s="558">
        <f t="shared" si="17"/>
        <v>490.72290365093318</v>
      </c>
      <c r="U135" s="558">
        <f t="shared" si="17"/>
        <v>493.2267453903255</v>
      </c>
      <c r="V135" s="558">
        <f t="shared" si="17"/>
        <v>496.119681503832</v>
      </c>
      <c r="W135" s="558">
        <f t="shared" si="17"/>
        <v>497.55971553987081</v>
      </c>
      <c r="X135" s="558">
        <f t="shared" si="17"/>
        <v>486.96521159350556</v>
      </c>
      <c r="Y135" s="558">
        <f t="shared" si="17"/>
        <v>468.67264701038516</v>
      </c>
      <c r="Z135" s="558">
        <f t="shared" si="17"/>
        <v>450.750123360185</v>
      </c>
      <c r="AA135" s="558">
        <f t="shared" si="17"/>
        <v>431.65512244418244</v>
      </c>
      <c r="AB135" s="558">
        <f t="shared" si="17"/>
        <v>415.54268556950899</v>
      </c>
    </row>
    <row r="136" spans="1:56" ht="13.8" thickBot="1" x14ac:dyDescent="0.35">
      <c r="B136" s="557"/>
      <c r="C136" s="557" t="s">
        <v>84</v>
      </c>
      <c r="D136" s="559">
        <f>SUM(D134:D135)</f>
        <v>19592.346448534277</v>
      </c>
      <c r="E136" s="559">
        <f t="shared" ref="E136:AB136" si="18">SUM(E134:E135)</f>
        <v>764.29654620830934</v>
      </c>
      <c r="F136" s="559">
        <f t="shared" si="18"/>
        <v>739.4974574709131</v>
      </c>
      <c r="G136" s="559">
        <f t="shared" si="18"/>
        <v>730.71864283505192</v>
      </c>
      <c r="H136" s="559">
        <f t="shared" si="18"/>
        <v>725.88155666199407</v>
      </c>
      <c r="I136" s="559">
        <f t="shared" si="18"/>
        <v>727.74420782833045</v>
      </c>
      <c r="J136" s="559">
        <f t="shared" si="18"/>
        <v>738.51287457933904</v>
      </c>
      <c r="K136" s="559">
        <f t="shared" si="18"/>
        <v>746.44192743566259</v>
      </c>
      <c r="L136" s="559">
        <f t="shared" si="18"/>
        <v>755.97581718760432</v>
      </c>
      <c r="M136" s="559">
        <f t="shared" si="18"/>
        <v>792.68855877298574</v>
      </c>
      <c r="N136" s="559">
        <f t="shared" si="18"/>
        <v>824.27396901329985</v>
      </c>
      <c r="O136" s="559">
        <f t="shared" si="18"/>
        <v>854.30308375019092</v>
      </c>
      <c r="P136" s="559">
        <f t="shared" si="18"/>
        <v>875.32867976424359</v>
      </c>
      <c r="Q136" s="559">
        <f t="shared" si="18"/>
        <v>883.54606253499901</v>
      </c>
      <c r="R136" s="559">
        <f t="shared" si="18"/>
        <v>889.70431803040879</v>
      </c>
      <c r="S136" s="559">
        <f t="shared" si="18"/>
        <v>887.56695913965279</v>
      </c>
      <c r="T136" s="559">
        <f t="shared" si="18"/>
        <v>886.56465342901197</v>
      </c>
      <c r="U136" s="559">
        <f t="shared" si="18"/>
        <v>887.21164063982144</v>
      </c>
      <c r="V136" s="559">
        <f t="shared" si="18"/>
        <v>885.3431193296351</v>
      </c>
      <c r="W136" s="559">
        <f t="shared" si="18"/>
        <v>888.30930300510158</v>
      </c>
      <c r="X136" s="559">
        <f t="shared" si="18"/>
        <v>873.30434231520098</v>
      </c>
      <c r="Y136" s="559">
        <f t="shared" si="18"/>
        <v>846.98028764554556</v>
      </c>
      <c r="Z136" s="559">
        <f t="shared" si="18"/>
        <v>822.22303128060025</v>
      </c>
      <c r="AA136" s="559">
        <f t="shared" si="18"/>
        <v>794.73793921741344</v>
      </c>
      <c r="AB136" s="559">
        <f t="shared" si="18"/>
        <v>771.19147045896216</v>
      </c>
    </row>
    <row r="137" spans="1:56" ht="13.8" thickTop="1" x14ac:dyDescent="0.3">
      <c r="D137" s="320" t="s">
        <v>92</v>
      </c>
      <c r="E137" s="321">
        <f>AVERAGE(E134:J134,AA134:AB134)</f>
        <v>348.60433144222185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37340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26.304755168329468</v>
      </c>
      <c r="E8" s="336">
        <v>0.87017138317086862</v>
      </c>
      <c r="F8" s="337">
        <v>0.86457885059888306</v>
      </c>
      <c r="G8" s="337">
        <v>0.86245125016835833</v>
      </c>
      <c r="H8" s="337">
        <v>0.86840449916157392</v>
      </c>
      <c r="I8" s="337">
        <v>0.88993675088937396</v>
      </c>
      <c r="J8" s="338">
        <v>0.94541755423101603</v>
      </c>
      <c r="K8" s="339">
        <v>1.0230208158247895</v>
      </c>
      <c r="L8" s="337">
        <v>1.1115452122548024</v>
      </c>
      <c r="M8" s="337">
        <v>1.1871586001445931</v>
      </c>
      <c r="N8" s="337">
        <v>1.2234988905000357</v>
      </c>
      <c r="O8" s="337">
        <v>1.2552121603880124</v>
      </c>
      <c r="P8" s="337">
        <v>1.2649766985963948</v>
      </c>
      <c r="Q8" s="337">
        <v>1.2734411930398573</v>
      </c>
      <c r="R8" s="337">
        <v>1.2804689396306133</v>
      </c>
      <c r="S8" s="337">
        <v>1.2678858860730491</v>
      </c>
      <c r="T8" s="337">
        <v>1.2388067318413323</v>
      </c>
      <c r="U8" s="337">
        <v>1.2043673727601338</v>
      </c>
      <c r="V8" s="337">
        <v>1.163321872845626</v>
      </c>
      <c r="W8" s="337">
        <v>1.1512219931415011</v>
      </c>
      <c r="X8" s="337">
        <v>1.1428728524081466</v>
      </c>
      <c r="Y8" s="337">
        <v>1.1165724094317919</v>
      </c>
      <c r="Z8" s="340">
        <v>1.0779129267614374</v>
      </c>
      <c r="AA8" s="336">
        <v>1.0303342297088063</v>
      </c>
      <c r="AB8" s="338">
        <v>0.99117609475846835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882.70224049940259</v>
      </c>
      <c r="E9" s="342">
        <v>26.229218034471067</v>
      </c>
      <c r="F9" s="343">
        <v>26.115854968416009</v>
      </c>
      <c r="G9" s="343">
        <v>26.170806868765336</v>
      </c>
      <c r="H9" s="343">
        <v>26.439159862462802</v>
      </c>
      <c r="I9" s="343">
        <v>27.472744115948188</v>
      </c>
      <c r="J9" s="344">
        <v>29.972856673214132</v>
      </c>
      <c r="K9" s="345">
        <v>33.687809263852515</v>
      </c>
      <c r="L9" s="343">
        <v>38.103819548632188</v>
      </c>
      <c r="M9" s="343">
        <v>41.600191043640038</v>
      </c>
      <c r="N9" s="343">
        <v>43.634375015787185</v>
      </c>
      <c r="O9" s="343">
        <v>44.990781598772074</v>
      </c>
      <c r="P9" s="343">
        <v>45.46866683287481</v>
      </c>
      <c r="Q9" s="343">
        <v>45.648841326057578</v>
      </c>
      <c r="R9" s="343">
        <v>46.031347604411366</v>
      </c>
      <c r="S9" s="343">
        <v>45.629644600892732</v>
      </c>
      <c r="T9" s="343">
        <v>44.428046145328196</v>
      </c>
      <c r="U9" s="343">
        <v>42.900590560022323</v>
      </c>
      <c r="V9" s="343">
        <v>40.483986092886639</v>
      </c>
      <c r="W9" s="343">
        <v>38.013003352396147</v>
      </c>
      <c r="X9" s="343">
        <v>36.939014880630296</v>
      </c>
      <c r="Y9" s="343">
        <v>35.673728711246632</v>
      </c>
      <c r="Z9" s="346">
        <v>33.969285928253001</v>
      </c>
      <c r="AA9" s="342">
        <v>32.24847121754506</v>
      </c>
      <c r="AB9" s="344">
        <v>30.849996252896055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7455.4812406756728</v>
      </c>
      <c r="E10" s="349">
        <v>239.54613277559579</v>
      </c>
      <c r="F10" s="350">
        <v>238.31360602943397</v>
      </c>
      <c r="G10" s="350">
        <v>237.97954449483214</v>
      </c>
      <c r="H10" s="350">
        <v>240.12162886592216</v>
      </c>
      <c r="I10" s="350">
        <v>248.89205844494447</v>
      </c>
      <c r="J10" s="351">
        <v>264.48680503352455</v>
      </c>
      <c r="K10" s="352">
        <v>287.98216079749284</v>
      </c>
      <c r="L10" s="350">
        <v>317.026052663087</v>
      </c>
      <c r="M10" s="350">
        <v>341.44761125905023</v>
      </c>
      <c r="N10" s="350">
        <v>355.49632642457584</v>
      </c>
      <c r="O10" s="350">
        <v>366.05610506177709</v>
      </c>
      <c r="P10" s="350">
        <v>368.91571771148568</v>
      </c>
      <c r="Q10" s="350">
        <v>370.85983966197546</v>
      </c>
      <c r="R10" s="350">
        <v>372.98660046917269</v>
      </c>
      <c r="S10" s="350">
        <v>370.62434155110458</v>
      </c>
      <c r="T10" s="350">
        <v>361.21961760567405</v>
      </c>
      <c r="U10" s="350">
        <v>349.20277656075615</v>
      </c>
      <c r="V10" s="350">
        <v>332.82023461423432</v>
      </c>
      <c r="W10" s="350">
        <v>322.85144066458389</v>
      </c>
      <c r="X10" s="350">
        <v>316.93686351048837</v>
      </c>
      <c r="Y10" s="350">
        <v>307.18726465866115</v>
      </c>
      <c r="Z10" s="353">
        <v>293.57997445714062</v>
      </c>
      <c r="AA10" s="349">
        <v>280.5618338694415</v>
      </c>
      <c r="AB10" s="351">
        <v>270.3867034907197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59.030898177548359</v>
      </c>
      <c r="E11" s="355">
        <v>1.9497191510419687</v>
      </c>
      <c r="F11" s="356">
        <v>1.9429695234348658</v>
      </c>
      <c r="G11" s="356">
        <v>1.9528366942921978</v>
      </c>
      <c r="H11" s="356">
        <v>1.9669254881125982</v>
      </c>
      <c r="I11" s="356">
        <v>2.0025578222748335</v>
      </c>
      <c r="J11" s="357">
        <v>2.1332280859401278</v>
      </c>
      <c r="K11" s="358">
        <v>2.2728775853148515</v>
      </c>
      <c r="L11" s="356">
        <v>2.4394168890549097</v>
      </c>
      <c r="M11" s="356">
        <v>2.6120811348986428</v>
      </c>
      <c r="N11" s="356">
        <v>2.6869828098224255</v>
      </c>
      <c r="O11" s="356">
        <v>2.7516668352823279</v>
      </c>
      <c r="P11" s="356">
        <v>2.7944945741337088</v>
      </c>
      <c r="Q11" s="356">
        <v>2.8317824053093537</v>
      </c>
      <c r="R11" s="356">
        <v>2.8351867912474344</v>
      </c>
      <c r="S11" s="356">
        <v>2.8024597875324142</v>
      </c>
      <c r="T11" s="356">
        <v>2.769157100805268</v>
      </c>
      <c r="U11" s="356">
        <v>2.7314151727530804</v>
      </c>
      <c r="V11" s="356">
        <v>2.6740009660309805</v>
      </c>
      <c r="W11" s="356">
        <v>2.6735959490024976</v>
      </c>
      <c r="X11" s="356">
        <v>2.6493475220532212</v>
      </c>
      <c r="Y11" s="356">
        <v>2.6016739030256799</v>
      </c>
      <c r="Z11" s="359">
        <v>2.4748764916038075</v>
      </c>
      <c r="AA11" s="355">
        <v>2.2975334056448404</v>
      </c>
      <c r="AB11" s="357">
        <v>2.1841120889363266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187.0758090014464</v>
      </c>
      <c r="E12" s="362">
        <v>5.5500743750198493</v>
      </c>
      <c r="F12" s="363">
        <v>5.5238443788739797</v>
      </c>
      <c r="G12" s="363">
        <v>5.545838210308248</v>
      </c>
      <c r="H12" s="363">
        <v>5.6031011801847654</v>
      </c>
      <c r="I12" s="363">
        <v>5.8005092138066852</v>
      </c>
      <c r="J12" s="364">
        <v>6.3442053854537237</v>
      </c>
      <c r="K12" s="365">
        <v>7.0796834815246648</v>
      </c>
      <c r="L12" s="363">
        <v>8.0003687215653354</v>
      </c>
      <c r="M12" s="363">
        <v>8.7739695886749942</v>
      </c>
      <c r="N12" s="363">
        <v>9.1955509301460605</v>
      </c>
      <c r="O12" s="363">
        <v>9.4814265265973745</v>
      </c>
      <c r="P12" s="363">
        <v>9.6182336151932226</v>
      </c>
      <c r="Q12" s="363">
        <v>9.6696836193838607</v>
      </c>
      <c r="R12" s="363">
        <v>9.7426799861454558</v>
      </c>
      <c r="S12" s="363">
        <v>9.656573516335941</v>
      </c>
      <c r="T12" s="363">
        <v>9.4403872770399033</v>
      </c>
      <c r="U12" s="363">
        <v>9.1432714223031901</v>
      </c>
      <c r="V12" s="363">
        <v>8.6333162890492936</v>
      </c>
      <c r="W12" s="363">
        <v>8.1708035624808311</v>
      </c>
      <c r="X12" s="363">
        <v>7.9443206080672093</v>
      </c>
      <c r="Y12" s="363">
        <v>7.6717547653900615</v>
      </c>
      <c r="Z12" s="366">
        <v>7.2503678115745069</v>
      </c>
      <c r="AA12" s="362">
        <v>6.7886063297898431</v>
      </c>
      <c r="AB12" s="364">
        <v>6.4472382065373788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2346.0195295574194</v>
      </c>
      <c r="E13" s="367">
        <v>76.688231282137977</v>
      </c>
      <c r="F13" s="368">
        <v>76.470753252738334</v>
      </c>
      <c r="G13" s="368">
        <v>76.515709277178658</v>
      </c>
      <c r="H13" s="368">
        <v>76.954851347357874</v>
      </c>
      <c r="I13" s="368">
        <v>79.429771543101026</v>
      </c>
      <c r="J13" s="369">
        <v>84.534955824758782</v>
      </c>
      <c r="K13" s="370">
        <v>91.529537677541029</v>
      </c>
      <c r="L13" s="368">
        <v>99.363606869591578</v>
      </c>
      <c r="M13" s="368">
        <v>105.91282953551313</v>
      </c>
      <c r="N13" s="368">
        <v>109.35577165520225</v>
      </c>
      <c r="O13" s="368">
        <v>111.87717095172577</v>
      </c>
      <c r="P13" s="368">
        <v>112.97824770222772</v>
      </c>
      <c r="Q13" s="368">
        <v>113.92104365316237</v>
      </c>
      <c r="R13" s="368">
        <v>114.31204020812454</v>
      </c>
      <c r="S13" s="368">
        <v>113.35024672300379</v>
      </c>
      <c r="T13" s="368">
        <v>111.10116816092568</v>
      </c>
      <c r="U13" s="368">
        <v>108.28529945606205</v>
      </c>
      <c r="V13" s="368">
        <v>104.73944974997029</v>
      </c>
      <c r="W13" s="368">
        <v>103.12627559983436</v>
      </c>
      <c r="X13" s="368">
        <v>101.81538353635223</v>
      </c>
      <c r="Y13" s="368">
        <v>99.595857139270265</v>
      </c>
      <c r="Z13" s="371">
        <v>95.616696845571568</v>
      </c>
      <c r="AA13" s="367">
        <v>90.909190792535099</v>
      </c>
      <c r="AB13" s="369">
        <v>87.635440773533418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2592.1262367364143</v>
      </c>
      <c r="E14" s="90">
        <f t="shared" ref="E14:AB14" si="1">SUM(E11:E13)</f>
        <v>84.188024808199799</v>
      </c>
      <c r="F14" s="164">
        <f t="shared" si="1"/>
        <v>83.937567155047176</v>
      </c>
      <c r="G14" s="164">
        <f t="shared" si="1"/>
        <v>84.014384181779107</v>
      </c>
      <c r="H14" s="164">
        <f t="shared" si="1"/>
        <v>84.524878015655233</v>
      </c>
      <c r="I14" s="164">
        <f t="shared" si="1"/>
        <v>87.232838579182541</v>
      </c>
      <c r="J14" s="166">
        <f t="shared" si="1"/>
        <v>93.012389296152634</v>
      </c>
      <c r="K14" s="48">
        <f t="shared" si="1"/>
        <v>100.88209874438054</v>
      </c>
      <c r="L14" s="164">
        <f t="shared" si="1"/>
        <v>109.80339248021183</v>
      </c>
      <c r="M14" s="164">
        <f t="shared" si="1"/>
        <v>117.29888025908676</v>
      </c>
      <c r="N14" s="164">
        <f t="shared" si="1"/>
        <v>121.23830539517073</v>
      </c>
      <c r="O14" s="164">
        <f t="shared" si="1"/>
        <v>124.11026431360548</v>
      </c>
      <c r="P14" s="164">
        <f t="shared" si="1"/>
        <v>125.39097589155465</v>
      </c>
      <c r="Q14" s="164">
        <f t="shared" si="1"/>
        <v>126.42250967785559</v>
      </c>
      <c r="R14" s="164">
        <f t="shared" si="1"/>
        <v>126.88990698551743</v>
      </c>
      <c r="S14" s="164">
        <f t="shared" si="1"/>
        <v>125.80928002687214</v>
      </c>
      <c r="T14" s="164">
        <f t="shared" si="1"/>
        <v>123.31071253877086</v>
      </c>
      <c r="U14" s="164">
        <f t="shared" si="1"/>
        <v>120.15998605111832</v>
      </c>
      <c r="V14" s="164">
        <f t="shared" si="1"/>
        <v>116.04676700505057</v>
      </c>
      <c r="W14" s="164">
        <f t="shared" si="1"/>
        <v>113.97067511131769</v>
      </c>
      <c r="X14" s="164">
        <f t="shared" si="1"/>
        <v>112.40905166647266</v>
      </c>
      <c r="Y14" s="164">
        <f t="shared" si="1"/>
        <v>109.86928580768601</v>
      </c>
      <c r="Z14" s="165">
        <f t="shared" si="1"/>
        <v>105.34194114874988</v>
      </c>
      <c r="AA14" s="90">
        <f t="shared" si="1"/>
        <v>99.995330527969784</v>
      </c>
      <c r="AB14" s="166">
        <f t="shared" si="1"/>
        <v>96.266791069007127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8364.4882363434062</v>
      </c>
      <c r="E15" s="90">
        <f t="shared" ref="E15:AB15" si="2">SUM(E8:E10)</f>
        <v>266.64552219323775</v>
      </c>
      <c r="F15" s="164">
        <f t="shared" si="2"/>
        <v>265.29403984844885</v>
      </c>
      <c r="G15" s="164">
        <f t="shared" si="2"/>
        <v>265.01280261376581</v>
      </c>
      <c r="H15" s="164">
        <f t="shared" si="2"/>
        <v>267.42919322754653</v>
      </c>
      <c r="I15" s="164">
        <f t="shared" si="2"/>
        <v>277.25473931178203</v>
      </c>
      <c r="J15" s="166">
        <f t="shared" si="2"/>
        <v>295.40507926096967</v>
      </c>
      <c r="K15" s="48">
        <f t="shared" si="2"/>
        <v>322.69299087717013</v>
      </c>
      <c r="L15" s="164">
        <f t="shared" si="2"/>
        <v>356.24141742397399</v>
      </c>
      <c r="M15" s="164">
        <f t="shared" si="2"/>
        <v>384.23496090283487</v>
      </c>
      <c r="N15" s="164">
        <f t="shared" si="2"/>
        <v>400.35420033086308</v>
      </c>
      <c r="O15" s="164">
        <f t="shared" si="2"/>
        <v>412.3020988209372</v>
      </c>
      <c r="P15" s="164">
        <f t="shared" si="2"/>
        <v>415.6493612429569</v>
      </c>
      <c r="Q15" s="164">
        <f t="shared" si="2"/>
        <v>417.78212218107291</v>
      </c>
      <c r="R15" s="164">
        <f t="shared" si="2"/>
        <v>420.29841701321465</v>
      </c>
      <c r="S15" s="164">
        <f t="shared" si="2"/>
        <v>417.52187203807034</v>
      </c>
      <c r="T15" s="164">
        <f t="shared" si="2"/>
        <v>406.88647048284355</v>
      </c>
      <c r="U15" s="164">
        <f t="shared" si="2"/>
        <v>393.30773449353859</v>
      </c>
      <c r="V15" s="164">
        <f t="shared" si="2"/>
        <v>374.46754257996656</v>
      </c>
      <c r="W15" s="164">
        <f t="shared" si="2"/>
        <v>362.01566601012155</v>
      </c>
      <c r="X15" s="164">
        <f t="shared" si="2"/>
        <v>355.01875124352682</v>
      </c>
      <c r="Y15" s="164">
        <f t="shared" si="2"/>
        <v>343.97756577933956</v>
      </c>
      <c r="Z15" s="165">
        <f t="shared" si="2"/>
        <v>328.62717331215504</v>
      </c>
      <c r="AA15" s="90">
        <f t="shared" si="2"/>
        <v>313.84063931669539</v>
      </c>
      <c r="AB15" s="166">
        <f t="shared" si="2"/>
        <v>302.22787583837425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10956.614473079819</v>
      </c>
      <c r="E16" s="167">
        <f t="shared" ref="E16:AB16" si="3">E14+E15</f>
        <v>350.83354700143752</v>
      </c>
      <c r="F16" s="168">
        <f t="shared" si="3"/>
        <v>349.23160700349604</v>
      </c>
      <c r="G16" s="168">
        <f t="shared" si="3"/>
        <v>349.02718679554494</v>
      </c>
      <c r="H16" s="168">
        <f t="shared" si="3"/>
        <v>351.95407124320178</v>
      </c>
      <c r="I16" s="168">
        <f t="shared" si="3"/>
        <v>364.48757789096459</v>
      </c>
      <c r="J16" s="170">
        <f t="shared" si="3"/>
        <v>388.41746855712233</v>
      </c>
      <c r="K16" s="203">
        <f t="shared" si="3"/>
        <v>423.57508962155066</v>
      </c>
      <c r="L16" s="200">
        <f t="shared" si="3"/>
        <v>466.0448099041858</v>
      </c>
      <c r="M16" s="200">
        <f t="shared" si="3"/>
        <v>501.5338411619216</v>
      </c>
      <c r="N16" s="200">
        <f t="shared" si="3"/>
        <v>521.59250572603378</v>
      </c>
      <c r="O16" s="200">
        <f t="shared" si="3"/>
        <v>536.41236313454272</v>
      </c>
      <c r="P16" s="200">
        <f t="shared" si="3"/>
        <v>541.04033713451156</v>
      </c>
      <c r="Q16" s="200">
        <f t="shared" si="3"/>
        <v>544.20463185892845</v>
      </c>
      <c r="R16" s="200">
        <f t="shared" si="3"/>
        <v>547.18832399873213</v>
      </c>
      <c r="S16" s="200">
        <f t="shared" si="3"/>
        <v>543.33115206494244</v>
      </c>
      <c r="T16" s="200">
        <f t="shared" si="3"/>
        <v>530.19718302161436</v>
      </c>
      <c r="U16" s="200">
        <f t="shared" si="3"/>
        <v>513.46772054465691</v>
      </c>
      <c r="V16" s="200">
        <f t="shared" si="3"/>
        <v>490.51430958501714</v>
      </c>
      <c r="W16" s="200">
        <f t="shared" si="3"/>
        <v>475.98634112143924</v>
      </c>
      <c r="X16" s="200">
        <f t="shared" si="3"/>
        <v>467.42780290999951</v>
      </c>
      <c r="Y16" s="200">
        <f t="shared" si="3"/>
        <v>453.84685158702558</v>
      </c>
      <c r="Z16" s="201">
        <f t="shared" si="3"/>
        <v>433.9691144609049</v>
      </c>
      <c r="AA16" s="199">
        <f t="shared" si="3"/>
        <v>413.83596984466516</v>
      </c>
      <c r="AB16" s="202">
        <f t="shared" si="3"/>
        <v>398.49466690738137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1.9497191510419687</v>
      </c>
      <c r="AL17" s="538">
        <f>$F11</f>
        <v>1.9429695234348658</v>
      </c>
      <c r="AM17" s="538">
        <f>$G11</f>
        <v>1.9528366942921978</v>
      </c>
      <c r="AN17" s="538">
        <f>$H11</f>
        <v>1.9669254881125982</v>
      </c>
      <c r="AO17" s="538"/>
      <c r="AP17" s="538">
        <f>$E12</f>
        <v>5.5500743750198493</v>
      </c>
      <c r="AQ17" s="538">
        <f>$F12</f>
        <v>5.5238443788739797</v>
      </c>
      <c r="AR17" s="538">
        <f>$G12</f>
        <v>5.545838210308248</v>
      </c>
      <c r="AS17" s="538">
        <f>$H12</f>
        <v>5.6031011801847654</v>
      </c>
      <c r="AT17" s="538"/>
      <c r="AU17" s="538">
        <f>$E13</f>
        <v>76.688231282137977</v>
      </c>
      <c r="AV17" s="538">
        <f>$F13</f>
        <v>76.470753252738334</v>
      </c>
      <c r="AW17" s="538">
        <f>$G13</f>
        <v>76.515709277178658</v>
      </c>
      <c r="AX17" s="538">
        <f>$H13</f>
        <v>76.954851347357874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2.0025578222748335</v>
      </c>
      <c r="AL18" s="538">
        <f>$J11</f>
        <v>2.1332280859401278</v>
      </c>
      <c r="AM18" s="538">
        <f>$K11</f>
        <v>2.2728775853148515</v>
      </c>
      <c r="AN18" s="538">
        <f>$L11</f>
        <v>2.4394168890549097</v>
      </c>
      <c r="AO18" s="538"/>
      <c r="AP18" s="538">
        <f>$I12</f>
        <v>5.8005092138066852</v>
      </c>
      <c r="AQ18" s="538">
        <f>$J12</f>
        <v>6.3442053854537237</v>
      </c>
      <c r="AR18" s="538">
        <f>$K12</f>
        <v>7.0796834815246648</v>
      </c>
      <c r="AS18" s="538">
        <f>$L12</f>
        <v>8.0003687215653354</v>
      </c>
      <c r="AT18" s="538"/>
      <c r="AU18" s="539">
        <f>$I13</f>
        <v>79.429771543101026</v>
      </c>
      <c r="AV18" s="539">
        <f>$J13</f>
        <v>84.534955824758782</v>
      </c>
      <c r="AW18" s="539">
        <f>$K13</f>
        <v>91.529537677541029</v>
      </c>
      <c r="AX18" s="539">
        <f>$L13</f>
        <v>99.363606869591578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2.6120811348986428</v>
      </c>
      <c r="AL19" s="538">
        <f>$N11</f>
        <v>2.6869828098224255</v>
      </c>
      <c r="AM19" s="538">
        <f>$O11</f>
        <v>2.7516668352823279</v>
      </c>
      <c r="AN19" s="538">
        <f>$P11</f>
        <v>2.7944945741337088</v>
      </c>
      <c r="AO19" s="538"/>
      <c r="AP19" s="538">
        <f>$M12</f>
        <v>8.7739695886749942</v>
      </c>
      <c r="AQ19" s="538">
        <f>$N12</f>
        <v>9.1955509301460605</v>
      </c>
      <c r="AR19" s="538">
        <f>$O12</f>
        <v>9.4814265265973745</v>
      </c>
      <c r="AS19" s="538">
        <f>$P12</f>
        <v>9.6182336151932226</v>
      </c>
      <c r="AT19" s="538"/>
      <c r="AU19" s="538">
        <f>$M13</f>
        <v>105.91282953551313</v>
      </c>
      <c r="AV19" s="538">
        <f>$N13</f>
        <v>109.35577165520225</v>
      </c>
      <c r="AW19" s="538">
        <f>$O13</f>
        <v>111.87717095172577</v>
      </c>
      <c r="AX19" s="538">
        <f>$P13</f>
        <v>112.97824770222772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2.8317824053093537</v>
      </c>
      <c r="AL20" s="538">
        <f>$R11</f>
        <v>2.8351867912474344</v>
      </c>
      <c r="AM20" s="538">
        <f>$S11</f>
        <v>2.8024597875324142</v>
      </c>
      <c r="AN20" s="538">
        <f>$T11</f>
        <v>2.769157100805268</v>
      </c>
      <c r="AO20" s="538"/>
      <c r="AP20" s="538">
        <f>$Q12</f>
        <v>9.6696836193838607</v>
      </c>
      <c r="AQ20" s="538">
        <f>$R12</f>
        <v>9.7426799861454558</v>
      </c>
      <c r="AR20" s="538">
        <f>$S12</f>
        <v>9.656573516335941</v>
      </c>
      <c r="AS20" s="538">
        <f>$T12</f>
        <v>9.4403872770399033</v>
      </c>
      <c r="AT20" s="538"/>
      <c r="AU20" s="538">
        <f>$Q13</f>
        <v>113.92104365316237</v>
      </c>
      <c r="AV20" s="538">
        <f>$R13</f>
        <v>114.31204020812454</v>
      </c>
      <c r="AW20" s="538">
        <f>$S13</f>
        <v>113.35024672300379</v>
      </c>
      <c r="AX20" s="538">
        <f>$T13</f>
        <v>111.10116816092568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2.7314151727530804</v>
      </c>
      <c r="AL21" s="538">
        <f>$V11</f>
        <v>2.6740009660309805</v>
      </c>
      <c r="AM21" s="538">
        <f>$W11</f>
        <v>2.6735959490024976</v>
      </c>
      <c r="AN21" s="538">
        <f>$X11</f>
        <v>2.6493475220532212</v>
      </c>
      <c r="AO21" s="538"/>
      <c r="AP21" s="538">
        <f>$U12</f>
        <v>9.1432714223031901</v>
      </c>
      <c r="AQ21" s="538">
        <f>$V12</f>
        <v>8.6333162890492936</v>
      </c>
      <c r="AR21" s="538">
        <f>$W12</f>
        <v>8.1708035624808311</v>
      </c>
      <c r="AS21" s="538">
        <f>$X12</f>
        <v>7.9443206080672093</v>
      </c>
      <c r="AT21" s="538"/>
      <c r="AU21" s="538">
        <f>$U13</f>
        <v>108.28529945606205</v>
      </c>
      <c r="AV21" s="538">
        <f>$V13</f>
        <v>104.73944974997029</v>
      </c>
      <c r="AW21" s="538">
        <f>$W13</f>
        <v>103.12627559983436</v>
      </c>
      <c r="AX21" s="538">
        <f>$X13</f>
        <v>101.81538353635223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2.6016739030256799</v>
      </c>
      <c r="AL22" s="538">
        <f>$Z11</f>
        <v>2.4748764916038075</v>
      </c>
      <c r="AM22" s="538">
        <f>$AA11</f>
        <v>2.2975334056448404</v>
      </c>
      <c r="AN22" s="540">
        <f>$AB11</f>
        <v>2.1841120889363266</v>
      </c>
      <c r="AO22" s="538"/>
      <c r="AP22" s="538">
        <f>$Y12</f>
        <v>7.6717547653900615</v>
      </c>
      <c r="AQ22" s="538">
        <f>$Z12</f>
        <v>7.2503678115745069</v>
      </c>
      <c r="AR22" s="538">
        <f>$AA12</f>
        <v>6.7886063297898431</v>
      </c>
      <c r="AS22" s="540">
        <f>$AB12</f>
        <v>6.4472382065373788</v>
      </c>
      <c r="AT22" s="538"/>
      <c r="AU22" s="538">
        <f>$Y13</f>
        <v>99.595857139270265</v>
      </c>
      <c r="AV22" s="538">
        <f>$Z13</f>
        <v>95.616696845571568</v>
      </c>
      <c r="AW22" s="538">
        <f>$AA13</f>
        <v>90.909190792535099</v>
      </c>
      <c r="AX22" s="540">
        <f>$AB13</f>
        <v>87.635440773533418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59.030898177548359</v>
      </c>
      <c r="AO23" s="538"/>
      <c r="AP23" s="538"/>
      <c r="AQ23" s="538"/>
      <c r="AR23" s="538"/>
      <c r="AS23" s="318">
        <f>SUM(AP17:AS22)</f>
        <v>187.0758090014464</v>
      </c>
      <c r="AT23" s="538"/>
      <c r="AU23" s="538"/>
      <c r="AV23" s="538"/>
      <c r="AW23" s="538"/>
      <c r="AX23" s="318">
        <f>SUM(AU17:AX22)</f>
        <v>2346.0195295574194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3419.3855269201813</v>
      </c>
      <c r="E52" s="431">
        <f t="shared" si="4"/>
        <v>124.16645299856248</v>
      </c>
      <c r="F52" s="432">
        <f t="shared" si="4"/>
        <v>125.76839299650396</v>
      </c>
      <c r="G52" s="432">
        <f t="shared" si="4"/>
        <v>125.97281320445506</v>
      </c>
      <c r="H52" s="432">
        <f t="shared" si="4"/>
        <v>123.04592875679822</v>
      </c>
      <c r="I52" s="432">
        <f t="shared" si="4"/>
        <v>110.51242210903541</v>
      </c>
      <c r="J52" s="433">
        <f t="shared" si="4"/>
        <v>86.582531442877666</v>
      </c>
      <c r="K52" s="434">
        <f t="shared" si="4"/>
        <v>237.42491037844934</v>
      </c>
      <c r="L52" s="432">
        <f t="shared" si="4"/>
        <v>194.9551900958142</v>
      </c>
      <c r="M52" s="432">
        <f t="shared" si="4"/>
        <v>159.4661588380784</v>
      </c>
      <c r="N52" s="432">
        <f t="shared" si="4"/>
        <v>139.40749427396622</v>
      </c>
      <c r="O52" s="432">
        <f t="shared" si="4"/>
        <v>124.58763686545728</v>
      </c>
      <c r="P52" s="432">
        <f t="shared" si="4"/>
        <v>119.95966286548844</v>
      </c>
      <c r="Q52" s="432">
        <f t="shared" si="4"/>
        <v>116.79536814107155</v>
      </c>
      <c r="R52" s="432">
        <f t="shared" si="4"/>
        <v>113.81167600126787</v>
      </c>
      <c r="S52" s="432">
        <f t="shared" si="4"/>
        <v>117.66884793505756</v>
      </c>
      <c r="T52" s="432">
        <f t="shared" si="4"/>
        <v>130.80281697838564</v>
      </c>
      <c r="U52" s="432">
        <f t="shared" si="4"/>
        <v>147.53227945534309</v>
      </c>
      <c r="V52" s="432">
        <f t="shared" si="4"/>
        <v>170.48569041498286</v>
      </c>
      <c r="W52" s="432">
        <f t="shared" si="4"/>
        <v>185.01365887856076</v>
      </c>
      <c r="X52" s="432">
        <f t="shared" si="4"/>
        <v>193.57219709000049</v>
      </c>
      <c r="Y52" s="432">
        <f t="shared" si="4"/>
        <v>207.15314841297442</v>
      </c>
      <c r="Z52" s="435">
        <f t="shared" si="4"/>
        <v>227.0308855390951</v>
      </c>
      <c r="AA52" s="431">
        <f t="shared" si="4"/>
        <v>61.164030155334842</v>
      </c>
      <c r="AB52" s="433">
        <f t="shared" si="4"/>
        <v>76.505333092618628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5747.5509453095683</v>
      </c>
      <c r="E57" s="336">
        <v>180.40907876929333</v>
      </c>
      <c r="F57" s="337">
        <v>169.52267941430182</v>
      </c>
      <c r="G57" s="337">
        <v>168.85212132358771</v>
      </c>
      <c r="H57" s="337">
        <v>170.99108784480646</v>
      </c>
      <c r="I57" s="337">
        <v>179.30021118740922</v>
      </c>
      <c r="J57" s="338">
        <v>197.92156045561819</v>
      </c>
      <c r="K57" s="339">
        <v>224.76618728948392</v>
      </c>
      <c r="L57" s="337">
        <v>249.94944334816043</v>
      </c>
      <c r="M57" s="337">
        <v>270.56724278978947</v>
      </c>
      <c r="N57" s="337">
        <v>283.41862874576378</v>
      </c>
      <c r="O57" s="337">
        <v>292.35399495771469</v>
      </c>
      <c r="P57" s="337">
        <v>295.9297065039616</v>
      </c>
      <c r="Q57" s="337">
        <v>298.3607856864424</v>
      </c>
      <c r="R57" s="337">
        <v>299.88331339288345</v>
      </c>
      <c r="S57" s="337">
        <v>294.66108485823366</v>
      </c>
      <c r="T57" s="337">
        <v>283.78730841675821</v>
      </c>
      <c r="U57" s="337">
        <v>270.94717621182224</v>
      </c>
      <c r="V57" s="337">
        <v>258.80550534290234</v>
      </c>
      <c r="W57" s="337">
        <v>250.8319631969575</v>
      </c>
      <c r="X57" s="337">
        <v>243.52677891387432</v>
      </c>
      <c r="Y57" s="337">
        <v>233.81343051237616</v>
      </c>
      <c r="Z57" s="340">
        <v>221.75750560708795</v>
      </c>
      <c r="AA57" s="336">
        <v>208.79612327090717</v>
      </c>
      <c r="AB57" s="338">
        <v>198.39802726943256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3374.3744966274021</v>
      </c>
      <c r="E58" s="449">
        <v>102.56213557859786</v>
      </c>
      <c r="F58" s="450">
        <v>101.57874986340505</v>
      </c>
      <c r="G58" s="450">
        <v>100.46626512042785</v>
      </c>
      <c r="H58" s="450">
        <v>103.9658488018017</v>
      </c>
      <c r="I58" s="450">
        <v>108.08222026694357</v>
      </c>
      <c r="J58" s="451">
        <v>119.5849927236725</v>
      </c>
      <c r="K58" s="452">
        <v>132.51624036534699</v>
      </c>
      <c r="L58" s="450">
        <v>150.15590540358107</v>
      </c>
      <c r="M58" s="450">
        <v>160.95428931737598</v>
      </c>
      <c r="N58" s="450">
        <v>166.0765596591024</v>
      </c>
      <c r="O58" s="450">
        <v>170.97398766241616</v>
      </c>
      <c r="P58" s="450">
        <v>172.79029838193875</v>
      </c>
      <c r="Q58" s="450">
        <v>174.99914271196138</v>
      </c>
      <c r="R58" s="450">
        <v>174.97138357546419</v>
      </c>
      <c r="S58" s="450">
        <v>172.76347195062485</v>
      </c>
      <c r="T58" s="450">
        <v>166.52730079220532</v>
      </c>
      <c r="U58" s="450">
        <v>160.22383559025519</v>
      </c>
      <c r="V58" s="450">
        <v>154.3294903859431</v>
      </c>
      <c r="W58" s="450">
        <v>149.72193043659138</v>
      </c>
      <c r="X58" s="450">
        <v>146.04221406161676</v>
      </c>
      <c r="Y58" s="450">
        <v>135.48228750686053</v>
      </c>
      <c r="Z58" s="453">
        <v>125.84094715423836</v>
      </c>
      <c r="AA58" s="449">
        <v>115.68751265400898</v>
      </c>
      <c r="AB58" s="451">
        <v>108.0774866630224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4303.0808813500553</v>
      </c>
      <c r="E59" s="355">
        <v>124.16134050857353</v>
      </c>
      <c r="F59" s="356">
        <v>108.32788591592602</v>
      </c>
      <c r="G59" s="356">
        <v>107.69582837483159</v>
      </c>
      <c r="H59" s="356">
        <v>109.64968886193449</v>
      </c>
      <c r="I59" s="356">
        <v>117.91538953883509</v>
      </c>
      <c r="J59" s="357">
        <v>135.62546552194382</v>
      </c>
      <c r="K59" s="358">
        <v>162.34050743827208</v>
      </c>
      <c r="L59" s="356">
        <v>186.7939553597962</v>
      </c>
      <c r="M59" s="356">
        <v>209.44093748599172</v>
      </c>
      <c r="N59" s="356">
        <v>224.09269438863848</v>
      </c>
      <c r="O59" s="356">
        <v>233.16878519155512</v>
      </c>
      <c r="P59" s="356">
        <v>237.36754550784357</v>
      </c>
      <c r="Q59" s="356">
        <v>240.80972348529306</v>
      </c>
      <c r="R59" s="356">
        <v>242.89046834163995</v>
      </c>
      <c r="S59" s="356">
        <v>237.62928466148853</v>
      </c>
      <c r="T59" s="356">
        <v>224.59925134969691</v>
      </c>
      <c r="U59" s="356">
        <v>210.07530749842832</v>
      </c>
      <c r="V59" s="356">
        <v>198.28650931237667</v>
      </c>
      <c r="W59" s="356">
        <v>193.03261287500021</v>
      </c>
      <c r="X59" s="356">
        <v>185.41999793227322</v>
      </c>
      <c r="Y59" s="356">
        <v>174.47576767051967</v>
      </c>
      <c r="Z59" s="359">
        <v>159.71886462143846</v>
      </c>
      <c r="AA59" s="355">
        <v>145.54518758940225</v>
      </c>
      <c r="AB59" s="357">
        <v>134.01788191835632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595.14060458392589</v>
      </c>
      <c r="E60" s="367">
        <v>18.063536597678858</v>
      </c>
      <c r="F60" s="368">
        <v>17.81147628876009</v>
      </c>
      <c r="G60" s="368">
        <v>17.833527858092005</v>
      </c>
      <c r="H60" s="368">
        <v>18.35029493650736</v>
      </c>
      <c r="I60" s="368">
        <v>19.412710631863291</v>
      </c>
      <c r="J60" s="369">
        <v>22.072098567796719</v>
      </c>
      <c r="K60" s="370">
        <v>25.159532223538616</v>
      </c>
      <c r="L60" s="368">
        <v>28.061254342809825</v>
      </c>
      <c r="M60" s="368">
        <v>29.03188681958876</v>
      </c>
      <c r="N60" s="368">
        <v>30.341279046363013</v>
      </c>
      <c r="O60" s="368">
        <v>30.762045169486484</v>
      </c>
      <c r="P60" s="368">
        <v>30.980979153222815</v>
      </c>
      <c r="Q60" s="368">
        <v>31.16327488980227</v>
      </c>
      <c r="R60" s="368">
        <v>30.749288438908152</v>
      </c>
      <c r="S60" s="368">
        <v>30.016160496557596</v>
      </c>
      <c r="T60" s="368">
        <v>28.840551571623756</v>
      </c>
      <c r="U60" s="368">
        <v>27.324160400075694</v>
      </c>
      <c r="V60" s="368">
        <v>25.837824677961958</v>
      </c>
      <c r="W60" s="368">
        <v>24.697296746860022</v>
      </c>
      <c r="X60" s="368">
        <v>24.202899635682819</v>
      </c>
      <c r="Y60" s="368">
        <v>22.812336587576596</v>
      </c>
      <c r="Z60" s="371">
        <v>21.588750391365998</v>
      </c>
      <c r="AA60" s="367">
        <v>20.525749164050502</v>
      </c>
      <c r="AB60" s="369">
        <v>19.501689947752748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4898.221485933982</v>
      </c>
      <c r="E61" s="517">
        <f t="shared" ref="E61:AB61" si="6">SUM(E59:E60)</f>
        <v>142.22487710625239</v>
      </c>
      <c r="F61" s="518">
        <f t="shared" si="6"/>
        <v>126.13936220468611</v>
      </c>
      <c r="G61" s="518">
        <f t="shared" si="6"/>
        <v>125.52935623292359</v>
      </c>
      <c r="H61" s="518">
        <f t="shared" si="6"/>
        <v>127.99998379844186</v>
      </c>
      <c r="I61" s="518">
        <f t="shared" si="6"/>
        <v>137.32810017069838</v>
      </c>
      <c r="J61" s="519">
        <f t="shared" si="6"/>
        <v>157.69756408974055</v>
      </c>
      <c r="K61" s="520">
        <f t="shared" si="6"/>
        <v>187.50003966181069</v>
      </c>
      <c r="L61" s="518">
        <f t="shared" si="6"/>
        <v>214.85520970260603</v>
      </c>
      <c r="M61" s="518">
        <f t="shared" si="6"/>
        <v>238.47282430558047</v>
      </c>
      <c r="N61" s="518">
        <f t="shared" si="6"/>
        <v>254.43397343500149</v>
      </c>
      <c r="O61" s="518">
        <f t="shared" si="6"/>
        <v>263.93083036104161</v>
      </c>
      <c r="P61" s="518">
        <f t="shared" si="6"/>
        <v>268.34852466106639</v>
      </c>
      <c r="Q61" s="518">
        <f t="shared" si="6"/>
        <v>271.97299837509536</v>
      </c>
      <c r="R61" s="518">
        <f t="shared" si="6"/>
        <v>273.63975678054811</v>
      </c>
      <c r="S61" s="518">
        <f t="shared" si="6"/>
        <v>267.64544515804613</v>
      </c>
      <c r="T61" s="518">
        <f t="shared" si="6"/>
        <v>253.43980292132068</v>
      </c>
      <c r="U61" s="518">
        <f t="shared" si="6"/>
        <v>237.39946789850401</v>
      </c>
      <c r="V61" s="518">
        <f t="shared" si="6"/>
        <v>224.12433399033861</v>
      </c>
      <c r="W61" s="518">
        <f t="shared" si="6"/>
        <v>217.72990962186023</v>
      </c>
      <c r="X61" s="518">
        <f t="shared" si="6"/>
        <v>209.62289756795604</v>
      </c>
      <c r="Y61" s="518">
        <f t="shared" si="6"/>
        <v>197.28810425809627</v>
      </c>
      <c r="Z61" s="521">
        <f t="shared" si="6"/>
        <v>181.30761501280446</v>
      </c>
      <c r="AA61" s="517">
        <f t="shared" si="6"/>
        <v>166.07093675345274</v>
      </c>
      <c r="AB61" s="519">
        <f t="shared" si="6"/>
        <v>153.51957186610906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9121.9254419369718</v>
      </c>
      <c r="E62" s="90">
        <f t="shared" ref="E62:AB62" si="7">SUM(E57:E58)</f>
        <v>282.97121434789119</v>
      </c>
      <c r="F62" s="164">
        <f t="shared" si="7"/>
        <v>271.10142927770687</v>
      </c>
      <c r="G62" s="164">
        <f t="shared" si="7"/>
        <v>269.31838644401557</v>
      </c>
      <c r="H62" s="164">
        <f t="shared" si="7"/>
        <v>274.95693664660814</v>
      </c>
      <c r="I62" s="164">
        <f t="shared" si="7"/>
        <v>287.3824314543528</v>
      </c>
      <c r="J62" s="166">
        <f t="shared" si="7"/>
        <v>317.50655317929068</v>
      </c>
      <c r="K62" s="48">
        <f t="shared" si="7"/>
        <v>357.28242765483094</v>
      </c>
      <c r="L62" s="164">
        <f t="shared" si="7"/>
        <v>400.10534875174153</v>
      </c>
      <c r="M62" s="164">
        <f t="shared" si="7"/>
        <v>431.52153210716546</v>
      </c>
      <c r="N62" s="164">
        <f t="shared" si="7"/>
        <v>449.49518840486621</v>
      </c>
      <c r="O62" s="164">
        <f t="shared" si="7"/>
        <v>463.32798262013085</v>
      </c>
      <c r="P62" s="164">
        <f t="shared" si="7"/>
        <v>468.72000488590038</v>
      </c>
      <c r="Q62" s="164">
        <f t="shared" si="7"/>
        <v>473.35992839840378</v>
      </c>
      <c r="R62" s="164">
        <f t="shared" si="7"/>
        <v>474.85469696834764</v>
      </c>
      <c r="S62" s="164">
        <f t="shared" si="7"/>
        <v>467.42455680885848</v>
      </c>
      <c r="T62" s="164">
        <f t="shared" si="7"/>
        <v>450.31460920896353</v>
      </c>
      <c r="U62" s="164">
        <f t="shared" si="7"/>
        <v>431.17101180207743</v>
      </c>
      <c r="V62" s="164">
        <f t="shared" si="7"/>
        <v>413.13499572884541</v>
      </c>
      <c r="W62" s="164">
        <f t="shared" si="7"/>
        <v>400.55389363354891</v>
      </c>
      <c r="X62" s="164">
        <f t="shared" si="7"/>
        <v>389.56899297549108</v>
      </c>
      <c r="Y62" s="164">
        <f t="shared" si="7"/>
        <v>369.29571801923669</v>
      </c>
      <c r="Z62" s="165">
        <f t="shared" si="7"/>
        <v>347.59845276132631</v>
      </c>
      <c r="AA62" s="90">
        <f t="shared" si="7"/>
        <v>324.48363592491614</v>
      </c>
      <c r="AB62" s="166">
        <f t="shared" si="7"/>
        <v>306.47551393245499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14020.14692787095</v>
      </c>
      <c r="E63" s="460">
        <f t="shared" ref="E63:AB63" si="8">E61+E62</f>
        <v>425.19609145414358</v>
      </c>
      <c r="F63" s="461">
        <f t="shared" si="8"/>
        <v>397.24079148239298</v>
      </c>
      <c r="G63" s="461">
        <f t="shared" si="8"/>
        <v>394.84774267693916</v>
      </c>
      <c r="H63" s="461">
        <f t="shared" si="8"/>
        <v>402.95692044505</v>
      </c>
      <c r="I63" s="461">
        <f t="shared" si="8"/>
        <v>424.7105316250512</v>
      </c>
      <c r="J63" s="462">
        <f t="shared" si="8"/>
        <v>475.20411726903126</v>
      </c>
      <c r="K63" s="463">
        <f t="shared" si="8"/>
        <v>544.7824673166416</v>
      </c>
      <c r="L63" s="461">
        <f t="shared" si="8"/>
        <v>614.96055845434762</v>
      </c>
      <c r="M63" s="461">
        <f t="shared" si="8"/>
        <v>669.9943564127459</v>
      </c>
      <c r="N63" s="461">
        <f t="shared" si="8"/>
        <v>703.92916183986767</v>
      </c>
      <c r="O63" s="461">
        <f t="shared" si="8"/>
        <v>727.25881298117247</v>
      </c>
      <c r="P63" s="461">
        <f t="shared" si="8"/>
        <v>737.06852954696683</v>
      </c>
      <c r="Q63" s="461">
        <f t="shared" si="8"/>
        <v>745.33292677349914</v>
      </c>
      <c r="R63" s="461">
        <f t="shared" si="8"/>
        <v>748.49445374889569</v>
      </c>
      <c r="S63" s="461">
        <f t="shared" si="8"/>
        <v>735.07000196690456</v>
      </c>
      <c r="T63" s="461">
        <f t="shared" si="8"/>
        <v>703.75441213028421</v>
      </c>
      <c r="U63" s="461">
        <f t="shared" si="8"/>
        <v>668.57047970058147</v>
      </c>
      <c r="V63" s="461">
        <f t="shared" si="8"/>
        <v>637.25932971918405</v>
      </c>
      <c r="W63" s="461">
        <f t="shared" si="8"/>
        <v>618.28380325540911</v>
      </c>
      <c r="X63" s="461">
        <f t="shared" si="8"/>
        <v>599.19189054344713</v>
      </c>
      <c r="Y63" s="461">
        <f t="shared" si="8"/>
        <v>566.58382227733296</v>
      </c>
      <c r="Z63" s="464">
        <f t="shared" si="8"/>
        <v>528.90606777413075</v>
      </c>
      <c r="AA63" s="460">
        <f t="shared" si="8"/>
        <v>490.55457267836891</v>
      </c>
      <c r="AB63" s="462">
        <f t="shared" si="8"/>
        <v>459.99508579856405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124.16134050857353</v>
      </c>
      <c r="AL66" s="538">
        <f>$F59</f>
        <v>108.32788591592602</v>
      </c>
      <c r="AM66" s="538">
        <f>$G59</f>
        <v>107.69582837483159</v>
      </c>
      <c r="AN66" s="538">
        <f>$H59</f>
        <v>109.64968886193449</v>
      </c>
      <c r="AO66" s="538"/>
      <c r="AP66" s="538">
        <f>$E60</f>
        <v>18.063536597678858</v>
      </c>
      <c r="AQ66" s="538">
        <f>$F60</f>
        <v>17.81147628876009</v>
      </c>
      <c r="AR66" s="538">
        <f>$G60</f>
        <v>17.833527858092005</v>
      </c>
      <c r="AS66" s="538">
        <f>$H60</f>
        <v>18.35029493650736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117.91538953883509</v>
      </c>
      <c r="AL67" s="538">
        <f>$J59</f>
        <v>135.62546552194382</v>
      </c>
      <c r="AM67" s="538">
        <f>$K59</f>
        <v>162.34050743827208</v>
      </c>
      <c r="AN67" s="538">
        <f>$L59</f>
        <v>186.7939553597962</v>
      </c>
      <c r="AO67" s="538"/>
      <c r="AP67" s="538">
        <f>$I60</f>
        <v>19.412710631863291</v>
      </c>
      <c r="AQ67" s="538">
        <f>$J60</f>
        <v>22.072098567796719</v>
      </c>
      <c r="AR67" s="538">
        <f>$K60</f>
        <v>25.159532223538616</v>
      </c>
      <c r="AS67" s="538">
        <f>$L60</f>
        <v>28.061254342809825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209.44093748599172</v>
      </c>
      <c r="AL68" s="538">
        <f>$N59</f>
        <v>224.09269438863848</v>
      </c>
      <c r="AM68" s="538">
        <f>$O59</f>
        <v>233.16878519155512</v>
      </c>
      <c r="AN68" s="538">
        <f>$P59</f>
        <v>237.36754550784357</v>
      </c>
      <c r="AO68" s="538"/>
      <c r="AP68" s="538">
        <f>$M60</f>
        <v>29.03188681958876</v>
      </c>
      <c r="AQ68" s="538">
        <f>$N60</f>
        <v>30.341279046363013</v>
      </c>
      <c r="AR68" s="538">
        <f>$O60</f>
        <v>30.762045169486484</v>
      </c>
      <c r="AS68" s="538">
        <f>$P60</f>
        <v>30.980979153222815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240.80972348529306</v>
      </c>
      <c r="AL69" s="538">
        <f>$R59</f>
        <v>242.89046834163995</v>
      </c>
      <c r="AM69" s="538">
        <f>$S59</f>
        <v>237.62928466148853</v>
      </c>
      <c r="AN69" s="538">
        <f>$T59</f>
        <v>224.59925134969691</v>
      </c>
      <c r="AO69" s="538"/>
      <c r="AP69" s="538">
        <f>$Q60</f>
        <v>31.16327488980227</v>
      </c>
      <c r="AQ69" s="538">
        <f>$R60</f>
        <v>30.749288438908152</v>
      </c>
      <c r="AR69" s="538">
        <f>$S60</f>
        <v>30.016160496557596</v>
      </c>
      <c r="AS69" s="538">
        <f>$T60</f>
        <v>28.840551571623756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210.07530749842832</v>
      </c>
      <c r="AL70" s="538">
        <f>$V59</f>
        <v>198.28650931237667</v>
      </c>
      <c r="AM70" s="538">
        <f>$W59</f>
        <v>193.03261287500021</v>
      </c>
      <c r="AN70" s="538">
        <f>$X59</f>
        <v>185.41999793227322</v>
      </c>
      <c r="AO70" s="538"/>
      <c r="AP70" s="538">
        <f>$U60</f>
        <v>27.324160400075694</v>
      </c>
      <c r="AQ70" s="538">
        <f>$V60</f>
        <v>25.837824677961958</v>
      </c>
      <c r="AR70" s="538">
        <f>$W60</f>
        <v>24.697296746860022</v>
      </c>
      <c r="AS70" s="538">
        <f>$X60</f>
        <v>24.202899635682819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174.47576767051967</v>
      </c>
      <c r="AL71" s="538">
        <f>$Z59</f>
        <v>159.71886462143846</v>
      </c>
      <c r="AM71" s="538">
        <f>$AA59</f>
        <v>145.54518758940225</v>
      </c>
      <c r="AN71" s="540">
        <f>$AB59</f>
        <v>134.01788191835632</v>
      </c>
      <c r="AO71" s="538"/>
      <c r="AP71" s="538">
        <f>$Y60</f>
        <v>22.812336587576596</v>
      </c>
      <c r="AQ71" s="538">
        <f>$Z60</f>
        <v>21.588750391365998</v>
      </c>
      <c r="AR71" s="538">
        <f>$AA60</f>
        <v>20.525749164050502</v>
      </c>
      <c r="AS71" s="540">
        <f>$AB60</f>
        <v>19.501689947752748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4303.0808813500553</v>
      </c>
      <c r="AO72" s="538"/>
      <c r="AP72" s="538"/>
      <c r="AQ72" s="538"/>
      <c r="AR72" s="538"/>
      <c r="AS72" s="318">
        <f>SUM(AP66:AS71)</f>
        <v>595.14060458392589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-211.14692787095009</v>
      </c>
      <c r="E99" s="431">
        <f t="shared" si="9"/>
        <v>-24.196091454143584</v>
      </c>
      <c r="F99" s="432">
        <f t="shared" si="9"/>
        <v>3.7592085176070213</v>
      </c>
      <c r="G99" s="432">
        <f t="shared" si="9"/>
        <v>6.1522573230608373</v>
      </c>
      <c r="H99" s="432">
        <f t="shared" si="9"/>
        <v>-1.9569204450500024</v>
      </c>
      <c r="I99" s="432">
        <f t="shared" si="9"/>
        <v>-23.710531625051203</v>
      </c>
      <c r="J99" s="433">
        <f t="shared" si="9"/>
        <v>-74.204117269031258</v>
      </c>
      <c r="K99" s="434">
        <f t="shared" si="9"/>
        <v>117.2175326833584</v>
      </c>
      <c r="L99" s="432">
        <f t="shared" si="9"/>
        <v>47.03944154565238</v>
      </c>
      <c r="M99" s="432">
        <f t="shared" si="9"/>
        <v>-6.9943564127459013</v>
      </c>
      <c r="N99" s="432">
        <f t="shared" si="9"/>
        <v>-40.929161839867675</v>
      </c>
      <c r="O99" s="432">
        <f t="shared" si="9"/>
        <v>-64.258812981172468</v>
      </c>
      <c r="P99" s="432">
        <f t="shared" si="9"/>
        <v>-74.068529546966829</v>
      </c>
      <c r="Q99" s="432">
        <f t="shared" si="9"/>
        <v>-82.332926773499139</v>
      </c>
      <c r="R99" s="432">
        <f t="shared" si="9"/>
        <v>-85.494453748895694</v>
      </c>
      <c r="S99" s="432">
        <f t="shared" si="9"/>
        <v>-72.070001966904556</v>
      </c>
      <c r="T99" s="432">
        <f t="shared" si="9"/>
        <v>-40.754412130284209</v>
      </c>
      <c r="U99" s="432">
        <f t="shared" si="9"/>
        <v>-5.5704797005814726</v>
      </c>
      <c r="V99" s="432">
        <f t="shared" si="9"/>
        <v>24.740670280815948</v>
      </c>
      <c r="W99" s="432">
        <f t="shared" si="9"/>
        <v>43.716196744590889</v>
      </c>
      <c r="X99" s="432">
        <f t="shared" si="9"/>
        <v>62.80810945655287</v>
      </c>
      <c r="Y99" s="432">
        <f t="shared" si="9"/>
        <v>95.416177722667044</v>
      </c>
      <c r="Z99" s="435">
        <f t="shared" si="9"/>
        <v>133.09393222586925</v>
      </c>
      <c r="AA99" s="431">
        <f t="shared" si="9"/>
        <v>-89.554572678368913</v>
      </c>
      <c r="AB99" s="433">
        <f t="shared" si="9"/>
        <v>-58.995085798564048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238.16234259988121</v>
      </c>
      <c r="E104" s="336">
        <v>7.083567279755643</v>
      </c>
      <c r="F104" s="337">
        <v>7.0185137727533871</v>
      </c>
      <c r="G104" s="337">
        <v>7.0182319764629151</v>
      </c>
      <c r="H104" s="337">
        <v>7.1091416215585364</v>
      </c>
      <c r="I104" s="337">
        <v>7.3827733957857467</v>
      </c>
      <c r="J104" s="338">
        <v>8.0029813939090548</v>
      </c>
      <c r="K104" s="339">
        <v>8.8663789588658783</v>
      </c>
      <c r="L104" s="337">
        <v>10.056921800009214</v>
      </c>
      <c r="M104" s="337">
        <v>11.134744316696564</v>
      </c>
      <c r="N104" s="337">
        <v>11.710984274968022</v>
      </c>
      <c r="O104" s="337">
        <v>12.184643690689674</v>
      </c>
      <c r="P104" s="337">
        <v>12.329944125496477</v>
      </c>
      <c r="Q104" s="337">
        <v>12.385611152847215</v>
      </c>
      <c r="R104" s="337">
        <v>12.487715897516907</v>
      </c>
      <c r="S104" s="337">
        <v>12.389544665374798</v>
      </c>
      <c r="T104" s="337">
        <v>12.0387128863795</v>
      </c>
      <c r="U104" s="337">
        <v>11.562088563229132</v>
      </c>
      <c r="V104" s="337">
        <v>10.903581018832494</v>
      </c>
      <c r="W104" s="337">
        <v>10.526381566482058</v>
      </c>
      <c r="X104" s="337">
        <v>10.279206559228792</v>
      </c>
      <c r="Y104" s="337">
        <v>9.8673221542028227</v>
      </c>
      <c r="Z104" s="340">
        <v>9.1949395990492082</v>
      </c>
      <c r="AA104" s="336">
        <v>8.549903584068586</v>
      </c>
      <c r="AB104" s="338">
        <v>8.0785083457186317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243.17676772873097</v>
      </c>
      <c r="E105" s="367">
        <v>7.6020505717127502</v>
      </c>
      <c r="F105" s="368">
        <v>7.555139570022269</v>
      </c>
      <c r="G105" s="368">
        <v>7.5602353414350487</v>
      </c>
      <c r="H105" s="368">
        <v>7.6118956015081451</v>
      </c>
      <c r="I105" s="368">
        <v>7.840698557192435</v>
      </c>
      <c r="J105" s="369">
        <v>8.4661440815909774</v>
      </c>
      <c r="K105" s="370">
        <v>9.3104332654064113</v>
      </c>
      <c r="L105" s="368">
        <v>10.314076052734613</v>
      </c>
      <c r="M105" s="368">
        <v>11.175863034184824</v>
      </c>
      <c r="N105" s="368">
        <v>11.613501361575139</v>
      </c>
      <c r="O105" s="368">
        <v>11.957865795308537</v>
      </c>
      <c r="P105" s="368">
        <v>12.091028745115663</v>
      </c>
      <c r="Q105" s="368">
        <v>12.173477311618884</v>
      </c>
      <c r="R105" s="368">
        <v>12.261067190643642</v>
      </c>
      <c r="S105" s="368">
        <v>12.128538201125243</v>
      </c>
      <c r="T105" s="368">
        <v>11.847844312055232</v>
      </c>
      <c r="U105" s="368">
        <v>11.463442903161308</v>
      </c>
      <c r="V105" s="368">
        <v>10.985874660546891</v>
      </c>
      <c r="W105" s="368">
        <v>10.720763444520063</v>
      </c>
      <c r="X105" s="368">
        <v>10.540756355840763</v>
      </c>
      <c r="Y105" s="368">
        <v>10.254088285942839</v>
      </c>
      <c r="Z105" s="371">
        <v>9.7507411349660078</v>
      </c>
      <c r="AA105" s="367">
        <v>9.1821130591011197</v>
      </c>
      <c r="AB105" s="369">
        <v>8.7691288914221737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243.17676772873097</v>
      </c>
      <c r="E106" s="454">
        <f t="shared" ref="E106:AB106" si="11">E105</f>
        <v>7.6020505717127502</v>
      </c>
      <c r="F106" s="455">
        <f t="shared" si="11"/>
        <v>7.555139570022269</v>
      </c>
      <c r="G106" s="455">
        <f t="shared" si="11"/>
        <v>7.5602353414350487</v>
      </c>
      <c r="H106" s="455">
        <f t="shared" si="11"/>
        <v>7.6118956015081451</v>
      </c>
      <c r="I106" s="455">
        <f t="shared" si="11"/>
        <v>7.840698557192435</v>
      </c>
      <c r="J106" s="456">
        <f t="shared" si="11"/>
        <v>8.4661440815909774</v>
      </c>
      <c r="K106" s="457">
        <f t="shared" si="11"/>
        <v>9.3104332654064113</v>
      </c>
      <c r="L106" s="455">
        <f t="shared" si="11"/>
        <v>10.314076052734613</v>
      </c>
      <c r="M106" s="455">
        <f t="shared" si="11"/>
        <v>11.175863034184824</v>
      </c>
      <c r="N106" s="455">
        <f t="shared" si="11"/>
        <v>11.613501361575139</v>
      </c>
      <c r="O106" s="455">
        <f t="shared" si="11"/>
        <v>11.957865795308537</v>
      </c>
      <c r="P106" s="455">
        <f t="shared" si="11"/>
        <v>12.091028745115663</v>
      </c>
      <c r="Q106" s="455">
        <f t="shared" si="11"/>
        <v>12.173477311618884</v>
      </c>
      <c r="R106" s="455">
        <f t="shared" si="11"/>
        <v>12.261067190643642</v>
      </c>
      <c r="S106" s="455">
        <f t="shared" si="11"/>
        <v>12.128538201125243</v>
      </c>
      <c r="T106" s="455">
        <f t="shared" si="11"/>
        <v>11.847844312055232</v>
      </c>
      <c r="U106" s="455">
        <f t="shared" si="11"/>
        <v>11.463442903161308</v>
      </c>
      <c r="V106" s="455">
        <f t="shared" si="11"/>
        <v>10.985874660546891</v>
      </c>
      <c r="W106" s="455">
        <f t="shared" si="11"/>
        <v>10.720763444520063</v>
      </c>
      <c r="X106" s="455">
        <f t="shared" si="11"/>
        <v>10.540756355840763</v>
      </c>
      <c r="Y106" s="455">
        <f t="shared" si="11"/>
        <v>10.254088285942839</v>
      </c>
      <c r="Z106" s="458">
        <f t="shared" si="11"/>
        <v>9.7507411349660078</v>
      </c>
      <c r="AA106" s="454">
        <f t="shared" si="11"/>
        <v>9.1821130591011197</v>
      </c>
      <c r="AB106" s="456">
        <f t="shared" si="11"/>
        <v>8.7691288914221737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238.16234259988121</v>
      </c>
      <c r="E107" s="90">
        <f t="shared" ref="E107:AB107" si="12">E104</f>
        <v>7.083567279755643</v>
      </c>
      <c r="F107" s="164">
        <f t="shared" si="12"/>
        <v>7.0185137727533871</v>
      </c>
      <c r="G107" s="164">
        <f t="shared" si="12"/>
        <v>7.0182319764629151</v>
      </c>
      <c r="H107" s="164">
        <f t="shared" si="12"/>
        <v>7.1091416215585364</v>
      </c>
      <c r="I107" s="164">
        <f t="shared" si="12"/>
        <v>7.3827733957857467</v>
      </c>
      <c r="J107" s="166">
        <f t="shared" si="12"/>
        <v>8.0029813939090548</v>
      </c>
      <c r="K107" s="48">
        <f t="shared" si="12"/>
        <v>8.8663789588658783</v>
      </c>
      <c r="L107" s="164">
        <f t="shared" si="12"/>
        <v>10.056921800009214</v>
      </c>
      <c r="M107" s="164">
        <f t="shared" si="12"/>
        <v>11.134744316696564</v>
      </c>
      <c r="N107" s="164">
        <f t="shared" si="12"/>
        <v>11.710984274968022</v>
      </c>
      <c r="O107" s="164">
        <f t="shared" si="12"/>
        <v>12.184643690689674</v>
      </c>
      <c r="P107" s="164">
        <f t="shared" si="12"/>
        <v>12.329944125496477</v>
      </c>
      <c r="Q107" s="164">
        <f t="shared" si="12"/>
        <v>12.385611152847215</v>
      </c>
      <c r="R107" s="164">
        <f t="shared" si="12"/>
        <v>12.487715897516907</v>
      </c>
      <c r="S107" s="164">
        <f t="shared" si="12"/>
        <v>12.389544665374798</v>
      </c>
      <c r="T107" s="164">
        <f t="shared" si="12"/>
        <v>12.0387128863795</v>
      </c>
      <c r="U107" s="164">
        <f t="shared" si="12"/>
        <v>11.562088563229132</v>
      </c>
      <c r="V107" s="164">
        <f t="shared" si="12"/>
        <v>10.903581018832494</v>
      </c>
      <c r="W107" s="164">
        <f t="shared" si="12"/>
        <v>10.526381566482058</v>
      </c>
      <c r="X107" s="164">
        <f t="shared" si="12"/>
        <v>10.279206559228792</v>
      </c>
      <c r="Y107" s="164">
        <f t="shared" si="12"/>
        <v>9.8673221542028227</v>
      </c>
      <c r="Z107" s="165">
        <f t="shared" si="12"/>
        <v>9.1949395990492082</v>
      </c>
      <c r="AA107" s="90">
        <f t="shared" si="12"/>
        <v>8.549903584068586</v>
      </c>
      <c r="AB107" s="166">
        <f t="shared" si="12"/>
        <v>8.0785083457186317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481.33911032861226</v>
      </c>
      <c r="E108" s="460">
        <f t="shared" ref="E108:AB108" si="13">E106+E107</f>
        <v>14.685617851468393</v>
      </c>
      <c r="F108" s="461">
        <f t="shared" si="13"/>
        <v>14.573653342775657</v>
      </c>
      <c r="G108" s="461">
        <f t="shared" si="13"/>
        <v>14.578467317897964</v>
      </c>
      <c r="H108" s="461">
        <f t="shared" si="13"/>
        <v>14.721037223066681</v>
      </c>
      <c r="I108" s="461">
        <f t="shared" si="13"/>
        <v>15.223471952978182</v>
      </c>
      <c r="J108" s="462">
        <f t="shared" si="13"/>
        <v>16.469125475500032</v>
      </c>
      <c r="K108" s="463">
        <f t="shared" si="13"/>
        <v>18.17681222427229</v>
      </c>
      <c r="L108" s="461">
        <f t="shared" si="13"/>
        <v>20.370997852743827</v>
      </c>
      <c r="M108" s="461">
        <f t="shared" si="13"/>
        <v>22.310607350881387</v>
      </c>
      <c r="N108" s="461">
        <f t="shared" si="13"/>
        <v>23.324485636543159</v>
      </c>
      <c r="O108" s="461">
        <f t="shared" si="13"/>
        <v>24.142509485998211</v>
      </c>
      <c r="P108" s="461">
        <f t="shared" si="13"/>
        <v>24.42097287061214</v>
      </c>
      <c r="Q108" s="461">
        <f t="shared" si="13"/>
        <v>24.5590884644661</v>
      </c>
      <c r="R108" s="461">
        <f t="shared" si="13"/>
        <v>24.74878308816055</v>
      </c>
      <c r="S108" s="461">
        <f t="shared" si="13"/>
        <v>24.518082866500041</v>
      </c>
      <c r="T108" s="461">
        <f t="shared" si="13"/>
        <v>23.88655719843473</v>
      </c>
      <c r="U108" s="461">
        <f t="shared" si="13"/>
        <v>23.02553146639044</v>
      </c>
      <c r="V108" s="461">
        <f t="shared" si="13"/>
        <v>21.889455679379385</v>
      </c>
      <c r="W108" s="461">
        <f t="shared" si="13"/>
        <v>21.247145011002122</v>
      </c>
      <c r="X108" s="461">
        <f t="shared" si="13"/>
        <v>20.819962915069553</v>
      </c>
      <c r="Y108" s="461">
        <f t="shared" si="13"/>
        <v>20.121410440145659</v>
      </c>
      <c r="Z108" s="464">
        <f t="shared" si="13"/>
        <v>18.945680734015216</v>
      </c>
      <c r="AA108" s="460">
        <f t="shared" si="13"/>
        <v>17.732016643169707</v>
      </c>
      <c r="AB108" s="462">
        <f t="shared" si="13"/>
        <v>16.847637237140805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-481.33911032861226</v>
      </c>
      <c r="E130" s="431">
        <f t="shared" si="14"/>
        <v>-14.685617851468393</v>
      </c>
      <c r="F130" s="432">
        <f t="shared" si="14"/>
        <v>-14.573653342775657</v>
      </c>
      <c r="G130" s="432">
        <f t="shared" si="14"/>
        <v>-14.578467317897964</v>
      </c>
      <c r="H130" s="432">
        <f t="shared" si="14"/>
        <v>-14.721037223066681</v>
      </c>
      <c r="I130" s="432">
        <f t="shared" si="14"/>
        <v>-15.223471952978182</v>
      </c>
      <c r="J130" s="433">
        <f t="shared" si="14"/>
        <v>-16.469125475500032</v>
      </c>
      <c r="K130" s="434">
        <f t="shared" si="14"/>
        <v>-18.17681222427229</v>
      </c>
      <c r="L130" s="432">
        <f t="shared" si="14"/>
        <v>-20.370997852743827</v>
      </c>
      <c r="M130" s="432">
        <f t="shared" si="14"/>
        <v>-22.310607350881387</v>
      </c>
      <c r="N130" s="432">
        <f t="shared" si="14"/>
        <v>-23.324485636543159</v>
      </c>
      <c r="O130" s="432">
        <f t="shared" si="14"/>
        <v>-24.142509485998211</v>
      </c>
      <c r="P130" s="432">
        <f t="shared" si="14"/>
        <v>-24.42097287061214</v>
      </c>
      <c r="Q130" s="432">
        <f t="shared" si="14"/>
        <v>-24.5590884644661</v>
      </c>
      <c r="R130" s="432">
        <f t="shared" si="14"/>
        <v>-24.74878308816055</v>
      </c>
      <c r="S130" s="432">
        <f t="shared" si="14"/>
        <v>-24.518082866500041</v>
      </c>
      <c r="T130" s="432">
        <f t="shared" si="14"/>
        <v>-23.88655719843473</v>
      </c>
      <c r="U130" s="432">
        <f t="shared" si="14"/>
        <v>-23.02553146639044</v>
      </c>
      <c r="V130" s="432">
        <f t="shared" si="14"/>
        <v>-21.889455679379385</v>
      </c>
      <c r="W130" s="432">
        <f t="shared" si="14"/>
        <v>-21.247145011002122</v>
      </c>
      <c r="X130" s="432">
        <f t="shared" si="14"/>
        <v>-20.819962915069553</v>
      </c>
      <c r="Y130" s="432">
        <f t="shared" si="14"/>
        <v>-20.121410440145659</v>
      </c>
      <c r="Z130" s="435">
        <f t="shared" si="14"/>
        <v>-18.945680734015216</v>
      </c>
      <c r="AA130" s="431">
        <f t="shared" si="14"/>
        <v>-17.732016643169707</v>
      </c>
      <c r="AB130" s="433">
        <f t="shared" si="14"/>
        <v>-16.847637237140805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37340</v>
      </c>
      <c r="C133" s="557" t="s">
        <v>56</v>
      </c>
      <c r="D133" s="558">
        <f>D108</f>
        <v>481.33911032861226</v>
      </c>
      <c r="E133" s="558">
        <f t="shared" ref="E133:AB133" si="15">E108</f>
        <v>14.685617851468393</v>
      </c>
      <c r="F133" s="558">
        <f t="shared" si="15"/>
        <v>14.573653342775657</v>
      </c>
      <c r="G133" s="558">
        <f t="shared" si="15"/>
        <v>14.578467317897964</v>
      </c>
      <c r="H133" s="558">
        <f t="shared" si="15"/>
        <v>14.721037223066681</v>
      </c>
      <c r="I133" s="558">
        <f t="shared" si="15"/>
        <v>15.223471952978182</v>
      </c>
      <c r="J133" s="558">
        <f t="shared" si="15"/>
        <v>16.469125475500032</v>
      </c>
      <c r="K133" s="558">
        <f t="shared" si="15"/>
        <v>18.17681222427229</v>
      </c>
      <c r="L133" s="558">
        <f t="shared" si="15"/>
        <v>20.370997852743827</v>
      </c>
      <c r="M133" s="558">
        <f t="shared" si="15"/>
        <v>22.310607350881387</v>
      </c>
      <c r="N133" s="558">
        <f t="shared" si="15"/>
        <v>23.324485636543159</v>
      </c>
      <c r="O133" s="558">
        <f t="shared" si="15"/>
        <v>24.142509485998211</v>
      </c>
      <c r="P133" s="558">
        <f t="shared" si="15"/>
        <v>24.42097287061214</v>
      </c>
      <c r="Q133" s="558">
        <f t="shared" si="15"/>
        <v>24.5590884644661</v>
      </c>
      <c r="R133" s="558">
        <f t="shared" si="15"/>
        <v>24.74878308816055</v>
      </c>
      <c r="S133" s="558">
        <f t="shared" si="15"/>
        <v>24.518082866500041</v>
      </c>
      <c r="T133" s="558">
        <f t="shared" si="15"/>
        <v>23.88655719843473</v>
      </c>
      <c r="U133" s="558">
        <f t="shared" si="15"/>
        <v>23.02553146639044</v>
      </c>
      <c r="V133" s="558">
        <f t="shared" si="15"/>
        <v>21.889455679379385</v>
      </c>
      <c r="W133" s="558">
        <f t="shared" si="15"/>
        <v>21.247145011002122</v>
      </c>
      <c r="X133" s="558">
        <f t="shared" si="15"/>
        <v>20.819962915069553</v>
      </c>
      <c r="Y133" s="558">
        <f t="shared" si="15"/>
        <v>20.121410440145659</v>
      </c>
      <c r="Z133" s="558">
        <f t="shared" si="15"/>
        <v>18.945680734015216</v>
      </c>
      <c r="AA133" s="558">
        <f t="shared" si="15"/>
        <v>17.732016643169707</v>
      </c>
      <c r="AB133" s="558">
        <f t="shared" si="15"/>
        <v>16.847637237140805</v>
      </c>
    </row>
    <row r="134" spans="1:56" x14ac:dyDescent="0.3">
      <c r="A134" s="555" t="str">
        <f>VLOOKUP(WEEKDAY(B134,2),$B$148:$C$154,2,FALSE)</f>
        <v>Mon</v>
      </c>
      <c r="B134" s="556">
        <f>A3</f>
        <v>37340</v>
      </c>
      <c r="C134" s="557" t="s">
        <v>26</v>
      </c>
      <c r="D134" s="558">
        <f>SUM(D16)</f>
        <v>10956.614473079819</v>
      </c>
      <c r="E134" s="558">
        <f t="shared" ref="E134:AB134" si="16">SUM(E16)</f>
        <v>350.83354700143752</v>
      </c>
      <c r="F134" s="558">
        <f t="shared" si="16"/>
        <v>349.23160700349604</v>
      </c>
      <c r="G134" s="558">
        <f t="shared" si="16"/>
        <v>349.02718679554494</v>
      </c>
      <c r="H134" s="558">
        <f t="shared" si="16"/>
        <v>351.95407124320178</v>
      </c>
      <c r="I134" s="558">
        <f t="shared" si="16"/>
        <v>364.48757789096459</v>
      </c>
      <c r="J134" s="558">
        <f t="shared" si="16"/>
        <v>388.41746855712233</v>
      </c>
      <c r="K134" s="558">
        <f t="shared" si="16"/>
        <v>423.57508962155066</v>
      </c>
      <c r="L134" s="558">
        <f t="shared" si="16"/>
        <v>466.0448099041858</v>
      </c>
      <c r="M134" s="558">
        <f t="shared" si="16"/>
        <v>501.5338411619216</v>
      </c>
      <c r="N134" s="558">
        <f t="shared" si="16"/>
        <v>521.59250572603378</v>
      </c>
      <c r="O134" s="558">
        <f t="shared" si="16"/>
        <v>536.41236313454272</v>
      </c>
      <c r="P134" s="558">
        <f t="shared" si="16"/>
        <v>541.04033713451156</v>
      </c>
      <c r="Q134" s="558">
        <f t="shared" si="16"/>
        <v>544.20463185892845</v>
      </c>
      <c r="R134" s="558">
        <f t="shared" si="16"/>
        <v>547.18832399873213</v>
      </c>
      <c r="S134" s="558">
        <f t="shared" si="16"/>
        <v>543.33115206494244</v>
      </c>
      <c r="T134" s="558">
        <f t="shared" si="16"/>
        <v>530.19718302161436</v>
      </c>
      <c r="U134" s="558">
        <f t="shared" si="16"/>
        <v>513.46772054465691</v>
      </c>
      <c r="V134" s="558">
        <f t="shared" si="16"/>
        <v>490.51430958501714</v>
      </c>
      <c r="W134" s="558">
        <f t="shared" si="16"/>
        <v>475.98634112143924</v>
      </c>
      <c r="X134" s="558">
        <f t="shared" si="16"/>
        <v>467.42780290999951</v>
      </c>
      <c r="Y134" s="558">
        <f t="shared" si="16"/>
        <v>453.84685158702558</v>
      </c>
      <c r="Z134" s="558">
        <f t="shared" si="16"/>
        <v>433.9691144609049</v>
      </c>
      <c r="AA134" s="558">
        <f t="shared" si="16"/>
        <v>413.83596984466516</v>
      </c>
      <c r="AB134" s="558">
        <f t="shared" si="16"/>
        <v>398.49466690738137</v>
      </c>
    </row>
    <row r="135" spans="1:56" x14ac:dyDescent="0.3">
      <c r="A135" s="555" t="str">
        <f>VLOOKUP(WEEKDAY(B135,2),$B$148:$C$154,2,FALSE)</f>
        <v>Mon</v>
      </c>
      <c r="B135" s="556">
        <f>B134</f>
        <v>37340</v>
      </c>
      <c r="C135" s="557" t="s">
        <v>47</v>
      </c>
      <c r="D135" s="558">
        <f>D63</f>
        <v>14020.14692787095</v>
      </c>
      <c r="E135" s="558">
        <f t="shared" ref="E135:AB135" si="17">E63</f>
        <v>425.19609145414358</v>
      </c>
      <c r="F135" s="558">
        <f t="shared" si="17"/>
        <v>397.24079148239298</v>
      </c>
      <c r="G135" s="558">
        <f t="shared" si="17"/>
        <v>394.84774267693916</v>
      </c>
      <c r="H135" s="558">
        <f t="shared" si="17"/>
        <v>402.95692044505</v>
      </c>
      <c r="I135" s="558">
        <f t="shared" si="17"/>
        <v>424.7105316250512</v>
      </c>
      <c r="J135" s="558">
        <f t="shared" si="17"/>
        <v>475.20411726903126</v>
      </c>
      <c r="K135" s="558">
        <f t="shared" si="17"/>
        <v>544.7824673166416</v>
      </c>
      <c r="L135" s="558">
        <f t="shared" si="17"/>
        <v>614.96055845434762</v>
      </c>
      <c r="M135" s="558">
        <f t="shared" si="17"/>
        <v>669.9943564127459</v>
      </c>
      <c r="N135" s="558">
        <f t="shared" si="17"/>
        <v>703.92916183986767</v>
      </c>
      <c r="O135" s="558">
        <f t="shared" si="17"/>
        <v>727.25881298117247</v>
      </c>
      <c r="P135" s="558">
        <f t="shared" si="17"/>
        <v>737.06852954696683</v>
      </c>
      <c r="Q135" s="558">
        <f t="shared" si="17"/>
        <v>745.33292677349914</v>
      </c>
      <c r="R135" s="558">
        <f t="shared" si="17"/>
        <v>748.49445374889569</v>
      </c>
      <c r="S135" s="558">
        <f t="shared" si="17"/>
        <v>735.07000196690456</v>
      </c>
      <c r="T135" s="558">
        <f t="shared" si="17"/>
        <v>703.75441213028421</v>
      </c>
      <c r="U135" s="558">
        <f t="shared" si="17"/>
        <v>668.57047970058147</v>
      </c>
      <c r="V135" s="558">
        <f t="shared" si="17"/>
        <v>637.25932971918405</v>
      </c>
      <c r="W135" s="558">
        <f t="shared" si="17"/>
        <v>618.28380325540911</v>
      </c>
      <c r="X135" s="558">
        <f t="shared" si="17"/>
        <v>599.19189054344713</v>
      </c>
      <c r="Y135" s="558">
        <f t="shared" si="17"/>
        <v>566.58382227733296</v>
      </c>
      <c r="Z135" s="558">
        <f t="shared" si="17"/>
        <v>528.90606777413075</v>
      </c>
      <c r="AA135" s="558">
        <f t="shared" si="17"/>
        <v>490.55457267836891</v>
      </c>
      <c r="AB135" s="558">
        <f t="shared" si="17"/>
        <v>459.99508579856405</v>
      </c>
    </row>
    <row r="136" spans="1:56" ht="13.8" thickBot="1" x14ac:dyDescent="0.35">
      <c r="B136" s="557"/>
      <c r="C136" s="557" t="s">
        <v>84</v>
      </c>
      <c r="D136" s="559">
        <f>SUM(D134:D135)</f>
        <v>24976.761400950767</v>
      </c>
      <c r="E136" s="559">
        <f t="shared" ref="E136:AB136" si="18">SUM(E134:E135)</f>
        <v>776.02963845558111</v>
      </c>
      <c r="F136" s="559">
        <f t="shared" si="18"/>
        <v>746.47239848588902</v>
      </c>
      <c r="G136" s="559">
        <f t="shared" si="18"/>
        <v>743.87492947248415</v>
      </c>
      <c r="H136" s="559">
        <f t="shared" si="18"/>
        <v>754.91099168825178</v>
      </c>
      <c r="I136" s="559">
        <f t="shared" si="18"/>
        <v>789.19810951601585</v>
      </c>
      <c r="J136" s="559">
        <f t="shared" si="18"/>
        <v>863.62158582615359</v>
      </c>
      <c r="K136" s="559">
        <f t="shared" si="18"/>
        <v>968.35755693819226</v>
      </c>
      <c r="L136" s="559">
        <f t="shared" si="18"/>
        <v>1081.0053683585334</v>
      </c>
      <c r="M136" s="559">
        <f t="shared" si="18"/>
        <v>1171.5281975746675</v>
      </c>
      <c r="N136" s="559">
        <f t="shared" si="18"/>
        <v>1225.5216675659015</v>
      </c>
      <c r="O136" s="559">
        <f t="shared" si="18"/>
        <v>1263.6711761157153</v>
      </c>
      <c r="P136" s="559">
        <f t="shared" si="18"/>
        <v>1278.1088666814785</v>
      </c>
      <c r="Q136" s="559">
        <f t="shared" si="18"/>
        <v>1289.5375586324276</v>
      </c>
      <c r="R136" s="559">
        <f t="shared" si="18"/>
        <v>1295.6827777476278</v>
      </c>
      <c r="S136" s="559">
        <f t="shared" si="18"/>
        <v>1278.401154031847</v>
      </c>
      <c r="T136" s="559">
        <f t="shared" si="18"/>
        <v>1233.9515951518986</v>
      </c>
      <c r="U136" s="559">
        <f t="shared" si="18"/>
        <v>1182.0382002452384</v>
      </c>
      <c r="V136" s="559">
        <f t="shared" si="18"/>
        <v>1127.7736393042012</v>
      </c>
      <c r="W136" s="559">
        <f t="shared" si="18"/>
        <v>1094.2701443768483</v>
      </c>
      <c r="X136" s="559">
        <f t="shared" si="18"/>
        <v>1066.6196934534466</v>
      </c>
      <c r="Y136" s="559">
        <f t="shared" si="18"/>
        <v>1020.4306738643586</v>
      </c>
      <c r="Z136" s="559">
        <f t="shared" si="18"/>
        <v>962.87518223503571</v>
      </c>
      <c r="AA136" s="559">
        <f t="shared" si="18"/>
        <v>904.39054252303413</v>
      </c>
      <c r="AB136" s="559">
        <f t="shared" si="18"/>
        <v>858.48975270594542</v>
      </c>
    </row>
    <row r="137" spans="1:56" ht="13.8" thickTop="1" x14ac:dyDescent="0.3">
      <c r="D137" s="320" t="s">
        <v>92</v>
      </c>
      <c r="E137" s="321">
        <f>AVERAGE(E134:J134,AA134:AB134)</f>
        <v>370.78526190547672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2023-09-10T14:54:18Z</dcterms:modified>
</cp:coreProperties>
</file>